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featurePropertyBag/featurePropertyBag.xml" ContentType="application/vnd.ms-excel.featurepropertyba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19"/>
  <workbookPr/>
  <xr:revisionPtr revIDLastSave="5362" documentId="11_1774921D0BA60BEA7CDBEC972912D9FAF6731A77" xr6:coauthVersionLast="47" xr6:coauthVersionMax="47" xr10:uidLastSave="{581ADABD-9F2B-4986-B041-89CA8A4E43D6}"/>
  <bookViews>
    <workbookView xWindow="0" yWindow="0" windowWidth="0" windowHeight="22160" tabRatio="646" firstSheet="11" activeTab="11" xr2:uid="{00000000-000D-0000-FFFF-FFFF00000000}"/>
  </bookViews>
  <sheets>
    <sheet name="Cover" sheetId="19" r:id="rId1"/>
    <sheet name="Blood Pressure Monitor Template" sheetId="22" r:id="rId2"/>
    <sheet name="Ingredients Menu Template" sheetId="18" r:id="rId3"/>
    <sheet name="Daily Food Intake Template" sheetId="16" r:id="rId4"/>
    <sheet name="HA Morning Meal" sheetId="5" r:id="rId5"/>
    <sheet name="HA Ten OClock Meal" sheetId="6" r:id="rId6"/>
    <sheet name="Snack" sheetId="23" r:id="rId7"/>
    <sheet name="HA Lunch Meal" sheetId="8" r:id="rId8"/>
    <sheet name="HA Afternoon Tea Meal" sheetId="9" r:id="rId9"/>
    <sheet name="HA Dinner Meal" sheetId="10" r:id="rId10"/>
    <sheet name="HA Before Bed Meal" sheetId="11" r:id="rId11"/>
    <sheet name="February 2025" sheetId="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84" i="1" l="1" a="1"/>
  <c r="K684" i="1" s="1"/>
  <c r="K683" i="1" a="1"/>
  <c r="K683" i="1" s="1"/>
  <c r="I683" i="1" a="1"/>
  <c r="I683" i="1" s="1"/>
  <c r="D683" i="1" a="1"/>
  <c r="D683" i="1" s="1"/>
  <c r="B683" i="1" a="1"/>
  <c r="B683" i="1" s="1"/>
  <c r="P681" i="1" a="1"/>
  <c r="P681" i="1" s="1"/>
  <c r="O681" i="1" a="1"/>
  <c r="O681" i="1" s="1"/>
  <c r="N681" i="1" a="1"/>
  <c r="N681" i="1" s="1"/>
  <c r="M681" i="1" a="1"/>
  <c r="M681" i="1" s="1"/>
  <c r="L681" i="1" a="1"/>
  <c r="L681" i="1" s="1"/>
  <c r="K681" i="1" a="1"/>
  <c r="K681" i="1" s="1"/>
  <c r="P680" i="1" a="1"/>
  <c r="P680" i="1" s="1"/>
  <c r="O680" i="1" a="1"/>
  <c r="O680" i="1" s="1"/>
  <c r="N680" i="1" a="1"/>
  <c r="N680" i="1" s="1"/>
  <c r="M680" i="1" a="1"/>
  <c r="M680" i="1" s="1"/>
  <c r="L680" i="1" a="1"/>
  <c r="L680" i="1" s="1"/>
  <c r="K680" i="1" a="1"/>
  <c r="K680" i="1" s="1"/>
  <c r="J680" i="1" a="1"/>
  <c r="J680" i="1" s="1"/>
  <c r="H680" i="1" a="1"/>
  <c r="H680" i="1" s="1"/>
  <c r="F680" i="1" a="1"/>
  <c r="F680" i="1" s="1"/>
  <c r="D680" i="1" a="1"/>
  <c r="D680" i="1" s="1"/>
  <c r="B680" i="1" a="1"/>
  <c r="B680" i="1" s="1"/>
  <c r="P678" i="1" a="1"/>
  <c r="P678" i="1" s="1"/>
  <c r="O678" i="1" a="1"/>
  <c r="O678" i="1" s="1"/>
  <c r="N678" i="1" a="1"/>
  <c r="N678" i="1" s="1"/>
  <c r="M678" i="1" a="1"/>
  <c r="M678" i="1" s="1"/>
  <c r="L678" i="1" a="1"/>
  <c r="L678" i="1" s="1"/>
  <c r="K678" i="1" a="1"/>
  <c r="K678" i="1" s="1"/>
  <c r="P677" i="1" a="1"/>
  <c r="P677" i="1" s="1"/>
  <c r="O677" i="1" a="1"/>
  <c r="O677" i="1" s="1"/>
  <c r="N677" i="1" a="1"/>
  <c r="N677" i="1" s="1"/>
  <c r="M677" i="1" a="1"/>
  <c r="M677" i="1" s="1"/>
  <c r="L677" i="1" a="1"/>
  <c r="L677" i="1" s="1"/>
  <c r="K677" i="1" a="1"/>
  <c r="K677" i="1" s="1"/>
  <c r="J677" i="1" a="1"/>
  <c r="J677" i="1" s="1"/>
  <c r="H677" i="1" a="1"/>
  <c r="H677" i="1" s="1"/>
  <c r="F677" i="1" a="1"/>
  <c r="F677" i="1" s="1"/>
  <c r="D677" i="1" a="1"/>
  <c r="D677" i="1" s="1"/>
  <c r="B677" i="1" a="1"/>
  <c r="B677" i="1" s="1"/>
  <c r="K676" i="1" a="1"/>
  <c r="K676" i="1" s="1"/>
  <c r="B676" i="1" a="1"/>
  <c r="B676" i="1" s="1"/>
  <c r="K674" i="1" a="1"/>
  <c r="K674" i="1" s="1"/>
  <c r="K673" i="1" a="1"/>
  <c r="K673" i="1" s="1"/>
  <c r="I673" i="1" a="1"/>
  <c r="I673" i="1" s="1"/>
  <c r="D673" i="1" a="1"/>
  <c r="D673" i="1" s="1"/>
  <c r="B673" i="1" a="1"/>
  <c r="B673" i="1" s="1"/>
  <c r="P671" i="1" a="1"/>
  <c r="P671" i="1" s="1"/>
  <c r="O671" i="1" a="1"/>
  <c r="O671" i="1" s="1"/>
  <c r="N671" i="1" a="1"/>
  <c r="N671" i="1" s="1"/>
  <c r="M671" i="1" a="1"/>
  <c r="M671" i="1" s="1"/>
  <c r="L671" i="1" a="1"/>
  <c r="L671" i="1" s="1"/>
  <c r="K671" i="1" a="1"/>
  <c r="K671" i="1" s="1"/>
  <c r="P670" i="1" a="1"/>
  <c r="P670" i="1" s="1"/>
  <c r="O670" i="1" a="1"/>
  <c r="O670" i="1" s="1"/>
  <c r="N670" i="1" a="1"/>
  <c r="N670" i="1" s="1"/>
  <c r="M670" i="1" a="1"/>
  <c r="M670" i="1" s="1"/>
  <c r="L670" i="1" a="1"/>
  <c r="L670" i="1" s="1"/>
  <c r="K670" i="1" a="1"/>
  <c r="K670" i="1" s="1"/>
  <c r="J670" i="1" a="1"/>
  <c r="J670" i="1" s="1"/>
  <c r="H670" i="1" a="1"/>
  <c r="H670" i="1" s="1"/>
  <c r="F670" i="1" a="1"/>
  <c r="F670" i="1" s="1"/>
  <c r="D670" i="1" a="1"/>
  <c r="D670" i="1" s="1"/>
  <c r="B670" i="1" a="1"/>
  <c r="B670" i="1" s="1"/>
  <c r="P668" i="1" a="1"/>
  <c r="P668" i="1" s="1"/>
  <c r="O668" i="1" a="1"/>
  <c r="O668" i="1" s="1"/>
  <c r="N668" i="1" a="1"/>
  <c r="N668" i="1" s="1"/>
  <c r="M668" i="1" a="1"/>
  <c r="M668" i="1" s="1"/>
  <c r="L668" i="1" a="1"/>
  <c r="L668" i="1" s="1"/>
  <c r="K668" i="1" a="1"/>
  <c r="K668" i="1" s="1"/>
  <c r="P667" i="1" a="1"/>
  <c r="P667" i="1" s="1"/>
  <c r="O667" i="1" a="1"/>
  <c r="O667" i="1" s="1"/>
  <c r="N667" i="1" a="1"/>
  <c r="N667" i="1" s="1"/>
  <c r="M667" i="1" a="1"/>
  <c r="M667" i="1" s="1"/>
  <c r="L667" i="1" a="1"/>
  <c r="L667" i="1" s="1"/>
  <c r="K667" i="1" a="1"/>
  <c r="K667" i="1" s="1"/>
  <c r="J667" i="1" a="1"/>
  <c r="J667" i="1" s="1"/>
  <c r="H667" i="1" a="1"/>
  <c r="H667" i="1" s="1"/>
  <c r="F667" i="1" a="1"/>
  <c r="F667" i="1" s="1"/>
  <c r="D667" i="1" a="1"/>
  <c r="D667" i="1" s="1"/>
  <c r="B667" i="1" a="1"/>
  <c r="B667" i="1" s="1"/>
  <c r="K666" i="1" a="1"/>
  <c r="K666" i="1" s="1"/>
  <c r="B666" i="1" a="1"/>
  <c r="B666" i="1" s="1"/>
  <c r="K664" i="1" a="1"/>
  <c r="K664" i="1" s="1"/>
  <c r="K663" i="1" a="1"/>
  <c r="K663" i="1" s="1"/>
  <c r="I663" i="1" a="1"/>
  <c r="I663" i="1" s="1"/>
  <c r="D663" i="1" a="1"/>
  <c r="D663" i="1" s="1"/>
  <c r="B663" i="1" a="1"/>
  <c r="B663" i="1" s="1"/>
  <c r="P661" i="1" a="1"/>
  <c r="P661" i="1" s="1"/>
  <c r="O661" i="1" a="1"/>
  <c r="O661" i="1" s="1"/>
  <c r="N661" i="1" a="1"/>
  <c r="N661" i="1" s="1"/>
  <c r="M661" i="1" a="1"/>
  <c r="M661" i="1" s="1"/>
  <c r="L661" i="1" a="1"/>
  <c r="L661" i="1" s="1"/>
  <c r="K661" i="1" a="1"/>
  <c r="K661" i="1" s="1"/>
  <c r="P660" i="1" a="1"/>
  <c r="P660" i="1" s="1"/>
  <c r="O660" i="1" a="1"/>
  <c r="O660" i="1" s="1"/>
  <c r="N660" i="1" a="1"/>
  <c r="N660" i="1" s="1"/>
  <c r="M660" i="1" a="1"/>
  <c r="M660" i="1" s="1"/>
  <c r="L660" i="1" a="1"/>
  <c r="L660" i="1" s="1"/>
  <c r="K660" i="1" a="1"/>
  <c r="K660" i="1" s="1"/>
  <c r="J660" i="1" a="1"/>
  <c r="J660" i="1" s="1"/>
  <c r="H660" i="1" a="1"/>
  <c r="H660" i="1" s="1"/>
  <c r="F660" i="1" a="1"/>
  <c r="F660" i="1" s="1"/>
  <c r="D660" i="1" a="1"/>
  <c r="D660" i="1" s="1"/>
  <c r="B660" i="1" a="1"/>
  <c r="B660" i="1" s="1"/>
  <c r="P658" i="1" a="1"/>
  <c r="P658" i="1" s="1"/>
  <c r="O658" i="1" a="1"/>
  <c r="O658" i="1" s="1"/>
  <c r="N658" i="1" a="1"/>
  <c r="N658" i="1" s="1"/>
  <c r="M658" i="1" a="1"/>
  <c r="M658" i="1" s="1"/>
  <c r="L658" i="1" a="1"/>
  <c r="L658" i="1" s="1"/>
  <c r="K658" i="1" a="1"/>
  <c r="K658" i="1" s="1"/>
  <c r="P657" i="1" a="1"/>
  <c r="P657" i="1" s="1"/>
  <c r="O657" i="1" a="1"/>
  <c r="O657" i="1" s="1"/>
  <c r="N657" i="1" a="1"/>
  <c r="N657" i="1" s="1"/>
  <c r="M657" i="1" a="1"/>
  <c r="M657" i="1" s="1"/>
  <c r="L657" i="1" a="1"/>
  <c r="L657" i="1" s="1"/>
  <c r="K657" i="1" a="1"/>
  <c r="K657" i="1" s="1"/>
  <c r="J657" i="1" a="1"/>
  <c r="J657" i="1" s="1"/>
  <c r="H657" i="1" a="1"/>
  <c r="H657" i="1" s="1"/>
  <c r="F657" i="1" a="1"/>
  <c r="F657" i="1" s="1"/>
  <c r="D657" i="1" a="1"/>
  <c r="D657" i="1" s="1"/>
  <c r="B657" i="1" a="1"/>
  <c r="B657" i="1" s="1"/>
  <c r="K656" i="1" a="1"/>
  <c r="K656" i="1" s="1"/>
  <c r="B656" i="1" a="1"/>
  <c r="B656" i="1" s="1"/>
  <c r="K654" i="1" a="1"/>
  <c r="K654" i="1" s="1"/>
  <c r="K653" i="1" a="1"/>
  <c r="K653" i="1" s="1"/>
  <c r="I653" i="1" a="1"/>
  <c r="I653" i="1" s="1"/>
  <c r="D653" i="1" a="1"/>
  <c r="D653" i="1" s="1"/>
  <c r="B653" i="1" a="1"/>
  <c r="B653" i="1" s="1"/>
  <c r="P651" i="1" a="1"/>
  <c r="P651" i="1" s="1"/>
  <c r="O651" i="1" a="1"/>
  <c r="O651" i="1" s="1"/>
  <c r="N651" i="1" a="1"/>
  <c r="N651" i="1" s="1"/>
  <c r="M651" i="1" a="1"/>
  <c r="M651" i="1" s="1"/>
  <c r="L651" i="1" a="1"/>
  <c r="L651" i="1" s="1"/>
  <c r="K651" i="1" a="1"/>
  <c r="K651" i="1" s="1"/>
  <c r="P650" i="1" a="1"/>
  <c r="P650" i="1" s="1"/>
  <c r="O650" i="1" a="1"/>
  <c r="O650" i="1" s="1"/>
  <c r="N650" i="1" a="1"/>
  <c r="N650" i="1" s="1"/>
  <c r="M650" i="1" a="1"/>
  <c r="M650" i="1" s="1"/>
  <c r="L650" i="1" a="1"/>
  <c r="L650" i="1" s="1"/>
  <c r="K650" i="1" a="1"/>
  <c r="K650" i="1" s="1"/>
  <c r="J650" i="1" a="1"/>
  <c r="J650" i="1" s="1"/>
  <c r="H650" i="1" a="1"/>
  <c r="H650" i="1" s="1"/>
  <c r="F650" i="1" a="1"/>
  <c r="F650" i="1" s="1"/>
  <c r="D650" i="1" a="1"/>
  <c r="D650" i="1" s="1"/>
  <c r="B650" i="1" a="1"/>
  <c r="B650" i="1" s="1"/>
  <c r="P648" i="1" a="1"/>
  <c r="P648" i="1" s="1"/>
  <c r="O648" i="1" a="1"/>
  <c r="O648" i="1" s="1"/>
  <c r="N648" i="1" a="1"/>
  <c r="N648" i="1" s="1"/>
  <c r="M648" i="1" a="1"/>
  <c r="M648" i="1" s="1"/>
  <c r="L648" i="1" a="1"/>
  <c r="L648" i="1" s="1"/>
  <c r="K648" i="1" a="1"/>
  <c r="K648" i="1" s="1"/>
  <c r="P647" i="1" a="1"/>
  <c r="P647" i="1" s="1"/>
  <c r="O647" i="1" a="1"/>
  <c r="O647" i="1" s="1"/>
  <c r="N647" i="1" a="1"/>
  <c r="N647" i="1" s="1"/>
  <c r="M647" i="1" a="1"/>
  <c r="M647" i="1" s="1"/>
  <c r="L647" i="1" a="1"/>
  <c r="L647" i="1" s="1"/>
  <c r="K647" i="1" a="1"/>
  <c r="K647" i="1" s="1"/>
  <c r="J647" i="1" a="1"/>
  <c r="J647" i="1" s="1"/>
  <c r="H647" i="1" a="1"/>
  <c r="H647" i="1" s="1"/>
  <c r="F647" i="1" a="1"/>
  <c r="F647" i="1" s="1"/>
  <c r="D647" i="1" a="1"/>
  <c r="D647" i="1" s="1"/>
  <c r="B647" i="1" a="1"/>
  <c r="B647" i="1" s="1"/>
  <c r="K646" i="1" a="1"/>
  <c r="K646" i="1" s="1"/>
  <c r="B646" i="1" a="1"/>
  <c r="B646" i="1" s="1"/>
  <c r="K644" i="1" a="1"/>
  <c r="K644" i="1" s="1"/>
  <c r="K643" i="1" a="1"/>
  <c r="K643" i="1" s="1"/>
  <c r="I643" i="1" a="1"/>
  <c r="I643" i="1" s="1"/>
  <c r="D643" i="1" a="1"/>
  <c r="D643" i="1" s="1"/>
  <c r="B643" i="1" a="1"/>
  <c r="B643" i="1" s="1"/>
  <c r="P641" i="1" a="1"/>
  <c r="P641" i="1" s="1"/>
  <c r="O641" i="1" a="1"/>
  <c r="O641" i="1" s="1"/>
  <c r="N641" i="1" a="1"/>
  <c r="N641" i="1" s="1"/>
  <c r="M641" i="1" a="1"/>
  <c r="M641" i="1" s="1"/>
  <c r="L641" i="1" a="1"/>
  <c r="L641" i="1" s="1"/>
  <c r="K641" i="1" a="1"/>
  <c r="K641" i="1" s="1"/>
  <c r="P640" i="1" a="1"/>
  <c r="P640" i="1" s="1"/>
  <c r="O640" i="1" a="1"/>
  <c r="O640" i="1" s="1"/>
  <c r="N640" i="1" a="1"/>
  <c r="N640" i="1" s="1"/>
  <c r="M640" i="1" a="1"/>
  <c r="M640" i="1" s="1"/>
  <c r="L640" i="1" a="1"/>
  <c r="L640" i="1" s="1"/>
  <c r="K640" i="1" a="1"/>
  <c r="K640" i="1" s="1"/>
  <c r="J640" i="1" a="1"/>
  <c r="J640" i="1" s="1"/>
  <c r="H640" i="1" a="1"/>
  <c r="H640" i="1" s="1"/>
  <c r="F640" i="1" a="1"/>
  <c r="F640" i="1" s="1"/>
  <c r="D640" i="1" a="1"/>
  <c r="D640" i="1" s="1"/>
  <c r="B640" i="1" a="1"/>
  <c r="B640" i="1" s="1"/>
  <c r="P638" i="1" a="1"/>
  <c r="P638" i="1" s="1"/>
  <c r="O638" i="1" a="1"/>
  <c r="O638" i="1" s="1"/>
  <c r="N638" i="1" a="1"/>
  <c r="N638" i="1" s="1"/>
  <c r="M638" i="1" a="1"/>
  <c r="M638" i="1" s="1"/>
  <c r="L638" i="1" a="1"/>
  <c r="L638" i="1" s="1"/>
  <c r="K638" i="1" a="1"/>
  <c r="K638" i="1" s="1"/>
  <c r="P637" i="1" a="1"/>
  <c r="P637" i="1" s="1"/>
  <c r="O637" i="1" a="1"/>
  <c r="O637" i="1" s="1"/>
  <c r="N637" i="1" a="1"/>
  <c r="N637" i="1" s="1"/>
  <c r="M637" i="1" a="1"/>
  <c r="M637" i="1" s="1"/>
  <c r="L637" i="1" a="1"/>
  <c r="L637" i="1" s="1"/>
  <c r="K637" i="1" a="1"/>
  <c r="K637" i="1" s="1"/>
  <c r="J637" i="1" a="1"/>
  <c r="J637" i="1" s="1"/>
  <c r="H637" i="1" a="1"/>
  <c r="H637" i="1" s="1"/>
  <c r="F637" i="1" a="1"/>
  <c r="F637" i="1" s="1"/>
  <c r="D637" i="1" a="1"/>
  <c r="D637" i="1" s="1"/>
  <c r="B637" i="1" a="1"/>
  <c r="B637" i="1" s="1"/>
  <c r="K636" i="1" a="1"/>
  <c r="K636" i="1" s="1"/>
  <c r="B636" i="1" a="1"/>
  <c r="B636" i="1" s="1"/>
  <c r="K634" i="1" a="1"/>
  <c r="K634" i="1" s="1"/>
  <c r="K633" i="1" a="1"/>
  <c r="K633" i="1" s="1"/>
  <c r="I633" i="1" a="1"/>
  <c r="I633" i="1" s="1"/>
  <c r="I686" i="1" s="1"/>
  <c r="D633" i="1" a="1"/>
  <c r="D633" i="1" s="1"/>
  <c r="B633" i="1" a="1"/>
  <c r="B633" i="1" s="1"/>
  <c r="P631" i="1" a="1"/>
  <c r="P631" i="1" s="1"/>
  <c r="O631" i="1" a="1"/>
  <c r="O631" i="1" s="1"/>
  <c r="N631" i="1" a="1"/>
  <c r="N631" i="1" s="1"/>
  <c r="M631" i="1" a="1"/>
  <c r="M631" i="1" s="1"/>
  <c r="L631" i="1" a="1"/>
  <c r="L631" i="1" s="1"/>
  <c r="K631" i="1" a="1"/>
  <c r="K631" i="1" s="1"/>
  <c r="P630" i="1" a="1"/>
  <c r="P630" i="1" s="1"/>
  <c r="O630" i="1" a="1"/>
  <c r="O630" i="1" s="1"/>
  <c r="N630" i="1" a="1"/>
  <c r="N630" i="1" s="1"/>
  <c r="M630" i="1" a="1"/>
  <c r="M630" i="1" s="1"/>
  <c r="L630" i="1" a="1"/>
  <c r="L630" i="1" s="1"/>
  <c r="K630" i="1" a="1"/>
  <c r="K630" i="1" s="1"/>
  <c r="J630" i="1" a="1"/>
  <c r="J630" i="1" s="1"/>
  <c r="H630" i="1" a="1"/>
  <c r="H630" i="1" s="1"/>
  <c r="F630" i="1" a="1"/>
  <c r="F630" i="1" s="1"/>
  <c r="D630" i="1" a="1"/>
  <c r="D630" i="1" s="1"/>
  <c r="B630" i="1" a="1"/>
  <c r="B630" i="1" s="1"/>
  <c r="P628" i="1" a="1"/>
  <c r="P628" i="1" s="1"/>
  <c r="O628" i="1" a="1"/>
  <c r="O628" i="1" s="1"/>
  <c r="N628" i="1" a="1"/>
  <c r="N628" i="1" s="1"/>
  <c r="M628" i="1" a="1"/>
  <c r="M628" i="1" s="1"/>
  <c r="L628" i="1" a="1"/>
  <c r="L628" i="1" s="1"/>
  <c r="K628" i="1" a="1"/>
  <c r="K628" i="1" s="1"/>
  <c r="P627" i="1" a="1"/>
  <c r="P627" i="1" s="1"/>
  <c r="O627" i="1" a="1"/>
  <c r="O627" i="1" s="1"/>
  <c r="N627" i="1" a="1"/>
  <c r="N627" i="1" s="1"/>
  <c r="M627" i="1" a="1"/>
  <c r="M627" i="1" s="1"/>
  <c r="L627" i="1" a="1"/>
  <c r="L627" i="1" s="1"/>
  <c r="K627" i="1" a="1"/>
  <c r="K627" i="1" s="1"/>
  <c r="J627" i="1" a="1"/>
  <c r="J627" i="1" s="1"/>
  <c r="H627" i="1" a="1"/>
  <c r="H627" i="1" s="1"/>
  <c r="F627" i="1" a="1"/>
  <c r="F627" i="1" s="1"/>
  <c r="D627" i="1" a="1"/>
  <c r="D627" i="1" s="1"/>
  <c r="B627" i="1" a="1"/>
  <c r="B627" i="1" s="1"/>
  <c r="K626" i="1" a="1"/>
  <c r="K626" i="1" s="1"/>
  <c r="B626" i="1" a="1"/>
  <c r="B626" i="1" s="1"/>
  <c r="K56" i="16" a="1"/>
  <c r="K56" i="16"/>
  <c r="K46" i="16" a="1"/>
  <c r="K46" i="16"/>
  <c r="K36" i="16" a="1"/>
  <c r="K36" i="16"/>
  <c r="K26" i="16" a="1"/>
  <c r="K26" i="16"/>
  <c r="K16" i="16" a="1"/>
  <c r="K16" i="16"/>
  <c r="K6" i="16" a="1"/>
  <c r="K6" i="16"/>
  <c r="Z39" i="23"/>
  <c r="Y39" i="23"/>
  <c r="X39" i="23"/>
  <c r="W39" i="23"/>
  <c r="V39" i="23"/>
  <c r="U39" i="23"/>
  <c r="T39" i="23"/>
  <c r="S39" i="23"/>
  <c r="R39" i="23"/>
  <c r="Q39" i="23"/>
  <c r="P39" i="23"/>
  <c r="O39" i="23"/>
  <c r="N39" i="23"/>
  <c r="Z38" i="23"/>
  <c r="Y38" i="23"/>
  <c r="X38" i="23"/>
  <c r="W38" i="23"/>
  <c r="V38" i="23"/>
  <c r="U38" i="23"/>
  <c r="T38" i="23"/>
  <c r="S38" i="23"/>
  <c r="R38" i="23"/>
  <c r="Q38" i="23"/>
  <c r="P38" i="23"/>
  <c r="O38" i="23"/>
  <c r="N38" i="23"/>
  <c r="Z37" i="23"/>
  <c r="Y37" i="23"/>
  <c r="X37" i="23"/>
  <c r="W37" i="23"/>
  <c r="V37" i="23"/>
  <c r="U37" i="23"/>
  <c r="T37" i="23"/>
  <c r="S37" i="23"/>
  <c r="R37" i="23"/>
  <c r="Q37" i="23"/>
  <c r="P37" i="23"/>
  <c r="O37" i="23"/>
  <c r="N37" i="23"/>
  <c r="Z36" i="23"/>
  <c r="Y36" i="23"/>
  <c r="X36" i="23"/>
  <c r="W36" i="23"/>
  <c r="V36" i="23"/>
  <c r="U36" i="23"/>
  <c r="T36" i="23"/>
  <c r="S36" i="23"/>
  <c r="R36" i="23"/>
  <c r="Q36" i="23"/>
  <c r="P36" i="23"/>
  <c r="O36" i="23"/>
  <c r="N36" i="23"/>
  <c r="Z35" i="23"/>
  <c r="Y35" i="23"/>
  <c r="X35" i="23"/>
  <c r="W35" i="23"/>
  <c r="V35" i="23"/>
  <c r="U35" i="23"/>
  <c r="T35" i="23"/>
  <c r="S35" i="23"/>
  <c r="R35" i="23"/>
  <c r="Q35" i="23"/>
  <c r="P35" i="23"/>
  <c r="O35" i="23"/>
  <c r="N35" i="23"/>
  <c r="Z34" i="23"/>
  <c r="Y34" i="23"/>
  <c r="X34" i="23"/>
  <c r="W34" i="23"/>
  <c r="V34" i="23"/>
  <c r="U34" i="23"/>
  <c r="T34" i="23"/>
  <c r="S34" i="23"/>
  <c r="R34" i="23"/>
  <c r="Q34" i="23"/>
  <c r="P34" i="23"/>
  <c r="O34" i="23"/>
  <c r="N34" i="23"/>
  <c r="Z33" i="23"/>
  <c r="Y33" i="23"/>
  <c r="X33" i="23"/>
  <c r="W33" i="23"/>
  <c r="V33" i="23"/>
  <c r="U33" i="23"/>
  <c r="T33" i="23"/>
  <c r="S33" i="23"/>
  <c r="R33" i="23"/>
  <c r="Q33" i="23"/>
  <c r="P33" i="23"/>
  <c r="O33" i="23"/>
  <c r="N33" i="23"/>
  <c r="Z32" i="23"/>
  <c r="Y32" i="23"/>
  <c r="X32" i="23"/>
  <c r="W32" i="23"/>
  <c r="V32" i="23"/>
  <c r="U32" i="23"/>
  <c r="T32" i="23"/>
  <c r="S32" i="23"/>
  <c r="R32" i="23"/>
  <c r="Q32" i="23"/>
  <c r="P32" i="23"/>
  <c r="O32" i="23"/>
  <c r="N32" i="23"/>
  <c r="Z31" i="23"/>
  <c r="Y31" i="23"/>
  <c r="X31" i="23"/>
  <c r="W31" i="23"/>
  <c r="V31" i="23"/>
  <c r="U31" i="23"/>
  <c r="T31" i="23"/>
  <c r="S31" i="23"/>
  <c r="R31" i="23"/>
  <c r="Q31" i="23"/>
  <c r="P31" i="23"/>
  <c r="O31" i="23"/>
  <c r="N31" i="23"/>
  <c r="Z30" i="23"/>
  <c r="Y30" i="23"/>
  <c r="X30" i="23"/>
  <c r="W30" i="23"/>
  <c r="V30" i="23"/>
  <c r="U30" i="23"/>
  <c r="T30" i="23"/>
  <c r="S30" i="23"/>
  <c r="R30" i="23"/>
  <c r="Q30" i="23"/>
  <c r="P30" i="23"/>
  <c r="O30" i="23"/>
  <c r="N30" i="23"/>
  <c r="Z29" i="23"/>
  <c r="Y29" i="23"/>
  <c r="X29" i="23"/>
  <c r="W29" i="23"/>
  <c r="V29" i="23"/>
  <c r="U29" i="23"/>
  <c r="T29" i="23"/>
  <c r="S29" i="23"/>
  <c r="R29" i="23"/>
  <c r="Q29" i="23"/>
  <c r="P29" i="23"/>
  <c r="O29" i="23"/>
  <c r="N29" i="23"/>
  <c r="Z28" i="23"/>
  <c r="Y28" i="23"/>
  <c r="X28" i="23"/>
  <c r="W28" i="23"/>
  <c r="V28" i="23"/>
  <c r="U28" i="23"/>
  <c r="T28" i="23"/>
  <c r="S28" i="23"/>
  <c r="R28" i="23"/>
  <c r="Q28" i="23"/>
  <c r="P28" i="23"/>
  <c r="O28" i="23"/>
  <c r="N28" i="23"/>
  <c r="Z27" i="23"/>
  <c r="Z40" i="23" s="1"/>
  <c r="Y27" i="23"/>
  <c r="Y40" i="23" s="1"/>
  <c r="X27" i="23"/>
  <c r="X40" i="23" s="1"/>
  <c r="W27" i="23"/>
  <c r="W40" i="23" s="1"/>
  <c r="V27" i="23"/>
  <c r="V40" i="23" s="1"/>
  <c r="U27" i="23"/>
  <c r="U40" i="23" s="1"/>
  <c r="T27" i="23"/>
  <c r="T40" i="23" s="1"/>
  <c r="S27" i="23"/>
  <c r="S40" i="23" s="1"/>
  <c r="R27" i="23"/>
  <c r="R40" i="23" s="1"/>
  <c r="Q27" i="23"/>
  <c r="Q40" i="23" s="1"/>
  <c r="P27" i="23"/>
  <c r="P40" i="23" s="1"/>
  <c r="O27" i="23"/>
  <c r="O40" i="23" s="1"/>
  <c r="N27" i="23"/>
  <c r="N40" i="23" s="1"/>
  <c r="D21" i="23"/>
  <c r="D20" i="23"/>
  <c r="D19" i="23"/>
  <c r="D18" i="23"/>
  <c r="D17" i="23"/>
  <c r="D16" i="23"/>
  <c r="D15" i="23"/>
  <c r="D14" i="23"/>
  <c r="D13" i="23"/>
  <c r="D12" i="23"/>
  <c r="D11" i="23"/>
  <c r="D10" i="23"/>
  <c r="D9" i="23"/>
  <c r="B604" i="1" a="1"/>
  <c r="B604" i="1"/>
  <c r="K622" i="1" a="1"/>
  <c r="K622" i="1" s="1"/>
  <c r="K621" i="1" a="1"/>
  <c r="K621" i="1" s="1"/>
  <c r="P619" i="1" a="1"/>
  <c r="P619" i="1" s="1"/>
  <c r="O619" i="1" a="1"/>
  <c r="O619" i="1" s="1"/>
  <c r="N619" i="1" a="1"/>
  <c r="N619" i="1" s="1"/>
  <c r="M619" i="1" a="1"/>
  <c r="M619" i="1" s="1"/>
  <c r="L619" i="1" a="1"/>
  <c r="L619" i="1" s="1"/>
  <c r="K619" i="1" a="1"/>
  <c r="K619" i="1" s="1"/>
  <c r="P618" i="1" a="1"/>
  <c r="P618" i="1" s="1"/>
  <c r="O618" i="1" a="1"/>
  <c r="O618" i="1" s="1"/>
  <c r="N618" i="1" a="1"/>
  <c r="N618" i="1" s="1"/>
  <c r="M618" i="1" a="1"/>
  <c r="M618" i="1" s="1"/>
  <c r="L618" i="1" a="1"/>
  <c r="L618" i="1" s="1"/>
  <c r="K618" i="1" a="1"/>
  <c r="K618" i="1" s="1"/>
  <c r="P616" i="1" a="1"/>
  <c r="P616" i="1" s="1"/>
  <c r="O616" i="1" a="1"/>
  <c r="O616" i="1" s="1"/>
  <c r="N616" i="1" a="1"/>
  <c r="N616" i="1" s="1"/>
  <c r="L616" i="1" a="1"/>
  <c r="L616" i="1" s="1"/>
  <c r="P615" i="1" a="1"/>
  <c r="P615" i="1" s="1"/>
  <c r="O615" i="1" a="1"/>
  <c r="O615" i="1" s="1"/>
  <c r="N615" i="1" a="1"/>
  <c r="N615" i="1" s="1"/>
  <c r="L615" i="1" a="1"/>
  <c r="L615" i="1" s="1"/>
  <c r="K612" i="1" a="1"/>
  <c r="K612" i="1" s="1"/>
  <c r="K611" i="1" a="1"/>
  <c r="K611" i="1" s="1"/>
  <c r="P609" i="1" a="1"/>
  <c r="P609" i="1" s="1"/>
  <c r="O609" i="1" a="1"/>
  <c r="O609" i="1" s="1"/>
  <c r="N609" i="1" a="1"/>
  <c r="N609" i="1" s="1"/>
  <c r="M609" i="1" a="1"/>
  <c r="M609" i="1" s="1"/>
  <c r="L609" i="1" a="1"/>
  <c r="L609" i="1" s="1"/>
  <c r="K609" i="1" a="1"/>
  <c r="K609" i="1" s="1"/>
  <c r="P608" i="1" a="1"/>
  <c r="P608" i="1" s="1"/>
  <c r="O608" i="1" a="1"/>
  <c r="O608" i="1" s="1"/>
  <c r="N608" i="1" a="1"/>
  <c r="N608" i="1" s="1"/>
  <c r="M608" i="1" a="1"/>
  <c r="M608" i="1" s="1"/>
  <c r="L608" i="1" a="1"/>
  <c r="L608" i="1" s="1"/>
  <c r="K608" i="1" a="1"/>
  <c r="K608" i="1" s="1"/>
  <c r="P606" i="1" a="1"/>
  <c r="P606" i="1" s="1"/>
  <c r="O606" i="1" a="1"/>
  <c r="O606" i="1" s="1"/>
  <c r="N606" i="1" a="1"/>
  <c r="N606" i="1" s="1"/>
  <c r="K606" i="1" a="1"/>
  <c r="K606" i="1" s="1"/>
  <c r="P605" i="1" a="1"/>
  <c r="P605" i="1" s="1"/>
  <c r="O605" i="1" a="1"/>
  <c r="O605" i="1" s="1"/>
  <c r="K605" i="1" a="1"/>
  <c r="K605" i="1" s="1"/>
  <c r="K602" i="1" a="1"/>
  <c r="K602" i="1" s="1"/>
  <c r="K601" i="1" a="1"/>
  <c r="K601" i="1" s="1"/>
  <c r="P599" i="1" a="1"/>
  <c r="P599" i="1" s="1"/>
  <c r="O599" i="1" a="1"/>
  <c r="O599" i="1" s="1"/>
  <c r="N599" i="1" a="1"/>
  <c r="N599" i="1" s="1"/>
  <c r="M599" i="1" a="1"/>
  <c r="M599" i="1" s="1"/>
  <c r="L599" i="1" a="1"/>
  <c r="L599" i="1" s="1"/>
  <c r="K599" i="1" a="1"/>
  <c r="K599" i="1" s="1"/>
  <c r="P598" i="1" a="1"/>
  <c r="P598" i="1" s="1"/>
  <c r="O598" i="1" a="1"/>
  <c r="O598" i="1" s="1"/>
  <c r="N598" i="1" a="1"/>
  <c r="N598" i="1" s="1"/>
  <c r="M598" i="1" a="1"/>
  <c r="M598" i="1" s="1"/>
  <c r="L598" i="1" a="1"/>
  <c r="L598" i="1" s="1"/>
  <c r="K598" i="1" a="1"/>
  <c r="K598" i="1" s="1"/>
  <c r="P596" i="1" a="1"/>
  <c r="P596" i="1" s="1"/>
  <c r="O596" i="1" a="1"/>
  <c r="O596" i="1" s="1"/>
  <c r="N596" i="1" a="1"/>
  <c r="N596" i="1" s="1"/>
  <c r="M596" i="1" a="1"/>
  <c r="M596" i="1" s="1"/>
  <c r="K596" i="1" a="1"/>
  <c r="K596" i="1" s="1"/>
  <c r="P595" i="1" a="1"/>
  <c r="P595" i="1" s="1"/>
  <c r="O595" i="1" a="1"/>
  <c r="O595" i="1" s="1"/>
  <c r="N595" i="1" a="1"/>
  <c r="N595" i="1" s="1"/>
  <c r="M595" i="1" a="1"/>
  <c r="M595" i="1" s="1"/>
  <c r="K595" i="1" a="1"/>
  <c r="K595" i="1" s="1"/>
  <c r="K592" i="1" a="1"/>
  <c r="K592" i="1" s="1"/>
  <c r="K591" i="1" a="1"/>
  <c r="K591" i="1" s="1"/>
  <c r="P589" i="1" a="1"/>
  <c r="P589" i="1" s="1"/>
  <c r="O589" i="1" a="1"/>
  <c r="O589" i="1" s="1"/>
  <c r="N589" i="1" a="1"/>
  <c r="N589" i="1" s="1"/>
  <c r="M589" i="1" a="1"/>
  <c r="M589" i="1" s="1"/>
  <c r="L589" i="1" a="1"/>
  <c r="L589" i="1" s="1"/>
  <c r="K589" i="1" a="1"/>
  <c r="K589" i="1" s="1"/>
  <c r="P588" i="1" a="1"/>
  <c r="P588" i="1" s="1"/>
  <c r="O588" i="1" a="1"/>
  <c r="O588" i="1" s="1"/>
  <c r="N588" i="1" a="1"/>
  <c r="N588" i="1" s="1"/>
  <c r="M588" i="1" a="1"/>
  <c r="M588" i="1" s="1"/>
  <c r="L588" i="1" a="1"/>
  <c r="L588" i="1" s="1"/>
  <c r="K588" i="1" a="1"/>
  <c r="K588" i="1" s="1"/>
  <c r="K586" i="1" a="1"/>
  <c r="K586" i="1" s="1"/>
  <c r="K585" i="1" a="1"/>
  <c r="K585" i="1" s="1"/>
  <c r="K582" i="1" a="1"/>
  <c r="K582" i="1" s="1"/>
  <c r="K581" i="1" a="1"/>
  <c r="K581" i="1" s="1"/>
  <c r="P579" i="1" a="1"/>
  <c r="P579" i="1" s="1"/>
  <c r="O579" i="1" a="1"/>
  <c r="O579" i="1" s="1"/>
  <c r="N579" i="1" a="1"/>
  <c r="N579" i="1" s="1"/>
  <c r="M579" i="1" a="1"/>
  <c r="M579" i="1" s="1"/>
  <c r="L579" i="1" a="1"/>
  <c r="L579" i="1" s="1"/>
  <c r="K579" i="1" a="1"/>
  <c r="K579" i="1" s="1"/>
  <c r="P578" i="1" a="1"/>
  <c r="P578" i="1" s="1"/>
  <c r="O578" i="1" a="1"/>
  <c r="O578" i="1" s="1"/>
  <c r="N578" i="1" a="1"/>
  <c r="N578" i="1" s="1"/>
  <c r="M578" i="1" a="1"/>
  <c r="M578" i="1" s="1"/>
  <c r="L578" i="1" a="1"/>
  <c r="L578" i="1" s="1"/>
  <c r="K578" i="1" a="1"/>
  <c r="K578" i="1" s="1"/>
  <c r="P576" i="1" a="1"/>
  <c r="P576" i="1" s="1"/>
  <c r="O576" i="1" a="1"/>
  <c r="O576" i="1" s="1"/>
  <c r="N576" i="1" a="1"/>
  <c r="N576" i="1" s="1"/>
  <c r="M576" i="1" a="1"/>
  <c r="M576" i="1" s="1"/>
  <c r="P575" i="1" a="1"/>
  <c r="P575" i="1" s="1"/>
  <c r="O575" i="1" a="1"/>
  <c r="O575" i="1" s="1"/>
  <c r="N575" i="1" a="1"/>
  <c r="N575" i="1" s="1"/>
  <c r="M575" i="1" a="1"/>
  <c r="M575" i="1" s="1"/>
  <c r="K572" i="1" a="1"/>
  <c r="K572" i="1" s="1"/>
  <c r="K571" i="1" a="1"/>
  <c r="K571" i="1" s="1"/>
  <c r="P569" i="1" a="1"/>
  <c r="P569" i="1" s="1"/>
  <c r="O569" i="1" a="1"/>
  <c r="O569" i="1" s="1"/>
  <c r="N569" i="1" a="1"/>
  <c r="N569" i="1" s="1"/>
  <c r="M569" i="1" a="1"/>
  <c r="M569" i="1" s="1"/>
  <c r="L569" i="1" a="1"/>
  <c r="L569" i="1" s="1"/>
  <c r="K569" i="1" a="1"/>
  <c r="K569" i="1" s="1"/>
  <c r="P568" i="1" a="1"/>
  <c r="P568" i="1" s="1"/>
  <c r="O568" i="1" a="1"/>
  <c r="O568" i="1" s="1"/>
  <c r="N568" i="1" a="1"/>
  <c r="N568" i="1" s="1"/>
  <c r="M568" i="1" a="1"/>
  <c r="M568" i="1" s="1"/>
  <c r="L568" i="1" a="1"/>
  <c r="L568" i="1" s="1"/>
  <c r="K568" i="1" a="1"/>
  <c r="K568" i="1" s="1"/>
  <c r="P566" i="1" a="1"/>
  <c r="P566" i="1" s="1"/>
  <c r="N566" i="1" a="1"/>
  <c r="N566" i="1" s="1"/>
  <c r="P565" i="1" a="1"/>
  <c r="P565" i="1" s="1"/>
  <c r="N565" i="1" a="1"/>
  <c r="N565" i="1" s="1"/>
  <c r="K560" i="1" a="1"/>
  <c r="K560" i="1" s="1"/>
  <c r="K559" i="1" a="1"/>
  <c r="K559" i="1" s="1"/>
  <c r="P557" i="1" a="1"/>
  <c r="P557" i="1" s="1"/>
  <c r="O557" i="1" a="1"/>
  <c r="O557" i="1" s="1"/>
  <c r="N557" i="1" a="1"/>
  <c r="N557" i="1" s="1"/>
  <c r="M557" i="1" a="1"/>
  <c r="M557" i="1" s="1"/>
  <c r="L557" i="1" a="1"/>
  <c r="L557" i="1" s="1"/>
  <c r="K557" i="1" a="1"/>
  <c r="K557" i="1" s="1"/>
  <c r="P556" i="1" a="1"/>
  <c r="P556" i="1" s="1"/>
  <c r="O556" i="1" a="1"/>
  <c r="O556" i="1" s="1"/>
  <c r="N556" i="1" a="1"/>
  <c r="N556" i="1" s="1"/>
  <c r="M556" i="1" a="1"/>
  <c r="M556" i="1" s="1"/>
  <c r="L556" i="1" a="1"/>
  <c r="L556" i="1" s="1"/>
  <c r="K556" i="1" a="1"/>
  <c r="K556" i="1" s="1"/>
  <c r="P554" i="1" a="1"/>
  <c r="P554" i="1" s="1"/>
  <c r="O554" i="1" a="1"/>
  <c r="O554" i="1" s="1"/>
  <c r="N554" i="1" a="1"/>
  <c r="N554" i="1" s="1"/>
  <c r="M554" i="1" a="1"/>
  <c r="M554" i="1" s="1"/>
  <c r="P553" i="1" a="1"/>
  <c r="P553" i="1" s="1"/>
  <c r="O553" i="1" a="1"/>
  <c r="O553" i="1" s="1"/>
  <c r="N553" i="1" a="1"/>
  <c r="N553" i="1" s="1"/>
  <c r="M553" i="1" a="1"/>
  <c r="M553" i="1" s="1"/>
  <c r="K550" i="1" a="1"/>
  <c r="K550" i="1" s="1"/>
  <c r="K549" i="1" a="1"/>
  <c r="K549" i="1" s="1"/>
  <c r="P547" i="1" a="1"/>
  <c r="P547" i="1" s="1"/>
  <c r="O547" i="1" a="1"/>
  <c r="O547" i="1" s="1"/>
  <c r="N547" i="1" a="1"/>
  <c r="N547" i="1" s="1"/>
  <c r="M547" i="1" a="1"/>
  <c r="M547" i="1" s="1"/>
  <c r="L547" i="1" a="1"/>
  <c r="L547" i="1" s="1"/>
  <c r="K547" i="1" a="1"/>
  <c r="K547" i="1" s="1"/>
  <c r="P546" i="1" a="1"/>
  <c r="P546" i="1" s="1"/>
  <c r="O546" i="1" a="1"/>
  <c r="O546" i="1" s="1"/>
  <c r="N546" i="1" a="1"/>
  <c r="N546" i="1" s="1"/>
  <c r="M546" i="1" a="1"/>
  <c r="M546" i="1" s="1"/>
  <c r="L546" i="1" a="1"/>
  <c r="L546" i="1" s="1"/>
  <c r="K546" i="1" a="1"/>
  <c r="K546" i="1" s="1"/>
  <c r="K544" i="1" a="1"/>
  <c r="K544" i="1" s="1"/>
  <c r="K543" i="1" a="1"/>
  <c r="K543" i="1" s="1"/>
  <c r="K540" i="1" a="1"/>
  <c r="K540" i="1" s="1"/>
  <c r="K539" i="1" a="1"/>
  <c r="K539" i="1" s="1"/>
  <c r="P537" i="1" a="1"/>
  <c r="P537" i="1" s="1"/>
  <c r="O537" i="1" a="1"/>
  <c r="O537" i="1" s="1"/>
  <c r="N537" i="1" a="1"/>
  <c r="N537" i="1" s="1"/>
  <c r="M537" i="1" a="1"/>
  <c r="M537" i="1" s="1"/>
  <c r="L537" i="1" a="1"/>
  <c r="L537" i="1" s="1"/>
  <c r="K537" i="1" a="1"/>
  <c r="K537" i="1" s="1"/>
  <c r="P536" i="1" a="1"/>
  <c r="P536" i="1" s="1"/>
  <c r="O536" i="1" a="1"/>
  <c r="O536" i="1" s="1"/>
  <c r="N536" i="1" a="1"/>
  <c r="N536" i="1" s="1"/>
  <c r="M536" i="1" a="1"/>
  <c r="M536" i="1" s="1"/>
  <c r="L536" i="1" a="1"/>
  <c r="L536" i="1" s="1"/>
  <c r="K536" i="1" a="1"/>
  <c r="K536" i="1" s="1"/>
  <c r="P534" i="1" a="1"/>
  <c r="P534" i="1" s="1"/>
  <c r="O534" i="1" a="1"/>
  <c r="O534" i="1" s="1"/>
  <c r="N534" i="1" a="1"/>
  <c r="N534" i="1" s="1"/>
  <c r="M534" i="1" a="1"/>
  <c r="M534" i="1" s="1"/>
  <c r="L534" i="1" a="1"/>
  <c r="L534" i="1" s="1"/>
  <c r="K534" i="1" a="1"/>
  <c r="K534" i="1" s="1"/>
  <c r="P533" i="1" a="1"/>
  <c r="P533" i="1" s="1"/>
  <c r="O533" i="1" a="1"/>
  <c r="O533" i="1" s="1"/>
  <c r="N533" i="1" a="1"/>
  <c r="N533" i="1" s="1"/>
  <c r="M533" i="1" a="1"/>
  <c r="M533" i="1" s="1"/>
  <c r="L533" i="1" a="1"/>
  <c r="L533" i="1" s="1"/>
  <c r="K533" i="1" a="1"/>
  <c r="K533" i="1" s="1"/>
  <c r="K530" i="1" a="1"/>
  <c r="K530" i="1" s="1"/>
  <c r="K529" i="1" a="1"/>
  <c r="K529" i="1" s="1"/>
  <c r="P527" i="1" a="1"/>
  <c r="P527" i="1" s="1"/>
  <c r="O527" i="1" a="1"/>
  <c r="O527" i="1" s="1"/>
  <c r="N527" i="1" a="1"/>
  <c r="N527" i="1" s="1"/>
  <c r="M527" i="1" a="1"/>
  <c r="M527" i="1" s="1"/>
  <c r="L527" i="1" a="1"/>
  <c r="L527" i="1" s="1"/>
  <c r="K527" i="1" a="1"/>
  <c r="K527" i="1" s="1"/>
  <c r="P526" i="1" a="1"/>
  <c r="P526" i="1" s="1"/>
  <c r="O526" i="1" a="1"/>
  <c r="O526" i="1" s="1"/>
  <c r="N526" i="1" a="1"/>
  <c r="N526" i="1" s="1"/>
  <c r="M526" i="1" a="1"/>
  <c r="M526" i="1" s="1"/>
  <c r="L526" i="1" a="1"/>
  <c r="L526" i="1" s="1"/>
  <c r="K526" i="1" a="1"/>
  <c r="K526" i="1" s="1"/>
  <c r="K524" i="1" a="1"/>
  <c r="K524" i="1" s="1"/>
  <c r="K523" i="1" a="1"/>
  <c r="K523" i="1" s="1"/>
  <c r="K520" i="1" a="1"/>
  <c r="K520" i="1" s="1"/>
  <c r="K519" i="1" a="1"/>
  <c r="K519" i="1" s="1"/>
  <c r="P517" i="1" a="1"/>
  <c r="P517" i="1" s="1"/>
  <c r="O517" i="1" a="1"/>
  <c r="O517" i="1" s="1"/>
  <c r="N517" i="1" a="1"/>
  <c r="N517" i="1" s="1"/>
  <c r="M517" i="1" a="1"/>
  <c r="M517" i="1" s="1"/>
  <c r="L517" i="1" a="1"/>
  <c r="L517" i="1" s="1"/>
  <c r="K517" i="1" a="1"/>
  <c r="K517" i="1" s="1"/>
  <c r="P516" i="1" a="1"/>
  <c r="P516" i="1" s="1"/>
  <c r="O516" i="1" a="1"/>
  <c r="O516" i="1" s="1"/>
  <c r="N516" i="1" a="1"/>
  <c r="N516" i="1" s="1"/>
  <c r="M516" i="1" a="1"/>
  <c r="M516" i="1" s="1"/>
  <c r="L516" i="1" a="1"/>
  <c r="L516" i="1" s="1"/>
  <c r="K516" i="1" a="1"/>
  <c r="K516" i="1" s="1"/>
  <c r="P514" i="1" a="1"/>
  <c r="P514" i="1" s="1"/>
  <c r="O514" i="1" a="1"/>
  <c r="O514" i="1" s="1"/>
  <c r="N514" i="1" a="1"/>
  <c r="N514" i="1" s="1"/>
  <c r="M514" i="1" a="1"/>
  <c r="M514" i="1" s="1"/>
  <c r="L514" i="1" a="1"/>
  <c r="L514" i="1" s="1"/>
  <c r="K514" i="1" a="1"/>
  <c r="K514" i="1" s="1"/>
  <c r="P513" i="1" a="1"/>
  <c r="P513" i="1" s="1"/>
  <c r="O513" i="1" a="1"/>
  <c r="O513" i="1" s="1"/>
  <c r="N513" i="1" a="1"/>
  <c r="N513" i="1" s="1"/>
  <c r="M513" i="1" a="1"/>
  <c r="M513" i="1" s="1"/>
  <c r="L513" i="1" a="1"/>
  <c r="L513" i="1" s="1"/>
  <c r="K513" i="1" a="1"/>
  <c r="K513" i="1" s="1"/>
  <c r="K510" i="1" a="1"/>
  <c r="K510" i="1" s="1"/>
  <c r="K509" i="1" a="1"/>
  <c r="K509" i="1" s="1"/>
  <c r="P507" i="1" a="1"/>
  <c r="P507" i="1" s="1"/>
  <c r="O507" i="1" a="1"/>
  <c r="O507" i="1" s="1"/>
  <c r="N507" i="1" a="1"/>
  <c r="N507" i="1" s="1"/>
  <c r="M507" i="1" a="1"/>
  <c r="M507" i="1" s="1"/>
  <c r="L507" i="1" a="1"/>
  <c r="L507" i="1" s="1"/>
  <c r="K507" i="1" a="1"/>
  <c r="K507" i="1" s="1"/>
  <c r="P506" i="1" a="1"/>
  <c r="P506" i="1" s="1"/>
  <c r="O506" i="1" a="1"/>
  <c r="O506" i="1" s="1"/>
  <c r="N506" i="1" a="1"/>
  <c r="N506" i="1" s="1"/>
  <c r="M506" i="1" a="1"/>
  <c r="M506" i="1" s="1"/>
  <c r="L506" i="1" a="1"/>
  <c r="L506" i="1" s="1"/>
  <c r="K506" i="1" a="1"/>
  <c r="K506" i="1" s="1"/>
  <c r="P504" i="1" a="1"/>
  <c r="P504" i="1" s="1"/>
  <c r="O504" i="1" a="1"/>
  <c r="O504" i="1" s="1"/>
  <c r="N504" i="1" a="1"/>
  <c r="N504" i="1" s="1"/>
  <c r="P503" i="1" a="1"/>
  <c r="P503" i="1" s="1"/>
  <c r="O503" i="1" a="1"/>
  <c r="O503" i="1" s="1"/>
  <c r="N503" i="1" a="1"/>
  <c r="N503" i="1" s="1"/>
  <c r="K498" i="1" a="1"/>
  <c r="K498" i="1" s="1"/>
  <c r="K497" i="1" a="1"/>
  <c r="K497" i="1" s="1"/>
  <c r="P495" i="1" a="1"/>
  <c r="P495" i="1" s="1"/>
  <c r="O495" i="1" a="1"/>
  <c r="O495" i="1" s="1"/>
  <c r="N495" i="1" a="1"/>
  <c r="N495" i="1" s="1"/>
  <c r="M495" i="1" a="1"/>
  <c r="M495" i="1" s="1"/>
  <c r="L495" i="1" a="1"/>
  <c r="L495" i="1" s="1"/>
  <c r="K495" i="1" a="1"/>
  <c r="K495" i="1" s="1"/>
  <c r="P494" i="1" a="1"/>
  <c r="P494" i="1" s="1"/>
  <c r="O494" i="1" a="1"/>
  <c r="O494" i="1" s="1"/>
  <c r="N494" i="1" a="1"/>
  <c r="N494" i="1" s="1"/>
  <c r="M494" i="1" a="1"/>
  <c r="M494" i="1" s="1"/>
  <c r="L494" i="1" a="1"/>
  <c r="L494" i="1" s="1"/>
  <c r="K494" i="1" a="1"/>
  <c r="K494" i="1" s="1"/>
  <c r="P492" i="1" a="1"/>
  <c r="P492" i="1" s="1"/>
  <c r="O492" i="1" a="1"/>
  <c r="O492" i="1" s="1"/>
  <c r="N492" i="1" a="1"/>
  <c r="N492" i="1" s="1"/>
  <c r="M492" i="1" a="1"/>
  <c r="M492" i="1" s="1"/>
  <c r="L492" i="1" a="1"/>
  <c r="L492" i="1" s="1"/>
  <c r="P491" i="1" a="1"/>
  <c r="P491" i="1" s="1"/>
  <c r="O491" i="1" a="1"/>
  <c r="O491" i="1" s="1"/>
  <c r="N491" i="1" a="1"/>
  <c r="N491" i="1" s="1"/>
  <c r="M491" i="1" a="1"/>
  <c r="M491" i="1" s="1"/>
  <c r="L491" i="1" a="1"/>
  <c r="L491" i="1" s="1"/>
  <c r="K488" i="1" a="1"/>
  <c r="K488" i="1" s="1"/>
  <c r="K487" i="1" a="1"/>
  <c r="K487" i="1" s="1"/>
  <c r="P485" i="1" a="1"/>
  <c r="P485" i="1" s="1"/>
  <c r="O485" i="1" a="1"/>
  <c r="O485" i="1" s="1"/>
  <c r="N485" i="1" a="1"/>
  <c r="N485" i="1" s="1"/>
  <c r="M485" i="1" a="1"/>
  <c r="M485" i="1" s="1"/>
  <c r="L485" i="1" a="1"/>
  <c r="L485" i="1" s="1"/>
  <c r="K485" i="1" a="1"/>
  <c r="K485" i="1" s="1"/>
  <c r="P484" i="1" a="1"/>
  <c r="P484" i="1" s="1"/>
  <c r="O484" i="1" a="1"/>
  <c r="O484" i="1" s="1"/>
  <c r="N484" i="1" a="1"/>
  <c r="N484" i="1" s="1"/>
  <c r="M484" i="1" a="1"/>
  <c r="M484" i="1" s="1"/>
  <c r="L484" i="1" a="1"/>
  <c r="L484" i="1" s="1"/>
  <c r="K484" i="1" a="1"/>
  <c r="K484" i="1" s="1"/>
  <c r="P482" i="1" a="1"/>
  <c r="P482" i="1" s="1"/>
  <c r="O482" i="1" a="1"/>
  <c r="O482" i="1" s="1"/>
  <c r="K482" i="1" a="1"/>
  <c r="K482" i="1" s="1"/>
  <c r="P481" i="1" a="1"/>
  <c r="P481" i="1" s="1"/>
  <c r="O481" i="1" a="1"/>
  <c r="O481" i="1" s="1"/>
  <c r="K481" i="1" a="1"/>
  <c r="K481" i="1" s="1"/>
  <c r="K478" i="1" a="1"/>
  <c r="K478" i="1" s="1"/>
  <c r="K477" i="1" a="1"/>
  <c r="K477" i="1" s="1"/>
  <c r="P475" i="1" a="1"/>
  <c r="P475" i="1" s="1"/>
  <c r="O475" i="1" a="1"/>
  <c r="O475" i="1" s="1"/>
  <c r="N475" i="1" a="1"/>
  <c r="N475" i="1" s="1"/>
  <c r="M475" i="1" a="1"/>
  <c r="M475" i="1" s="1"/>
  <c r="L475" i="1" a="1"/>
  <c r="L475" i="1" s="1"/>
  <c r="K475" i="1" a="1"/>
  <c r="K475" i="1" s="1"/>
  <c r="P474" i="1" a="1"/>
  <c r="P474" i="1" s="1"/>
  <c r="O474" i="1" a="1"/>
  <c r="O474" i="1" s="1"/>
  <c r="N474" i="1" a="1"/>
  <c r="N474" i="1" s="1"/>
  <c r="M474" i="1" a="1"/>
  <c r="M474" i="1" s="1"/>
  <c r="L474" i="1" a="1"/>
  <c r="L474" i="1" s="1"/>
  <c r="K474" i="1" a="1"/>
  <c r="K474" i="1" s="1"/>
  <c r="P472" i="1" a="1"/>
  <c r="P472" i="1" s="1"/>
  <c r="O472" i="1" a="1"/>
  <c r="O472" i="1" s="1"/>
  <c r="M472" i="1" a="1"/>
  <c r="M472" i="1" s="1"/>
  <c r="P471" i="1" a="1"/>
  <c r="P471" i="1" s="1"/>
  <c r="O471" i="1" a="1"/>
  <c r="O471" i="1" s="1"/>
  <c r="M471" i="1" a="1"/>
  <c r="M471" i="1" s="1"/>
  <c r="K468" i="1" a="1"/>
  <c r="K468" i="1" s="1"/>
  <c r="K467" i="1" a="1"/>
  <c r="K467" i="1" s="1"/>
  <c r="P465" i="1" a="1"/>
  <c r="P465" i="1" s="1"/>
  <c r="O465" i="1" a="1"/>
  <c r="O465" i="1" s="1"/>
  <c r="N465" i="1" a="1"/>
  <c r="N465" i="1" s="1"/>
  <c r="M465" i="1" a="1"/>
  <c r="M465" i="1" s="1"/>
  <c r="L465" i="1" a="1"/>
  <c r="L465" i="1" s="1"/>
  <c r="K465" i="1" a="1"/>
  <c r="K465" i="1" s="1"/>
  <c r="P464" i="1" a="1"/>
  <c r="P464" i="1" s="1"/>
  <c r="O464" i="1" a="1"/>
  <c r="O464" i="1" s="1"/>
  <c r="N464" i="1" a="1"/>
  <c r="N464" i="1" s="1"/>
  <c r="M464" i="1" a="1"/>
  <c r="M464" i="1" s="1"/>
  <c r="L464" i="1" a="1"/>
  <c r="L464" i="1" s="1"/>
  <c r="K464" i="1" a="1"/>
  <c r="K464" i="1" s="1"/>
  <c r="P462" i="1" a="1"/>
  <c r="P462" i="1" s="1"/>
  <c r="O462" i="1" a="1"/>
  <c r="O462" i="1" s="1"/>
  <c r="K462" i="1" a="1"/>
  <c r="K462" i="1" s="1"/>
  <c r="P461" i="1" a="1"/>
  <c r="P461" i="1" s="1"/>
  <c r="O461" i="1" a="1"/>
  <c r="O461" i="1" s="1"/>
  <c r="N461" i="1" a="1"/>
  <c r="N461" i="1" s="1"/>
  <c r="K461" i="1" a="1"/>
  <c r="K461" i="1" s="1"/>
  <c r="K458" i="1" a="1"/>
  <c r="K458" i="1" s="1"/>
  <c r="K457" i="1" a="1"/>
  <c r="K457" i="1" s="1"/>
  <c r="P455" i="1" a="1"/>
  <c r="P455" i="1" s="1"/>
  <c r="O455" i="1" a="1"/>
  <c r="O455" i="1" s="1"/>
  <c r="N455" i="1" a="1"/>
  <c r="N455" i="1" s="1"/>
  <c r="M455" i="1" a="1"/>
  <c r="M455" i="1" s="1"/>
  <c r="L455" i="1" a="1"/>
  <c r="L455" i="1" s="1"/>
  <c r="K455" i="1" a="1"/>
  <c r="K455" i="1" s="1"/>
  <c r="P454" i="1" a="1"/>
  <c r="P454" i="1" s="1"/>
  <c r="O454" i="1" a="1"/>
  <c r="O454" i="1" s="1"/>
  <c r="N454" i="1" a="1"/>
  <c r="N454" i="1" s="1"/>
  <c r="M454" i="1" a="1"/>
  <c r="M454" i="1" s="1"/>
  <c r="L454" i="1" a="1"/>
  <c r="L454" i="1" s="1"/>
  <c r="K454" i="1" a="1"/>
  <c r="K454" i="1" s="1"/>
  <c r="P452" i="1" a="1"/>
  <c r="P452" i="1" s="1"/>
  <c r="O452" i="1" a="1"/>
  <c r="O452" i="1" s="1"/>
  <c r="N452" i="1" a="1"/>
  <c r="N452" i="1" s="1"/>
  <c r="M452" i="1" a="1"/>
  <c r="M452" i="1" s="1"/>
  <c r="P451" i="1" a="1"/>
  <c r="P451" i="1" s="1"/>
  <c r="O451" i="1" a="1"/>
  <c r="O451" i="1" s="1"/>
  <c r="N451" i="1" a="1"/>
  <c r="N451" i="1" s="1"/>
  <c r="M451" i="1" a="1"/>
  <c r="M451" i="1" s="1"/>
  <c r="K448" i="1" a="1"/>
  <c r="K448" i="1" s="1"/>
  <c r="K447" i="1" a="1"/>
  <c r="K447" i="1" s="1"/>
  <c r="P445" i="1" a="1"/>
  <c r="P445" i="1" s="1"/>
  <c r="O445" i="1" a="1"/>
  <c r="O445" i="1" s="1"/>
  <c r="N445" i="1" a="1"/>
  <c r="N445" i="1" s="1"/>
  <c r="M445" i="1" a="1"/>
  <c r="M445" i="1" s="1"/>
  <c r="L445" i="1" a="1"/>
  <c r="L445" i="1" s="1"/>
  <c r="K445" i="1" a="1"/>
  <c r="K445" i="1" s="1"/>
  <c r="P444" i="1" a="1"/>
  <c r="P444" i="1" s="1"/>
  <c r="O444" i="1" a="1"/>
  <c r="O444" i="1" s="1"/>
  <c r="N444" i="1" a="1"/>
  <c r="N444" i="1" s="1"/>
  <c r="M444" i="1" a="1"/>
  <c r="M444" i="1" s="1"/>
  <c r="L444" i="1" a="1"/>
  <c r="L444" i="1" s="1"/>
  <c r="K444" i="1" a="1"/>
  <c r="K444" i="1" s="1"/>
  <c r="P442" i="1" a="1"/>
  <c r="P442" i="1" s="1"/>
  <c r="N442" i="1" a="1"/>
  <c r="N442" i="1" s="1"/>
  <c r="K442" i="1" a="1"/>
  <c r="K442" i="1" s="1"/>
  <c r="P441" i="1" a="1"/>
  <c r="P441" i="1" s="1"/>
  <c r="N441" i="1" a="1"/>
  <c r="N441" i="1" s="1"/>
  <c r="K441" i="1" a="1"/>
  <c r="K441" i="1" s="1"/>
  <c r="I438" i="1"/>
  <c r="K436" i="1" a="1"/>
  <c r="K436" i="1" s="1"/>
  <c r="K435" i="1" a="1"/>
  <c r="K435" i="1" s="1"/>
  <c r="P433" i="1" a="1"/>
  <c r="P433" i="1" s="1"/>
  <c r="O433" i="1" a="1"/>
  <c r="O433" i="1" s="1"/>
  <c r="N433" i="1" a="1"/>
  <c r="N433" i="1" s="1"/>
  <c r="M433" i="1" a="1"/>
  <c r="M433" i="1" s="1"/>
  <c r="L433" i="1" a="1"/>
  <c r="L433" i="1" s="1"/>
  <c r="K433" i="1" a="1"/>
  <c r="K433" i="1" s="1"/>
  <c r="P432" i="1" a="1"/>
  <c r="P432" i="1" s="1"/>
  <c r="O432" i="1" a="1"/>
  <c r="O432" i="1" s="1"/>
  <c r="N432" i="1" a="1"/>
  <c r="N432" i="1" s="1"/>
  <c r="M432" i="1" a="1"/>
  <c r="M432" i="1" s="1"/>
  <c r="L432" i="1" a="1"/>
  <c r="L432" i="1" s="1"/>
  <c r="K432" i="1" a="1"/>
  <c r="K432" i="1" s="1"/>
  <c r="P430" i="1" a="1"/>
  <c r="P430" i="1" s="1"/>
  <c r="O430" i="1" a="1"/>
  <c r="O430" i="1" s="1"/>
  <c r="N430" i="1" a="1"/>
  <c r="N430" i="1" s="1"/>
  <c r="M430" i="1" a="1"/>
  <c r="M430" i="1" s="1"/>
  <c r="L430" i="1" a="1"/>
  <c r="L430" i="1" s="1"/>
  <c r="K430" i="1" a="1"/>
  <c r="K430" i="1" s="1"/>
  <c r="P429" i="1" a="1"/>
  <c r="P429" i="1" s="1"/>
  <c r="O429" i="1" a="1"/>
  <c r="O429" i="1" s="1"/>
  <c r="N429" i="1" a="1"/>
  <c r="N429" i="1" s="1"/>
  <c r="M429" i="1" a="1"/>
  <c r="M429" i="1" s="1"/>
  <c r="L429" i="1" a="1"/>
  <c r="L429" i="1" s="1"/>
  <c r="K429" i="1" a="1"/>
  <c r="K429" i="1" s="1"/>
  <c r="K426" i="1" a="1"/>
  <c r="K426" i="1" s="1"/>
  <c r="K425" i="1" a="1"/>
  <c r="K425" i="1" s="1"/>
  <c r="P423" i="1" a="1"/>
  <c r="P423" i="1" s="1"/>
  <c r="O423" i="1" a="1"/>
  <c r="O423" i="1" s="1"/>
  <c r="N423" i="1" a="1"/>
  <c r="N423" i="1" s="1"/>
  <c r="M423" i="1" a="1"/>
  <c r="M423" i="1" s="1"/>
  <c r="L423" i="1" a="1"/>
  <c r="L423" i="1" s="1"/>
  <c r="K423" i="1" a="1"/>
  <c r="K423" i="1" s="1"/>
  <c r="P422" i="1" a="1"/>
  <c r="P422" i="1" s="1"/>
  <c r="O422" i="1" a="1"/>
  <c r="O422" i="1" s="1"/>
  <c r="N422" i="1" a="1"/>
  <c r="N422" i="1" s="1"/>
  <c r="M422" i="1" a="1"/>
  <c r="M422" i="1" s="1"/>
  <c r="L422" i="1" a="1"/>
  <c r="L422" i="1" s="1"/>
  <c r="K422" i="1" a="1"/>
  <c r="K422" i="1" s="1"/>
  <c r="P420" i="1" a="1"/>
  <c r="P420" i="1" s="1"/>
  <c r="O420" i="1" a="1"/>
  <c r="O420" i="1" s="1"/>
  <c r="N420" i="1" a="1"/>
  <c r="N420" i="1" s="1"/>
  <c r="M420" i="1" a="1"/>
  <c r="M420" i="1" s="1"/>
  <c r="L420" i="1" a="1"/>
  <c r="L420" i="1" s="1"/>
  <c r="K420" i="1" a="1"/>
  <c r="K420" i="1" s="1"/>
  <c r="P419" i="1" a="1"/>
  <c r="P419" i="1" s="1"/>
  <c r="O419" i="1" a="1"/>
  <c r="O419" i="1" s="1"/>
  <c r="N419" i="1" a="1"/>
  <c r="N419" i="1" s="1"/>
  <c r="M419" i="1" a="1"/>
  <c r="M419" i="1" s="1"/>
  <c r="L419" i="1" a="1"/>
  <c r="L419" i="1" s="1"/>
  <c r="K419" i="1" a="1"/>
  <c r="K419" i="1" s="1"/>
  <c r="K416" i="1" a="1"/>
  <c r="K416" i="1" s="1"/>
  <c r="K415" i="1" a="1"/>
  <c r="K415" i="1" s="1"/>
  <c r="P413" i="1" a="1"/>
  <c r="P413" i="1" s="1"/>
  <c r="O413" i="1" a="1"/>
  <c r="O413" i="1" s="1"/>
  <c r="N413" i="1" a="1"/>
  <c r="N413" i="1" s="1"/>
  <c r="M413" i="1" a="1"/>
  <c r="M413" i="1" s="1"/>
  <c r="L413" i="1" a="1"/>
  <c r="L413" i="1" s="1"/>
  <c r="K413" i="1" a="1"/>
  <c r="K413" i="1" s="1"/>
  <c r="P412" i="1" a="1"/>
  <c r="P412" i="1" s="1"/>
  <c r="O412" i="1" a="1"/>
  <c r="O412" i="1" s="1"/>
  <c r="N412" i="1" a="1"/>
  <c r="N412" i="1" s="1"/>
  <c r="M412" i="1" a="1"/>
  <c r="M412" i="1" s="1"/>
  <c r="L412" i="1" a="1"/>
  <c r="L412" i="1" s="1"/>
  <c r="K412" i="1" a="1"/>
  <c r="K412" i="1" s="1"/>
  <c r="P410" i="1" a="1"/>
  <c r="P410" i="1" s="1"/>
  <c r="O410" i="1" a="1"/>
  <c r="O410" i="1" s="1"/>
  <c r="N410" i="1" a="1"/>
  <c r="N410" i="1" s="1"/>
  <c r="M410" i="1" a="1"/>
  <c r="M410" i="1" s="1"/>
  <c r="L410" i="1" a="1"/>
  <c r="L410" i="1" s="1"/>
  <c r="K410" i="1" a="1"/>
  <c r="K410" i="1" s="1"/>
  <c r="P409" i="1" a="1"/>
  <c r="P409" i="1" s="1"/>
  <c r="O409" i="1" a="1"/>
  <c r="O409" i="1" s="1"/>
  <c r="N409" i="1" a="1"/>
  <c r="N409" i="1" s="1"/>
  <c r="M409" i="1" a="1"/>
  <c r="M409" i="1" s="1"/>
  <c r="L409" i="1" a="1"/>
  <c r="L409" i="1" s="1"/>
  <c r="K409" i="1" a="1"/>
  <c r="K409" i="1" s="1"/>
  <c r="K406" i="1" a="1"/>
  <c r="K406" i="1" s="1"/>
  <c r="K405" i="1" a="1"/>
  <c r="K405" i="1" s="1"/>
  <c r="P403" i="1" a="1"/>
  <c r="P403" i="1" s="1"/>
  <c r="O403" i="1" a="1"/>
  <c r="O403" i="1" s="1"/>
  <c r="N403" i="1" a="1"/>
  <c r="N403" i="1" s="1"/>
  <c r="M403" i="1" a="1"/>
  <c r="M403" i="1" s="1"/>
  <c r="L403" i="1" a="1"/>
  <c r="L403" i="1" s="1"/>
  <c r="K403" i="1" a="1"/>
  <c r="K403" i="1" s="1"/>
  <c r="P402" i="1" a="1"/>
  <c r="P402" i="1" s="1"/>
  <c r="O402" i="1" a="1"/>
  <c r="O402" i="1" s="1"/>
  <c r="N402" i="1" a="1"/>
  <c r="N402" i="1" s="1"/>
  <c r="M402" i="1" a="1"/>
  <c r="M402" i="1" s="1"/>
  <c r="L402" i="1" a="1"/>
  <c r="L402" i="1" s="1"/>
  <c r="K402" i="1" a="1"/>
  <c r="K402" i="1" s="1"/>
  <c r="P400" i="1" a="1"/>
  <c r="P400" i="1" s="1"/>
  <c r="O400" i="1" a="1"/>
  <c r="O400" i="1" s="1"/>
  <c r="N400" i="1" a="1"/>
  <c r="N400" i="1" s="1"/>
  <c r="M400" i="1" a="1"/>
  <c r="M400" i="1" s="1"/>
  <c r="L400" i="1" a="1"/>
  <c r="L400" i="1" s="1"/>
  <c r="K400" i="1" a="1"/>
  <c r="K400" i="1" s="1"/>
  <c r="P399" i="1" a="1"/>
  <c r="P399" i="1" s="1"/>
  <c r="O399" i="1" a="1"/>
  <c r="O399" i="1" s="1"/>
  <c r="N399" i="1" a="1"/>
  <c r="N399" i="1" s="1"/>
  <c r="M399" i="1" a="1"/>
  <c r="M399" i="1" s="1"/>
  <c r="L399" i="1" a="1"/>
  <c r="L399" i="1" s="1"/>
  <c r="K399" i="1" a="1"/>
  <c r="K399" i="1" s="1"/>
  <c r="K396" i="1" a="1"/>
  <c r="K396" i="1" s="1"/>
  <c r="K395" i="1" a="1"/>
  <c r="K395" i="1" s="1"/>
  <c r="P393" i="1" a="1"/>
  <c r="P393" i="1" s="1"/>
  <c r="O393" i="1" a="1"/>
  <c r="O393" i="1" s="1"/>
  <c r="N393" i="1" a="1"/>
  <c r="N393" i="1" s="1"/>
  <c r="M393" i="1" a="1"/>
  <c r="M393" i="1" s="1"/>
  <c r="L393" i="1" a="1"/>
  <c r="L393" i="1" s="1"/>
  <c r="K393" i="1" a="1"/>
  <c r="K393" i="1" s="1"/>
  <c r="P392" i="1" a="1"/>
  <c r="P392" i="1" s="1"/>
  <c r="O392" i="1" a="1"/>
  <c r="O392" i="1" s="1"/>
  <c r="N392" i="1" a="1"/>
  <c r="N392" i="1" s="1"/>
  <c r="M392" i="1" a="1"/>
  <c r="M392" i="1" s="1"/>
  <c r="L392" i="1" a="1"/>
  <c r="L392" i="1" s="1"/>
  <c r="K392" i="1" a="1"/>
  <c r="K392" i="1" s="1"/>
  <c r="P390" i="1" a="1"/>
  <c r="P390" i="1" s="1"/>
  <c r="O390" i="1" a="1"/>
  <c r="O390" i="1" s="1"/>
  <c r="N390" i="1" a="1"/>
  <c r="N390" i="1" s="1"/>
  <c r="M390" i="1" a="1"/>
  <c r="M390" i="1" s="1"/>
  <c r="L390" i="1" a="1"/>
  <c r="L390" i="1" s="1"/>
  <c r="K390" i="1" a="1"/>
  <c r="K390" i="1" s="1"/>
  <c r="P389" i="1" a="1"/>
  <c r="P389" i="1" s="1"/>
  <c r="O389" i="1" a="1"/>
  <c r="O389" i="1" s="1"/>
  <c r="N389" i="1" a="1"/>
  <c r="N389" i="1" s="1"/>
  <c r="M389" i="1" a="1"/>
  <c r="M389" i="1" s="1"/>
  <c r="L389" i="1" a="1"/>
  <c r="L389" i="1" s="1"/>
  <c r="K389" i="1" a="1"/>
  <c r="K389" i="1" s="1"/>
  <c r="K386" i="1" a="1"/>
  <c r="K386" i="1" s="1"/>
  <c r="K385" i="1" a="1"/>
  <c r="K385" i="1" s="1"/>
  <c r="P383" i="1" a="1"/>
  <c r="P383" i="1" s="1"/>
  <c r="O383" i="1" a="1"/>
  <c r="O383" i="1" s="1"/>
  <c r="N383" i="1" a="1"/>
  <c r="N383" i="1" s="1"/>
  <c r="M383" i="1" a="1"/>
  <c r="M383" i="1" s="1"/>
  <c r="L383" i="1" a="1"/>
  <c r="L383" i="1" s="1"/>
  <c r="K383" i="1" a="1"/>
  <c r="K383" i="1" s="1"/>
  <c r="P382" i="1" a="1"/>
  <c r="P382" i="1" s="1"/>
  <c r="O382" i="1" a="1"/>
  <c r="O382" i="1" s="1"/>
  <c r="N382" i="1" a="1"/>
  <c r="N382" i="1" s="1"/>
  <c r="M382" i="1" a="1"/>
  <c r="M382" i="1" s="1"/>
  <c r="L382" i="1" a="1"/>
  <c r="L382" i="1" s="1"/>
  <c r="K382" i="1" a="1"/>
  <c r="K382" i="1" s="1"/>
  <c r="P380" i="1" a="1"/>
  <c r="P380" i="1" s="1"/>
  <c r="O380" i="1" a="1"/>
  <c r="O380" i="1" s="1"/>
  <c r="N380" i="1" a="1"/>
  <c r="N380" i="1" s="1"/>
  <c r="M380" i="1" a="1"/>
  <c r="M380" i="1" s="1"/>
  <c r="L380" i="1" a="1"/>
  <c r="L380" i="1" s="1"/>
  <c r="K380" i="1" a="1"/>
  <c r="K380" i="1" s="1"/>
  <c r="P379" i="1" a="1"/>
  <c r="P379" i="1" s="1"/>
  <c r="O379" i="1" a="1"/>
  <c r="O379" i="1" s="1"/>
  <c r="N379" i="1" a="1"/>
  <c r="N379" i="1" s="1"/>
  <c r="M379" i="1" a="1"/>
  <c r="M379" i="1" s="1"/>
  <c r="L379" i="1" a="1"/>
  <c r="L379" i="1" s="1"/>
  <c r="K379" i="1" a="1"/>
  <c r="K379" i="1" s="1"/>
  <c r="K374" i="1" a="1"/>
  <c r="K374" i="1" s="1"/>
  <c r="K373" i="1" a="1"/>
  <c r="K373" i="1" s="1"/>
  <c r="P371" i="1" a="1"/>
  <c r="P371" i="1" s="1"/>
  <c r="O371" i="1" a="1"/>
  <c r="O371" i="1" s="1"/>
  <c r="N371" i="1" a="1"/>
  <c r="N371" i="1" s="1"/>
  <c r="M371" i="1" a="1"/>
  <c r="M371" i="1" s="1"/>
  <c r="L371" i="1" a="1"/>
  <c r="L371" i="1" s="1"/>
  <c r="K371" i="1" a="1"/>
  <c r="K371" i="1" s="1"/>
  <c r="P370" i="1" a="1"/>
  <c r="P370" i="1" s="1"/>
  <c r="O370" i="1" a="1"/>
  <c r="O370" i="1" s="1"/>
  <c r="N370" i="1" a="1"/>
  <c r="N370" i="1" s="1"/>
  <c r="M370" i="1" a="1"/>
  <c r="M370" i="1" s="1"/>
  <c r="L370" i="1" a="1"/>
  <c r="L370" i="1" s="1"/>
  <c r="K370" i="1" a="1"/>
  <c r="K370" i="1" s="1"/>
  <c r="P368" i="1" a="1"/>
  <c r="P368" i="1" s="1"/>
  <c r="O368" i="1" a="1"/>
  <c r="O368" i="1" s="1"/>
  <c r="N368" i="1" a="1"/>
  <c r="N368" i="1" s="1"/>
  <c r="M368" i="1" a="1"/>
  <c r="M368" i="1" s="1"/>
  <c r="L368" i="1" a="1"/>
  <c r="L368" i="1" s="1"/>
  <c r="K368" i="1" a="1"/>
  <c r="K368" i="1" s="1"/>
  <c r="P367" i="1" a="1"/>
  <c r="P367" i="1" s="1"/>
  <c r="O367" i="1" a="1"/>
  <c r="O367" i="1" s="1"/>
  <c r="N367" i="1" a="1"/>
  <c r="N367" i="1" s="1"/>
  <c r="M367" i="1" a="1"/>
  <c r="M367" i="1" s="1"/>
  <c r="L367" i="1" a="1"/>
  <c r="L367" i="1" s="1"/>
  <c r="K367" i="1" a="1"/>
  <c r="K367" i="1" s="1"/>
  <c r="K364" i="1" a="1"/>
  <c r="K364" i="1" s="1"/>
  <c r="K363" i="1" a="1"/>
  <c r="K363" i="1" s="1"/>
  <c r="P361" i="1" a="1"/>
  <c r="P361" i="1" s="1"/>
  <c r="O361" i="1" a="1"/>
  <c r="O361" i="1" s="1"/>
  <c r="N361" i="1" a="1"/>
  <c r="N361" i="1" s="1"/>
  <c r="M361" i="1" a="1"/>
  <c r="M361" i="1" s="1"/>
  <c r="L361" i="1" a="1"/>
  <c r="L361" i="1" s="1"/>
  <c r="K361" i="1" a="1"/>
  <c r="K361" i="1" s="1"/>
  <c r="P360" i="1" a="1"/>
  <c r="P360" i="1" s="1"/>
  <c r="O360" i="1" a="1"/>
  <c r="O360" i="1" s="1"/>
  <c r="N360" i="1" a="1"/>
  <c r="N360" i="1" s="1"/>
  <c r="M360" i="1" a="1"/>
  <c r="M360" i="1" s="1"/>
  <c r="L360" i="1" a="1"/>
  <c r="L360" i="1" s="1"/>
  <c r="K360" i="1" a="1"/>
  <c r="K360" i="1" s="1"/>
  <c r="P358" i="1" a="1"/>
  <c r="P358" i="1" s="1"/>
  <c r="O358" i="1" a="1"/>
  <c r="O358" i="1" s="1"/>
  <c r="N358" i="1" a="1"/>
  <c r="N358" i="1" s="1"/>
  <c r="M358" i="1" a="1"/>
  <c r="M358" i="1" s="1"/>
  <c r="L358" i="1" a="1"/>
  <c r="L358" i="1" s="1"/>
  <c r="K358" i="1" a="1"/>
  <c r="K358" i="1" s="1"/>
  <c r="P357" i="1" a="1"/>
  <c r="P357" i="1" s="1"/>
  <c r="O357" i="1" a="1"/>
  <c r="O357" i="1" s="1"/>
  <c r="N357" i="1" a="1"/>
  <c r="N357" i="1" s="1"/>
  <c r="M357" i="1" a="1"/>
  <c r="M357" i="1" s="1"/>
  <c r="L357" i="1" a="1"/>
  <c r="L357" i="1" s="1"/>
  <c r="K357" i="1" a="1"/>
  <c r="K357" i="1" s="1"/>
  <c r="K354" i="1" a="1"/>
  <c r="K354" i="1" s="1"/>
  <c r="K353" i="1" a="1"/>
  <c r="K353" i="1" s="1"/>
  <c r="P351" i="1" a="1"/>
  <c r="P351" i="1" s="1"/>
  <c r="O351" i="1" a="1"/>
  <c r="O351" i="1" s="1"/>
  <c r="N351" i="1" a="1"/>
  <c r="N351" i="1" s="1"/>
  <c r="M351" i="1" a="1"/>
  <c r="M351" i="1" s="1"/>
  <c r="L351" i="1" a="1"/>
  <c r="L351" i="1" s="1"/>
  <c r="K351" i="1" a="1"/>
  <c r="K351" i="1" s="1"/>
  <c r="P350" i="1" a="1"/>
  <c r="P350" i="1" s="1"/>
  <c r="O350" i="1" a="1"/>
  <c r="O350" i="1" s="1"/>
  <c r="N350" i="1" a="1"/>
  <c r="N350" i="1" s="1"/>
  <c r="M350" i="1" a="1"/>
  <c r="M350" i="1" s="1"/>
  <c r="L350" i="1" a="1"/>
  <c r="L350" i="1" s="1"/>
  <c r="K350" i="1" a="1"/>
  <c r="K350" i="1" s="1"/>
  <c r="P348" i="1" a="1"/>
  <c r="P348" i="1" s="1"/>
  <c r="O348" i="1" a="1"/>
  <c r="O348" i="1" s="1"/>
  <c r="N348" i="1" a="1"/>
  <c r="N348" i="1" s="1"/>
  <c r="M348" i="1" a="1"/>
  <c r="M348" i="1" s="1"/>
  <c r="L348" i="1" a="1"/>
  <c r="L348" i="1" s="1"/>
  <c r="K348" i="1" a="1"/>
  <c r="K348" i="1" s="1"/>
  <c r="P347" i="1" a="1"/>
  <c r="P347" i="1" s="1"/>
  <c r="O347" i="1" a="1"/>
  <c r="O347" i="1" s="1"/>
  <c r="N347" i="1" a="1"/>
  <c r="N347" i="1" s="1"/>
  <c r="M347" i="1" a="1"/>
  <c r="M347" i="1" s="1"/>
  <c r="L347" i="1" a="1"/>
  <c r="L347" i="1" s="1"/>
  <c r="K347" i="1" a="1"/>
  <c r="K347" i="1" s="1"/>
  <c r="K344" i="1" a="1"/>
  <c r="K344" i="1" s="1"/>
  <c r="K343" i="1" a="1"/>
  <c r="K343" i="1" s="1"/>
  <c r="P341" i="1" a="1"/>
  <c r="P341" i="1" s="1"/>
  <c r="O341" i="1" a="1"/>
  <c r="O341" i="1" s="1"/>
  <c r="N341" i="1" a="1"/>
  <c r="N341" i="1" s="1"/>
  <c r="M341" i="1" a="1"/>
  <c r="M341" i="1" s="1"/>
  <c r="L341" i="1" a="1"/>
  <c r="L341" i="1" s="1"/>
  <c r="K341" i="1" a="1"/>
  <c r="K341" i="1" s="1"/>
  <c r="P340" i="1" a="1"/>
  <c r="P340" i="1" s="1"/>
  <c r="O340" i="1" a="1"/>
  <c r="O340" i="1" s="1"/>
  <c r="N340" i="1" a="1"/>
  <c r="N340" i="1" s="1"/>
  <c r="M340" i="1" a="1"/>
  <c r="M340" i="1" s="1"/>
  <c r="L340" i="1" a="1"/>
  <c r="L340" i="1" s="1"/>
  <c r="K340" i="1" a="1"/>
  <c r="K340" i="1" s="1"/>
  <c r="P338" i="1" a="1"/>
  <c r="P338" i="1" s="1"/>
  <c r="O338" i="1" a="1"/>
  <c r="O338" i="1" s="1"/>
  <c r="N338" i="1" a="1"/>
  <c r="N338" i="1" s="1"/>
  <c r="M338" i="1" a="1"/>
  <c r="M338" i="1" s="1"/>
  <c r="L338" i="1" a="1"/>
  <c r="L338" i="1" s="1"/>
  <c r="K338" i="1" a="1"/>
  <c r="K338" i="1" s="1"/>
  <c r="P337" i="1" a="1"/>
  <c r="P337" i="1" s="1"/>
  <c r="O337" i="1" a="1"/>
  <c r="O337" i="1" s="1"/>
  <c r="N337" i="1" a="1"/>
  <c r="N337" i="1" s="1"/>
  <c r="M337" i="1" a="1"/>
  <c r="M337" i="1" s="1"/>
  <c r="L337" i="1" a="1"/>
  <c r="L337" i="1" s="1"/>
  <c r="K337" i="1" a="1"/>
  <c r="K337" i="1" s="1"/>
  <c r="K334" i="1" a="1"/>
  <c r="K334" i="1" s="1"/>
  <c r="K333" i="1" a="1"/>
  <c r="K333" i="1" s="1"/>
  <c r="P331" i="1" a="1"/>
  <c r="P331" i="1" s="1"/>
  <c r="O331" i="1" a="1"/>
  <c r="O331" i="1" s="1"/>
  <c r="N331" i="1" a="1"/>
  <c r="N331" i="1" s="1"/>
  <c r="M331" i="1" a="1"/>
  <c r="M331" i="1" s="1"/>
  <c r="L331" i="1" a="1"/>
  <c r="L331" i="1" s="1"/>
  <c r="K331" i="1" a="1"/>
  <c r="K331" i="1" s="1"/>
  <c r="P330" i="1" a="1"/>
  <c r="P330" i="1" s="1"/>
  <c r="O330" i="1" a="1"/>
  <c r="O330" i="1" s="1"/>
  <c r="N330" i="1" a="1"/>
  <c r="N330" i="1" s="1"/>
  <c r="M330" i="1" a="1"/>
  <c r="M330" i="1" s="1"/>
  <c r="L330" i="1" a="1"/>
  <c r="L330" i="1" s="1"/>
  <c r="K330" i="1" a="1"/>
  <c r="K330" i="1" s="1"/>
  <c r="P328" i="1" a="1"/>
  <c r="P328" i="1" s="1"/>
  <c r="O328" i="1" a="1"/>
  <c r="O328" i="1" s="1"/>
  <c r="N328" i="1" a="1"/>
  <c r="N328" i="1" s="1"/>
  <c r="M328" i="1" a="1"/>
  <c r="M328" i="1" s="1"/>
  <c r="L328" i="1" a="1"/>
  <c r="L328" i="1" s="1"/>
  <c r="K328" i="1" a="1"/>
  <c r="K328" i="1" s="1"/>
  <c r="P327" i="1" a="1"/>
  <c r="P327" i="1" s="1"/>
  <c r="O327" i="1" a="1"/>
  <c r="O327" i="1" s="1"/>
  <c r="N327" i="1" a="1"/>
  <c r="N327" i="1" s="1"/>
  <c r="M327" i="1" a="1"/>
  <c r="M327" i="1" s="1"/>
  <c r="L327" i="1" a="1"/>
  <c r="L327" i="1" s="1"/>
  <c r="K327" i="1" a="1"/>
  <c r="K327" i="1" s="1"/>
  <c r="K324" i="1" a="1"/>
  <c r="K324" i="1" s="1"/>
  <c r="K323" i="1" a="1"/>
  <c r="K323" i="1" s="1"/>
  <c r="P321" i="1" a="1"/>
  <c r="P321" i="1" s="1"/>
  <c r="O321" i="1" a="1"/>
  <c r="O321" i="1" s="1"/>
  <c r="N321" i="1" a="1"/>
  <c r="N321" i="1" s="1"/>
  <c r="M321" i="1" a="1"/>
  <c r="M321" i="1" s="1"/>
  <c r="L321" i="1" a="1"/>
  <c r="L321" i="1" s="1"/>
  <c r="K321" i="1" a="1"/>
  <c r="K321" i="1" s="1"/>
  <c r="P320" i="1" a="1"/>
  <c r="P320" i="1" s="1"/>
  <c r="O320" i="1" a="1"/>
  <c r="O320" i="1" s="1"/>
  <c r="N320" i="1" a="1"/>
  <c r="N320" i="1" s="1"/>
  <c r="M320" i="1" a="1"/>
  <c r="M320" i="1" s="1"/>
  <c r="L320" i="1" a="1"/>
  <c r="L320" i="1" s="1"/>
  <c r="K320" i="1" a="1"/>
  <c r="K320" i="1" s="1"/>
  <c r="P318" i="1" a="1"/>
  <c r="P318" i="1" s="1"/>
  <c r="O318" i="1" a="1"/>
  <c r="O318" i="1" s="1"/>
  <c r="N318" i="1" a="1"/>
  <c r="N318" i="1" s="1"/>
  <c r="M318" i="1" a="1"/>
  <c r="M318" i="1" s="1"/>
  <c r="L318" i="1" a="1"/>
  <c r="L318" i="1" s="1"/>
  <c r="K318" i="1" a="1"/>
  <c r="K318" i="1" s="1"/>
  <c r="P317" i="1" a="1"/>
  <c r="P317" i="1" s="1"/>
  <c r="O317" i="1" a="1"/>
  <c r="O317" i="1" s="1"/>
  <c r="N317" i="1" a="1"/>
  <c r="N317" i="1" s="1"/>
  <c r="M317" i="1" a="1"/>
  <c r="M317" i="1" s="1"/>
  <c r="L317" i="1" a="1"/>
  <c r="L317" i="1" s="1"/>
  <c r="K317" i="1" a="1"/>
  <c r="K317" i="1" s="1"/>
  <c r="K312" i="1" a="1"/>
  <c r="K312" i="1" s="1"/>
  <c r="K311" i="1" a="1"/>
  <c r="K311" i="1" s="1"/>
  <c r="P309" i="1" a="1"/>
  <c r="P309" i="1" s="1"/>
  <c r="O309" i="1" a="1"/>
  <c r="O309" i="1" s="1"/>
  <c r="N309" i="1" a="1"/>
  <c r="N309" i="1" s="1"/>
  <c r="M309" i="1" a="1"/>
  <c r="M309" i="1" s="1"/>
  <c r="L309" i="1" a="1"/>
  <c r="L309" i="1" s="1"/>
  <c r="K309" i="1" a="1"/>
  <c r="K309" i="1" s="1"/>
  <c r="P308" i="1" a="1"/>
  <c r="P308" i="1" s="1"/>
  <c r="O308" i="1" a="1"/>
  <c r="O308" i="1" s="1"/>
  <c r="N308" i="1" a="1"/>
  <c r="N308" i="1" s="1"/>
  <c r="M308" i="1" a="1"/>
  <c r="M308" i="1" s="1"/>
  <c r="L308" i="1" a="1"/>
  <c r="L308" i="1" s="1"/>
  <c r="K308" i="1" a="1"/>
  <c r="K308" i="1" s="1"/>
  <c r="P306" i="1" a="1"/>
  <c r="P306" i="1" s="1"/>
  <c r="O306" i="1" a="1"/>
  <c r="O306" i="1" s="1"/>
  <c r="N306" i="1" a="1"/>
  <c r="N306" i="1" s="1"/>
  <c r="M306" i="1" a="1"/>
  <c r="M306" i="1" s="1"/>
  <c r="P305" i="1" a="1"/>
  <c r="P305" i="1" s="1"/>
  <c r="O305" i="1" a="1"/>
  <c r="O305" i="1" s="1"/>
  <c r="N305" i="1" a="1"/>
  <c r="N305" i="1" s="1"/>
  <c r="M305" i="1" a="1"/>
  <c r="M305" i="1" s="1"/>
  <c r="K301" i="1" a="1"/>
  <c r="K301" i="1" s="1"/>
  <c r="P298" i="1" a="1"/>
  <c r="P298" i="1" s="1"/>
  <c r="O298" i="1" a="1"/>
  <c r="O298" i="1" s="1"/>
  <c r="N298" i="1" a="1"/>
  <c r="N298" i="1" s="1"/>
  <c r="M298" i="1" a="1"/>
  <c r="M298" i="1" s="1"/>
  <c r="L298" i="1" a="1"/>
  <c r="L298" i="1" s="1"/>
  <c r="K298" i="1" a="1"/>
  <c r="K298" i="1" s="1"/>
  <c r="P295" i="1" a="1"/>
  <c r="P295" i="1" s="1"/>
  <c r="O295" i="1" a="1"/>
  <c r="O295" i="1" s="1"/>
  <c r="N295" i="1" a="1"/>
  <c r="N295" i="1" s="1"/>
  <c r="M295" i="1" a="1"/>
  <c r="M295" i="1" s="1"/>
  <c r="L295" i="1" a="1"/>
  <c r="L295" i="1" s="1"/>
  <c r="K295" i="1" a="1"/>
  <c r="K295" i="1" s="1"/>
  <c r="K292" i="1" a="1"/>
  <c r="K292" i="1" s="1"/>
  <c r="K291" i="1" a="1"/>
  <c r="K291" i="1" s="1"/>
  <c r="P289" i="1" a="1"/>
  <c r="P289" i="1" s="1"/>
  <c r="O289" i="1" a="1"/>
  <c r="O289" i="1" s="1"/>
  <c r="N289" i="1" a="1"/>
  <c r="N289" i="1" s="1"/>
  <c r="M289" i="1" a="1"/>
  <c r="M289" i="1" s="1"/>
  <c r="L289" i="1" a="1"/>
  <c r="L289" i="1" s="1"/>
  <c r="K289" i="1" a="1"/>
  <c r="K289" i="1" s="1"/>
  <c r="P288" i="1" a="1"/>
  <c r="P288" i="1" s="1"/>
  <c r="O288" i="1" a="1"/>
  <c r="O288" i="1" s="1"/>
  <c r="N288" i="1" a="1"/>
  <c r="N288" i="1" s="1"/>
  <c r="M288" i="1" a="1"/>
  <c r="M288" i="1" s="1"/>
  <c r="L288" i="1" a="1"/>
  <c r="L288" i="1" s="1"/>
  <c r="K288" i="1" a="1"/>
  <c r="K288" i="1" s="1"/>
  <c r="P286" i="1" a="1"/>
  <c r="P286" i="1" s="1"/>
  <c r="O286" i="1" a="1"/>
  <c r="O286" i="1" s="1"/>
  <c r="M286" i="1" a="1"/>
  <c r="M286" i="1" s="1"/>
  <c r="P285" i="1" a="1"/>
  <c r="P285" i="1" s="1"/>
  <c r="O285" i="1" a="1"/>
  <c r="O285" i="1" s="1"/>
  <c r="M285" i="1" a="1"/>
  <c r="M285" i="1" s="1"/>
  <c r="K282" i="1" a="1"/>
  <c r="K282" i="1" s="1"/>
  <c r="K281" i="1" a="1"/>
  <c r="K281" i="1" s="1"/>
  <c r="P279" i="1" a="1"/>
  <c r="P279" i="1" s="1"/>
  <c r="O279" i="1" a="1"/>
  <c r="O279" i="1" s="1"/>
  <c r="N279" i="1" a="1"/>
  <c r="N279" i="1" s="1"/>
  <c r="M279" i="1" a="1"/>
  <c r="M279" i="1" s="1"/>
  <c r="L279" i="1" a="1"/>
  <c r="L279" i="1" s="1"/>
  <c r="K279" i="1" a="1"/>
  <c r="K279" i="1" s="1"/>
  <c r="P278" i="1" a="1"/>
  <c r="P278" i="1" s="1"/>
  <c r="O278" i="1" a="1"/>
  <c r="O278" i="1" s="1"/>
  <c r="N278" i="1" a="1"/>
  <c r="N278" i="1" s="1"/>
  <c r="M278" i="1" a="1"/>
  <c r="M278" i="1" s="1"/>
  <c r="L278" i="1" a="1"/>
  <c r="L278" i="1" s="1"/>
  <c r="K278" i="1" a="1"/>
  <c r="K278" i="1" s="1"/>
  <c r="P276" i="1" a="1"/>
  <c r="P276" i="1" s="1"/>
  <c r="O276" i="1" a="1"/>
  <c r="O276" i="1" s="1"/>
  <c r="K276" i="1" a="1"/>
  <c r="K276" i="1" s="1"/>
  <c r="P275" i="1" a="1"/>
  <c r="P275" i="1" s="1"/>
  <c r="O275" i="1" a="1"/>
  <c r="O275" i="1" s="1"/>
  <c r="K275" i="1" a="1"/>
  <c r="K275" i="1" s="1"/>
  <c r="K272" i="1" a="1"/>
  <c r="K272" i="1" s="1"/>
  <c r="K271" i="1" a="1"/>
  <c r="K271" i="1" s="1"/>
  <c r="P269" i="1" a="1"/>
  <c r="P269" i="1" s="1"/>
  <c r="O269" i="1" a="1"/>
  <c r="O269" i="1" s="1"/>
  <c r="N269" i="1" a="1"/>
  <c r="N269" i="1" s="1"/>
  <c r="M269" i="1" a="1"/>
  <c r="M269" i="1" s="1"/>
  <c r="L269" i="1" a="1"/>
  <c r="L269" i="1" s="1"/>
  <c r="K269" i="1" a="1"/>
  <c r="K269" i="1" s="1"/>
  <c r="P268" i="1" a="1"/>
  <c r="P268" i="1" s="1"/>
  <c r="O268" i="1" a="1"/>
  <c r="O268" i="1" s="1"/>
  <c r="N268" i="1" a="1"/>
  <c r="N268" i="1" s="1"/>
  <c r="M268" i="1" a="1"/>
  <c r="M268" i="1" s="1"/>
  <c r="L268" i="1" a="1"/>
  <c r="L268" i="1" s="1"/>
  <c r="K268" i="1" a="1"/>
  <c r="K268" i="1" s="1"/>
  <c r="P266" i="1" a="1"/>
  <c r="P266" i="1" s="1"/>
  <c r="O266" i="1" a="1"/>
  <c r="O266" i="1" s="1"/>
  <c r="N266" i="1" a="1"/>
  <c r="N266" i="1" s="1"/>
  <c r="P265" i="1" a="1"/>
  <c r="P265" i="1" s="1"/>
  <c r="O265" i="1" a="1"/>
  <c r="O265" i="1" s="1"/>
  <c r="N265" i="1" a="1"/>
  <c r="N265" i="1" s="1"/>
  <c r="K262" i="1" a="1"/>
  <c r="K262" i="1" s="1"/>
  <c r="K261" i="1" a="1"/>
  <c r="K261" i="1" s="1"/>
  <c r="P259" i="1" a="1"/>
  <c r="P259" i="1" s="1"/>
  <c r="O259" i="1" a="1"/>
  <c r="O259" i="1" s="1"/>
  <c r="N259" i="1" a="1"/>
  <c r="N259" i="1" s="1"/>
  <c r="K259" i="1" a="1"/>
  <c r="K259" i="1" s="1"/>
  <c r="P258" i="1" a="1"/>
  <c r="P258" i="1" s="1"/>
  <c r="O258" i="1" a="1"/>
  <c r="O258" i="1" s="1"/>
  <c r="N258" i="1" a="1"/>
  <c r="N258" i="1" s="1"/>
  <c r="K258" i="1" a="1"/>
  <c r="K258" i="1" s="1"/>
  <c r="P256" i="1" a="1"/>
  <c r="P256" i="1" s="1"/>
  <c r="K256" i="1" a="1"/>
  <c r="K256" i="1" s="1"/>
  <c r="P255" i="1" a="1"/>
  <c r="P255" i="1" s="1"/>
  <c r="K255" i="1" a="1"/>
  <c r="K255" i="1" s="1"/>
  <c r="A17" i="22"/>
  <c r="A18" i="22" s="1"/>
  <c r="A19" i="22" s="1"/>
  <c r="A20" i="22" s="1"/>
  <c r="A21" i="22" s="1"/>
  <c r="A22" i="22" s="1"/>
  <c r="A23" i="22" s="1"/>
  <c r="A24" i="22" s="1"/>
  <c r="A25" i="22" s="1"/>
  <c r="A26" i="22" s="1"/>
  <c r="A27" i="22" s="1"/>
  <c r="A28" i="22" s="1"/>
  <c r="A29" i="22" s="1"/>
  <c r="A30" i="22" s="1"/>
  <c r="A31" i="22" s="1"/>
  <c r="A32" i="22" s="1"/>
  <c r="A33" i="22" s="1"/>
  <c r="A34" i="22" s="1"/>
  <c r="A35" i="22" s="1"/>
  <c r="A36" i="22" s="1"/>
  <c r="A37" i="22" s="1"/>
  <c r="A38" i="22" s="1"/>
  <c r="A39" i="22" s="1"/>
  <c r="A40" i="22" s="1"/>
  <c r="A41" i="22" s="1"/>
  <c r="A42" i="22" s="1"/>
  <c r="A43" i="22" s="1"/>
  <c r="A44" i="22" s="1"/>
  <c r="A45" i="22" s="1"/>
  <c r="A46" i="22" s="1"/>
  <c r="A47" i="22" s="1"/>
  <c r="A48" i="22" s="1"/>
  <c r="A49" i="22" s="1"/>
  <c r="A50" i="22" s="1"/>
  <c r="A51" i="22" s="1"/>
  <c r="A52" i="22" s="1"/>
  <c r="A53" i="22" s="1"/>
  <c r="A54" i="22" s="1"/>
  <c r="A55" i="22" s="1"/>
  <c r="A56" i="22" s="1"/>
  <c r="A57" i="22" s="1"/>
  <c r="A58" i="22" s="1"/>
  <c r="A59" i="22" s="1"/>
  <c r="A60" i="22" s="1"/>
  <c r="A61" i="22" s="1"/>
  <c r="A62" i="22" s="1"/>
  <c r="A63" i="22" s="1"/>
  <c r="A64" i="22" s="1"/>
  <c r="A65" i="22" s="1"/>
  <c r="A66" i="22" s="1"/>
  <c r="A67" i="22" s="1"/>
  <c r="A68" i="22" s="1"/>
  <c r="A69" i="22" s="1"/>
  <c r="A70" i="22" s="1"/>
  <c r="A71" i="22" s="1"/>
  <c r="A72" i="22" s="1"/>
  <c r="A73" i="22" s="1"/>
  <c r="A74" i="22" s="1"/>
  <c r="A75" i="22" s="1"/>
  <c r="A76" i="22" s="1"/>
  <c r="A77" i="22" s="1"/>
  <c r="A78" i="22" s="1"/>
  <c r="A79" i="22" s="1"/>
  <c r="A80" i="22" s="1"/>
  <c r="A81" i="22" s="1"/>
  <c r="A82" i="22" s="1"/>
  <c r="A83" i="22" s="1"/>
  <c r="A84" i="22" s="1"/>
  <c r="A85" i="22" s="1"/>
  <c r="A86" i="22" s="1"/>
  <c r="A87" i="22" s="1"/>
  <c r="A88" i="22" s="1"/>
  <c r="A89" i="22" s="1"/>
  <c r="A90" i="22" s="1"/>
  <c r="A91" i="22" s="1"/>
  <c r="A92" i="22" s="1"/>
  <c r="A93" i="22" s="1"/>
  <c r="A94" i="22" s="1"/>
  <c r="A95" i="22" s="1"/>
  <c r="A96" i="22" s="1"/>
  <c r="A97" i="22" s="1"/>
  <c r="A98" i="22" s="1"/>
  <c r="A99" i="22" s="1"/>
  <c r="A100" i="22" s="1"/>
  <c r="A101" i="22" s="1"/>
  <c r="A102" i="22" s="1"/>
  <c r="A103" i="22" s="1"/>
  <c r="A104" i="22" s="1"/>
  <c r="A105" i="22" s="1"/>
  <c r="A106" i="22" s="1"/>
  <c r="A107" i="22" s="1"/>
  <c r="A108" i="22" s="1"/>
  <c r="A109" i="22" s="1"/>
  <c r="A110" i="22" s="1"/>
  <c r="A111" i="22" s="1"/>
  <c r="A112" i="22" s="1"/>
  <c r="A113" i="22" s="1"/>
  <c r="A114" i="22" s="1"/>
  <c r="A115" i="22" s="1"/>
  <c r="A116" i="22" s="1"/>
  <c r="A117" i="22" s="1"/>
  <c r="A118" i="22" s="1"/>
  <c r="A119" i="22" s="1"/>
  <c r="A120" i="22" s="1"/>
  <c r="A121" i="22" s="1"/>
  <c r="A122" i="22" s="1"/>
  <c r="A123" i="22" s="1"/>
  <c r="A124" i="22" s="1"/>
  <c r="A125" i="22" s="1"/>
  <c r="A126" i="22" s="1"/>
  <c r="A127" i="22" s="1"/>
  <c r="A128" i="22" s="1"/>
  <c r="A129" i="22" s="1"/>
  <c r="A130" i="22" s="1"/>
  <c r="A131" i="22" s="1"/>
  <c r="A132" i="22" s="1"/>
  <c r="A133" i="22" s="1"/>
  <c r="A134" i="22" s="1"/>
  <c r="A135" i="22" s="1"/>
  <c r="A136" i="22" s="1"/>
  <c r="A137" i="22" s="1"/>
  <c r="A138" i="22" s="1"/>
  <c r="A139" i="22" s="1"/>
  <c r="A140" i="22" s="1"/>
  <c r="A141" i="22" s="1"/>
  <c r="A142" i="22" s="1"/>
  <c r="A143" i="22" s="1"/>
  <c r="A144" i="22" s="1"/>
  <c r="A145" i="22" s="1"/>
  <c r="A146" i="22" s="1"/>
  <c r="A147" i="22" s="1"/>
  <c r="A148" i="22" s="1"/>
  <c r="A149" i="22" s="1"/>
  <c r="A150" i="22" s="1"/>
  <c r="A151" i="22" s="1"/>
  <c r="A152" i="22" s="1"/>
  <c r="A153" i="22" s="1"/>
  <c r="A154" i="22" s="1"/>
  <c r="A155" i="22" s="1"/>
  <c r="A156" i="22" s="1"/>
  <c r="A157" i="22" s="1"/>
  <c r="A158" i="22" s="1"/>
  <c r="A159" i="22" s="1"/>
  <c r="A160" i="22" s="1"/>
  <c r="A161" i="22" s="1"/>
  <c r="A162" i="22" s="1"/>
  <c r="A163" i="22" s="1"/>
  <c r="A164" i="22" s="1"/>
  <c r="A165" i="22" s="1"/>
  <c r="A166" i="22" s="1"/>
  <c r="A167" i="22" s="1"/>
  <c r="A168" i="22" s="1"/>
  <c r="A169" i="22" s="1"/>
  <c r="A170" i="22" s="1"/>
  <c r="A171" i="22" s="1"/>
  <c r="A172" i="22" s="1"/>
  <c r="A173" i="22" s="1"/>
  <c r="A174" i="22" s="1"/>
  <c r="A175" i="22" s="1"/>
  <c r="A176" i="22" s="1"/>
  <c r="A177" i="22" s="1"/>
  <c r="A178" i="22" s="1"/>
  <c r="A179" i="22" s="1"/>
  <c r="A180" i="22" s="1"/>
  <c r="A181" i="22" s="1"/>
  <c r="A182" i="22" s="1"/>
  <c r="A183" i="22" s="1"/>
  <c r="A184" i="22" s="1"/>
  <c r="A185" i="22" s="1"/>
  <c r="A186" i="22" s="1"/>
  <c r="A187" i="22" s="1"/>
  <c r="A188" i="22" s="1"/>
  <c r="A189" i="22" s="1"/>
  <c r="A190" i="22" s="1"/>
  <c r="A191" i="22" s="1"/>
  <c r="A192" i="22" s="1"/>
  <c r="A193" i="22" s="1"/>
  <c r="A194" i="22" s="1"/>
  <c r="A195" i="22" s="1"/>
  <c r="A196" i="22" s="1"/>
  <c r="A197" i="22" s="1"/>
  <c r="A198" i="22" s="1"/>
  <c r="A199" i="22" s="1"/>
  <c r="A200" i="22" s="1"/>
  <c r="A201" i="22" s="1"/>
  <c r="A202" i="22" s="1"/>
  <c r="A203" i="22" s="1"/>
  <c r="A204" i="22" s="1"/>
  <c r="A205" i="22" s="1"/>
  <c r="A206" i="22" s="1"/>
  <c r="A207" i="22" s="1"/>
  <c r="A208" i="22" s="1"/>
  <c r="A209" i="22" s="1"/>
  <c r="A210" i="22" s="1"/>
  <c r="A211" i="22" s="1"/>
  <c r="A212" i="22" s="1"/>
  <c r="A213" i="22" s="1"/>
  <c r="A214" i="22" s="1"/>
  <c r="A215" i="22" s="1"/>
  <c r="A216" i="22" s="1"/>
  <c r="A217" i="22" s="1"/>
  <c r="A218" i="22" s="1"/>
  <c r="A219" i="22" s="1"/>
  <c r="A220" i="22" s="1"/>
  <c r="A221" i="22" s="1"/>
  <c r="A222" i="22" s="1"/>
  <c r="A223" i="22" s="1"/>
  <c r="A224" i="22" s="1"/>
  <c r="A225" i="22" s="1"/>
  <c r="A226" i="22" s="1"/>
  <c r="A227" i="22" s="1"/>
  <c r="A228" i="22" s="1"/>
  <c r="A229" i="22" s="1"/>
  <c r="A230" i="22" s="1"/>
  <c r="A231" i="22" s="1"/>
  <c r="A232" i="22" s="1"/>
  <c r="A233" i="22" s="1"/>
  <c r="A234" i="22" s="1"/>
  <c r="A235" i="22" s="1"/>
  <c r="A236" i="22" s="1"/>
  <c r="A237" i="22" s="1"/>
  <c r="A238" i="22" s="1"/>
  <c r="A239" i="22" s="1"/>
  <c r="A240" i="22" s="1"/>
  <c r="A241" i="22" s="1"/>
  <c r="A242" i="22" s="1"/>
  <c r="A243" i="22" s="1"/>
  <c r="A244" i="22" s="1"/>
  <c r="A245" i="22" s="1"/>
  <c r="A246" i="22" s="1"/>
  <c r="A247" i="22" s="1"/>
  <c r="A248" i="22" s="1"/>
  <c r="A249" i="22" s="1"/>
  <c r="A250" i="22" s="1"/>
  <c r="A251" i="22" s="1"/>
  <c r="A252" i="22" s="1"/>
  <c r="A253" i="22" s="1"/>
  <c r="A254" i="22" s="1"/>
  <c r="A255" i="22" s="1"/>
  <c r="A256" i="22" s="1"/>
  <c r="A257" i="22" s="1"/>
  <c r="A258" i="22" s="1"/>
  <c r="A259" i="22" s="1"/>
  <c r="A260" i="22" s="1"/>
  <c r="A261" i="22" s="1"/>
  <c r="A262" i="22" s="1"/>
  <c r="A263" i="22" s="1"/>
  <c r="A264" i="22" s="1"/>
  <c r="A265" i="22" s="1"/>
  <c r="A266" i="22" s="1"/>
  <c r="A267" i="22" s="1"/>
  <c r="A268" i="22" s="1"/>
  <c r="A269" i="22" s="1"/>
  <c r="A270" i="22" s="1"/>
  <c r="A271" i="22" s="1"/>
  <c r="A272" i="22" s="1"/>
  <c r="A273" i="22" s="1"/>
  <c r="A274" i="22" s="1"/>
  <c r="A275" i="22" s="1"/>
  <c r="A276" i="22" s="1"/>
  <c r="A277" i="22" s="1"/>
  <c r="A278" i="22" s="1"/>
  <c r="A279" i="22" s="1"/>
  <c r="A280" i="22" s="1"/>
  <c r="A281" i="22" s="1"/>
  <c r="A282" i="22" s="1"/>
  <c r="A283" i="22" s="1"/>
  <c r="A284" i="22" s="1"/>
  <c r="A285" i="22" s="1"/>
  <c r="A286" i="22" s="1"/>
  <c r="A287" i="22" s="1"/>
  <c r="A288" i="22" s="1"/>
  <c r="A289" i="22" s="1"/>
  <c r="A290" i="22" s="1"/>
  <c r="A291" i="22" s="1"/>
  <c r="A292" i="22" s="1"/>
  <c r="A293" i="22" s="1"/>
  <c r="A294" i="22" s="1"/>
  <c r="A295" i="22" s="1"/>
  <c r="A296" i="22" s="1"/>
  <c r="A297" i="22" s="1"/>
  <c r="A298" i="22" s="1"/>
  <c r="A299" i="22" s="1"/>
  <c r="A300" i="22" s="1"/>
  <c r="A301" i="22" s="1"/>
  <c r="A302" i="22" s="1"/>
  <c r="A303" i="22" s="1"/>
  <c r="A304" i="22" s="1"/>
  <c r="A305" i="22" s="1"/>
  <c r="A306" i="22" s="1"/>
  <c r="A307" i="22" s="1"/>
  <c r="A308" i="22" s="1"/>
  <c r="A309" i="22" s="1"/>
  <c r="A310" i="22" s="1"/>
  <c r="A311" i="22" s="1"/>
  <c r="A312" i="22" s="1"/>
  <c r="A313" i="22" s="1"/>
  <c r="A314" i="22" s="1"/>
  <c r="A315" i="22" s="1"/>
  <c r="A316" i="22" s="1"/>
  <c r="A317" i="22" s="1"/>
  <c r="A318" i="22" s="1"/>
  <c r="A319" i="22" s="1"/>
  <c r="A320" i="22" s="1"/>
  <c r="A321" i="22" s="1"/>
  <c r="A322" i="22" s="1"/>
  <c r="A323" i="22" s="1"/>
  <c r="A324" i="22" s="1"/>
  <c r="A325" i="22" s="1"/>
  <c r="A326" i="22" s="1"/>
  <c r="A327" i="22" s="1"/>
  <c r="A328" i="22" s="1"/>
  <c r="A329" i="22" s="1"/>
  <c r="A330" i="22" s="1"/>
  <c r="A331" i="22" s="1"/>
  <c r="A332" i="22" s="1"/>
  <c r="A333" i="22" s="1"/>
  <c r="A334" i="22" s="1"/>
  <c r="A335" i="22" s="1"/>
  <c r="A336" i="22" s="1"/>
  <c r="A337" i="22" s="1"/>
  <c r="A338" i="22" s="1"/>
  <c r="A339" i="22" s="1"/>
  <c r="A340" i="22" s="1"/>
  <c r="A341" i="22" s="1"/>
  <c r="A342" i="22" s="1"/>
  <c r="A343" i="22" s="1"/>
  <c r="A344" i="22" s="1"/>
  <c r="A345" i="22" s="1"/>
  <c r="A346" i="22" s="1"/>
  <c r="A347" i="22" s="1"/>
  <c r="A348" i="22" s="1"/>
  <c r="A349" i="22" s="1"/>
  <c r="A350" i="22" s="1"/>
  <c r="A351" i="22" s="1"/>
  <c r="A352" i="22" s="1"/>
  <c r="A353" i="22" s="1"/>
  <c r="A354" i="22" s="1"/>
  <c r="A355" i="22" s="1"/>
  <c r="A356" i="22" s="1"/>
  <c r="A357" i="22" s="1"/>
  <c r="A358" i="22" s="1"/>
  <c r="A359" i="22" s="1"/>
  <c r="A360" i="22" s="1"/>
  <c r="A361" i="22" s="1"/>
  <c r="A362" i="22" s="1"/>
  <c r="A363" i="22" s="1"/>
  <c r="A364" i="22" s="1"/>
  <c r="A365" i="22" s="1"/>
  <c r="A366" i="22" s="1"/>
  <c r="A367" i="22" s="1"/>
  <c r="A368" i="22" s="1"/>
  <c r="A369" i="22" s="1"/>
  <c r="A370" i="22" s="1"/>
  <c r="A371" i="22" s="1"/>
  <c r="A372" i="22" s="1"/>
  <c r="A373" i="22" s="1"/>
  <c r="A374" i="22" s="1"/>
  <c r="A375" i="22" s="1"/>
  <c r="A376" i="22" s="1"/>
  <c r="A377" i="22" s="1"/>
  <c r="A378" i="22" s="1"/>
  <c r="A379" i="22" s="1"/>
  <c r="A380" i="22" s="1"/>
  <c r="A381" i="22" s="1"/>
  <c r="K250" i="1" a="1"/>
  <c r="K250" i="1" s="1"/>
  <c r="K249" i="1" a="1"/>
  <c r="K249" i="1" s="1"/>
  <c r="P247" i="1" a="1"/>
  <c r="P247" i="1" s="1"/>
  <c r="O247" i="1" a="1"/>
  <c r="O247" i="1" s="1"/>
  <c r="M247" i="1" a="1"/>
  <c r="M247" i="1" s="1"/>
  <c r="L247" i="1" a="1"/>
  <c r="L247" i="1" s="1"/>
  <c r="K247" i="1" a="1"/>
  <c r="K247" i="1" s="1"/>
  <c r="P246" i="1" a="1"/>
  <c r="P246" i="1" s="1"/>
  <c r="O246" i="1" a="1"/>
  <c r="O246" i="1" s="1"/>
  <c r="M246" i="1" a="1"/>
  <c r="M246" i="1" s="1"/>
  <c r="L246" i="1" a="1"/>
  <c r="L246" i="1" s="1"/>
  <c r="K246" i="1" a="1"/>
  <c r="K246" i="1" s="1"/>
  <c r="O244" i="1" a="1"/>
  <c r="O244" i="1" s="1"/>
  <c r="N244" i="1" a="1"/>
  <c r="N244" i="1" s="1"/>
  <c r="M244" i="1" a="1"/>
  <c r="M244" i="1" s="1"/>
  <c r="K244" i="1" a="1"/>
  <c r="K244" i="1" s="1"/>
  <c r="O243" i="1" a="1"/>
  <c r="O243" i="1" s="1"/>
  <c r="N243" i="1" a="1"/>
  <c r="N243" i="1" s="1"/>
  <c r="M243" i="1" a="1"/>
  <c r="M243" i="1" s="1"/>
  <c r="K243" i="1" a="1"/>
  <c r="K243" i="1" s="1"/>
  <c r="K240" i="1" a="1"/>
  <c r="K240" i="1" s="1"/>
  <c r="K239" i="1" a="1"/>
  <c r="K239" i="1" s="1"/>
  <c r="P237" i="1" a="1"/>
  <c r="P237" i="1" s="1"/>
  <c r="O237" i="1" a="1"/>
  <c r="O237" i="1" s="1"/>
  <c r="N237" i="1" a="1"/>
  <c r="N237" i="1" s="1"/>
  <c r="M237" i="1" a="1"/>
  <c r="M237" i="1" s="1"/>
  <c r="K237" i="1" a="1"/>
  <c r="K237" i="1" s="1"/>
  <c r="P236" i="1" a="1"/>
  <c r="P236" i="1" s="1"/>
  <c r="O236" i="1" a="1"/>
  <c r="O236" i="1" s="1"/>
  <c r="N236" i="1" a="1"/>
  <c r="N236" i="1" s="1"/>
  <c r="M236" i="1" a="1"/>
  <c r="M236" i="1" s="1"/>
  <c r="K236" i="1" a="1"/>
  <c r="K236" i="1" s="1"/>
  <c r="P234" i="1" a="1"/>
  <c r="P234" i="1" s="1"/>
  <c r="O234" i="1" a="1"/>
  <c r="O234" i="1" s="1"/>
  <c r="K234" i="1" a="1"/>
  <c r="K234" i="1" s="1"/>
  <c r="P233" i="1" a="1"/>
  <c r="P233" i="1" s="1"/>
  <c r="O233" i="1" a="1"/>
  <c r="O233" i="1" s="1"/>
  <c r="K233" i="1" a="1"/>
  <c r="K233" i="1" s="1"/>
  <c r="K230" i="1" a="1"/>
  <c r="K230" i="1" s="1"/>
  <c r="K229" i="1" a="1"/>
  <c r="K229" i="1" s="1"/>
  <c r="P227" i="1" a="1"/>
  <c r="P227" i="1" s="1"/>
  <c r="O227" i="1" a="1"/>
  <c r="O227" i="1" s="1"/>
  <c r="N227" i="1" a="1"/>
  <c r="N227" i="1" s="1"/>
  <c r="M227" i="1" a="1"/>
  <c r="M227" i="1" s="1"/>
  <c r="K227" i="1" a="1"/>
  <c r="K227" i="1" s="1"/>
  <c r="P226" i="1" a="1"/>
  <c r="P226" i="1" s="1"/>
  <c r="O226" i="1" a="1"/>
  <c r="O226" i="1" s="1"/>
  <c r="N226" i="1" a="1"/>
  <c r="N226" i="1" s="1"/>
  <c r="M226" i="1" a="1"/>
  <c r="M226" i="1" s="1"/>
  <c r="K226" i="1" a="1"/>
  <c r="K226" i="1" s="1"/>
  <c r="P224" i="1" a="1"/>
  <c r="P224" i="1" s="1"/>
  <c r="O224" i="1" a="1"/>
  <c r="O224" i="1" s="1"/>
  <c r="M224" i="1" a="1"/>
  <c r="M224" i="1" s="1"/>
  <c r="L224" i="1" a="1"/>
  <c r="L224" i="1" s="1"/>
  <c r="K224" i="1" a="1"/>
  <c r="K224" i="1" s="1"/>
  <c r="P223" i="1" a="1"/>
  <c r="P223" i="1" s="1"/>
  <c r="O223" i="1" a="1"/>
  <c r="O223" i="1" s="1"/>
  <c r="M223" i="1" a="1"/>
  <c r="M223" i="1" s="1"/>
  <c r="L223" i="1" a="1"/>
  <c r="L223" i="1" s="1"/>
  <c r="K223" i="1" a="1"/>
  <c r="K223" i="1" s="1"/>
  <c r="K220" i="1" a="1"/>
  <c r="K220" i="1" s="1"/>
  <c r="K219" i="1" a="1"/>
  <c r="K219" i="1" s="1"/>
  <c r="P217" i="1" a="1"/>
  <c r="P217" i="1" s="1"/>
  <c r="O217" i="1" a="1"/>
  <c r="O217" i="1" s="1"/>
  <c r="N217" i="1" a="1"/>
  <c r="N217" i="1" s="1"/>
  <c r="M217" i="1" a="1"/>
  <c r="M217" i="1" s="1"/>
  <c r="L217" i="1" a="1"/>
  <c r="L217" i="1" s="1"/>
  <c r="K217" i="1" a="1"/>
  <c r="K217" i="1" s="1"/>
  <c r="P216" i="1" a="1"/>
  <c r="P216" i="1" s="1"/>
  <c r="O216" i="1" a="1"/>
  <c r="O216" i="1" s="1"/>
  <c r="N216" i="1" a="1"/>
  <c r="N216" i="1" s="1"/>
  <c r="M216" i="1" a="1"/>
  <c r="M216" i="1" s="1"/>
  <c r="L216" i="1" a="1"/>
  <c r="L216" i="1" s="1"/>
  <c r="K216" i="1" a="1"/>
  <c r="K216" i="1" s="1"/>
  <c r="P214" i="1" a="1"/>
  <c r="P214" i="1" s="1"/>
  <c r="O214" i="1" a="1"/>
  <c r="O214" i="1" s="1"/>
  <c r="K214" i="1" a="1"/>
  <c r="K214" i="1" s="1"/>
  <c r="P213" i="1" a="1"/>
  <c r="P213" i="1" s="1"/>
  <c r="O213" i="1" a="1"/>
  <c r="O213" i="1" s="1"/>
  <c r="K213" i="1" a="1"/>
  <c r="K213" i="1" s="1"/>
  <c r="K210" i="1" a="1"/>
  <c r="K210" i="1" s="1"/>
  <c r="K209" i="1" a="1"/>
  <c r="K209" i="1" s="1"/>
  <c r="P207" i="1" a="1"/>
  <c r="P207" i="1" s="1"/>
  <c r="O207" i="1" a="1"/>
  <c r="O207" i="1" s="1"/>
  <c r="N207" i="1" a="1"/>
  <c r="N207" i="1" s="1"/>
  <c r="M207" i="1" a="1"/>
  <c r="M207" i="1" s="1"/>
  <c r="L207" i="1" a="1"/>
  <c r="L207" i="1" s="1"/>
  <c r="K207" i="1" a="1"/>
  <c r="K207" i="1" s="1"/>
  <c r="P206" i="1" a="1"/>
  <c r="P206" i="1" s="1"/>
  <c r="O206" i="1" a="1"/>
  <c r="O206" i="1" s="1"/>
  <c r="N206" i="1" a="1"/>
  <c r="N206" i="1" s="1"/>
  <c r="M206" i="1" a="1"/>
  <c r="M206" i="1" s="1"/>
  <c r="L206" i="1" a="1"/>
  <c r="L206" i="1" s="1"/>
  <c r="K206" i="1" a="1"/>
  <c r="K206" i="1" s="1"/>
  <c r="P204" i="1" a="1"/>
  <c r="P204" i="1" s="1"/>
  <c r="O204" i="1" a="1"/>
  <c r="O204" i="1" s="1"/>
  <c r="N204" i="1" a="1"/>
  <c r="N204" i="1" s="1"/>
  <c r="M204" i="1" a="1"/>
  <c r="M204" i="1" s="1"/>
  <c r="L204" i="1" a="1"/>
  <c r="L204" i="1" s="1"/>
  <c r="P203" i="1" a="1"/>
  <c r="P203" i="1" s="1"/>
  <c r="O203" i="1" a="1"/>
  <c r="O203" i="1" s="1"/>
  <c r="N203" i="1" a="1"/>
  <c r="N203" i="1" s="1"/>
  <c r="M203" i="1" a="1"/>
  <c r="M203" i="1" s="1"/>
  <c r="L203" i="1" a="1"/>
  <c r="L203" i="1" s="1"/>
  <c r="K200" i="1" a="1"/>
  <c r="K200" i="1" s="1"/>
  <c r="K199" i="1" a="1"/>
  <c r="K199" i="1" s="1"/>
  <c r="P197" i="1" a="1"/>
  <c r="P197" i="1" s="1"/>
  <c r="O197" i="1" a="1"/>
  <c r="O197" i="1" s="1"/>
  <c r="N197" i="1" a="1"/>
  <c r="N197" i="1" s="1"/>
  <c r="M197" i="1" a="1"/>
  <c r="M197" i="1" s="1"/>
  <c r="L197" i="1" a="1"/>
  <c r="L197" i="1" s="1"/>
  <c r="P196" i="1" a="1"/>
  <c r="P196" i="1" s="1"/>
  <c r="O196" i="1" a="1"/>
  <c r="O196" i="1" s="1"/>
  <c r="N196" i="1" a="1"/>
  <c r="N196" i="1" s="1"/>
  <c r="M196" i="1" a="1"/>
  <c r="M196" i="1" s="1"/>
  <c r="L196" i="1" a="1"/>
  <c r="L196" i="1" s="1"/>
  <c r="O194" i="1" a="1"/>
  <c r="O194" i="1" s="1"/>
  <c r="M194" i="1" a="1"/>
  <c r="M194" i="1" s="1"/>
  <c r="K194" i="1" a="1"/>
  <c r="K194" i="1" s="1"/>
  <c r="O193" i="1" a="1"/>
  <c r="O193" i="1" s="1"/>
  <c r="M193" i="1" a="1"/>
  <c r="M193" i="1" s="1"/>
  <c r="K193" i="1" a="1"/>
  <c r="K193" i="1" s="1"/>
  <c r="B192" i="1" a="1"/>
  <c r="B192" i="1" s="1"/>
  <c r="I41" i="18"/>
  <c r="H41" i="18"/>
  <c r="G41" i="18"/>
  <c r="F41" i="18"/>
  <c r="E41" i="18"/>
  <c r="D41" i="18"/>
  <c r="I40" i="18"/>
  <c r="H40" i="18"/>
  <c r="G40" i="18"/>
  <c r="F40" i="18"/>
  <c r="E40" i="18"/>
  <c r="D40" i="18"/>
  <c r="I39" i="18"/>
  <c r="H39" i="18"/>
  <c r="G39" i="18"/>
  <c r="F39" i="18"/>
  <c r="E39" i="18"/>
  <c r="D39" i="18"/>
  <c r="I38" i="18"/>
  <c r="H38" i="18"/>
  <c r="G38" i="18"/>
  <c r="F38" i="18"/>
  <c r="E38" i="18"/>
  <c r="D38" i="18"/>
  <c r="I37" i="18"/>
  <c r="H37" i="18"/>
  <c r="G37" i="18"/>
  <c r="F37" i="18"/>
  <c r="E37" i="18"/>
  <c r="D37" i="18"/>
  <c r="I36" i="18"/>
  <c r="H36" i="18"/>
  <c r="G36" i="18"/>
  <c r="F36" i="18"/>
  <c r="E36" i="18"/>
  <c r="D36" i="18"/>
  <c r="I35" i="18"/>
  <c r="H35" i="18"/>
  <c r="G35" i="18"/>
  <c r="F35" i="18"/>
  <c r="E35" i="18"/>
  <c r="D35" i="18"/>
  <c r="I34" i="18"/>
  <c r="H34" i="18"/>
  <c r="G34" i="18"/>
  <c r="F34" i="18"/>
  <c r="E34" i="18"/>
  <c r="D34" i="18"/>
  <c r="I33" i="18"/>
  <c r="H33" i="18"/>
  <c r="G33" i="18"/>
  <c r="F33" i="18"/>
  <c r="E33" i="18"/>
  <c r="D33" i="18"/>
  <c r="I32" i="18"/>
  <c r="H32" i="18"/>
  <c r="G32" i="18"/>
  <c r="F32" i="18"/>
  <c r="E32" i="18"/>
  <c r="D32" i="18"/>
  <c r="I31" i="18"/>
  <c r="H31" i="18"/>
  <c r="G31" i="18"/>
  <c r="F31" i="18"/>
  <c r="E31" i="18"/>
  <c r="D31" i="18"/>
  <c r="I30" i="18"/>
  <c r="H30" i="18"/>
  <c r="G30" i="18"/>
  <c r="F30" i="18"/>
  <c r="E30" i="18"/>
  <c r="D30" i="18"/>
  <c r="I29" i="18"/>
  <c r="H29" i="18"/>
  <c r="G29" i="18"/>
  <c r="F29" i="18"/>
  <c r="E29" i="18"/>
  <c r="D29" i="18"/>
  <c r="I41" i="5"/>
  <c r="H41" i="5"/>
  <c r="G41" i="5"/>
  <c r="F41" i="5"/>
  <c r="E41" i="5"/>
  <c r="D41" i="5"/>
  <c r="I40" i="5"/>
  <c r="H40" i="5"/>
  <c r="G40" i="5"/>
  <c r="F40" i="5"/>
  <c r="E40" i="5"/>
  <c r="D40" i="5"/>
  <c r="I39" i="5"/>
  <c r="H39" i="5"/>
  <c r="G39" i="5"/>
  <c r="F39" i="5"/>
  <c r="E39" i="5"/>
  <c r="D39" i="5"/>
  <c r="I34" i="5"/>
  <c r="H34" i="5"/>
  <c r="G34" i="5"/>
  <c r="F34" i="5"/>
  <c r="E34" i="5"/>
  <c r="D34" i="5"/>
  <c r="I33" i="5"/>
  <c r="H33" i="5"/>
  <c r="G33" i="5"/>
  <c r="F33" i="5"/>
  <c r="E33" i="5"/>
  <c r="D33" i="5"/>
  <c r="I32" i="5"/>
  <c r="H32" i="5"/>
  <c r="G32" i="5"/>
  <c r="F32" i="5"/>
  <c r="E32" i="5"/>
  <c r="D32" i="5"/>
  <c r="I31" i="5"/>
  <c r="H31" i="5"/>
  <c r="G31" i="5"/>
  <c r="F31" i="5"/>
  <c r="E31" i="5"/>
  <c r="D31" i="5"/>
  <c r="I30" i="5"/>
  <c r="H30" i="5"/>
  <c r="G30" i="5"/>
  <c r="F30" i="5"/>
  <c r="E30" i="5"/>
  <c r="D30" i="5"/>
  <c r="I29" i="5"/>
  <c r="H29" i="5"/>
  <c r="G29" i="5"/>
  <c r="F29" i="5"/>
  <c r="E29" i="5"/>
  <c r="D29" i="5"/>
  <c r="I41" i="6"/>
  <c r="H41" i="6"/>
  <c r="G41" i="6"/>
  <c r="F41" i="6"/>
  <c r="E41" i="6"/>
  <c r="D41" i="6"/>
  <c r="I40" i="6"/>
  <c r="H40" i="6"/>
  <c r="G40" i="6"/>
  <c r="F40" i="6"/>
  <c r="E40" i="6"/>
  <c r="D40" i="6"/>
  <c r="I39" i="6"/>
  <c r="H39" i="6"/>
  <c r="G39" i="6"/>
  <c r="F39" i="6"/>
  <c r="E39" i="6"/>
  <c r="D39" i="6"/>
  <c r="I38" i="6"/>
  <c r="H38" i="6"/>
  <c r="G38" i="6"/>
  <c r="F38" i="6"/>
  <c r="E38" i="6"/>
  <c r="D38" i="6"/>
  <c r="I37" i="6"/>
  <c r="H37" i="6"/>
  <c r="G37" i="6"/>
  <c r="F37" i="6"/>
  <c r="E37" i="6"/>
  <c r="D37" i="6"/>
  <c r="I36" i="6"/>
  <c r="H36" i="6"/>
  <c r="G36" i="6"/>
  <c r="F36" i="6"/>
  <c r="E36" i="6"/>
  <c r="D36" i="6"/>
  <c r="I35" i="6"/>
  <c r="H35" i="6"/>
  <c r="G35" i="6"/>
  <c r="F35" i="6"/>
  <c r="E35" i="6"/>
  <c r="D35" i="6"/>
  <c r="I34" i="6"/>
  <c r="H34" i="6"/>
  <c r="G34" i="6"/>
  <c r="F34" i="6"/>
  <c r="E34" i="6"/>
  <c r="D34" i="6"/>
  <c r="I33" i="6"/>
  <c r="H33" i="6"/>
  <c r="G33" i="6"/>
  <c r="F33" i="6"/>
  <c r="E33" i="6"/>
  <c r="D33" i="6"/>
  <c r="I32" i="6"/>
  <c r="H32" i="6"/>
  <c r="G32" i="6"/>
  <c r="F32" i="6"/>
  <c r="E32" i="6"/>
  <c r="D32" i="6"/>
  <c r="I31" i="6"/>
  <c r="H31" i="6"/>
  <c r="G31" i="6"/>
  <c r="F31" i="6"/>
  <c r="E31" i="6"/>
  <c r="D31" i="6"/>
  <c r="I30" i="6"/>
  <c r="H30" i="6"/>
  <c r="G30" i="6"/>
  <c r="F30" i="6"/>
  <c r="E30" i="6"/>
  <c r="D30" i="6"/>
  <c r="I29" i="6"/>
  <c r="H29" i="6"/>
  <c r="G29" i="6"/>
  <c r="F29" i="6"/>
  <c r="E29" i="6"/>
  <c r="D29" i="6"/>
  <c r="I41" i="9"/>
  <c r="H41" i="9"/>
  <c r="G41" i="9"/>
  <c r="F41" i="9"/>
  <c r="E41" i="9"/>
  <c r="D41" i="9"/>
  <c r="I40" i="9"/>
  <c r="H40" i="9"/>
  <c r="G40" i="9"/>
  <c r="F40" i="9"/>
  <c r="E40" i="9"/>
  <c r="D40" i="9"/>
  <c r="I39" i="9"/>
  <c r="H39" i="9"/>
  <c r="G39" i="9"/>
  <c r="F39" i="9"/>
  <c r="E39" i="9"/>
  <c r="D39" i="9"/>
  <c r="I38" i="9"/>
  <c r="H38" i="9"/>
  <c r="G38" i="9"/>
  <c r="F38" i="9"/>
  <c r="E38" i="9"/>
  <c r="D38" i="9"/>
  <c r="I37" i="9"/>
  <c r="H37" i="9"/>
  <c r="G37" i="9"/>
  <c r="F37" i="9"/>
  <c r="E37" i="9"/>
  <c r="D37" i="9"/>
  <c r="I35" i="9"/>
  <c r="H35" i="9"/>
  <c r="G35" i="9"/>
  <c r="F35" i="9"/>
  <c r="E35" i="9"/>
  <c r="D35" i="9"/>
  <c r="I34" i="9"/>
  <c r="H34" i="9"/>
  <c r="G34" i="9"/>
  <c r="F34" i="9"/>
  <c r="E34" i="9"/>
  <c r="D34" i="9"/>
  <c r="I33" i="9"/>
  <c r="H33" i="9"/>
  <c r="G33" i="9"/>
  <c r="F33" i="9"/>
  <c r="E33" i="9"/>
  <c r="D33" i="9"/>
  <c r="I32" i="9"/>
  <c r="H32" i="9"/>
  <c r="G32" i="9"/>
  <c r="F32" i="9"/>
  <c r="E32" i="9"/>
  <c r="D32" i="9"/>
  <c r="I31" i="9"/>
  <c r="H31" i="9"/>
  <c r="G31" i="9"/>
  <c r="F31" i="9"/>
  <c r="E31" i="9"/>
  <c r="D31" i="9"/>
  <c r="I30" i="9"/>
  <c r="H30" i="9"/>
  <c r="G30" i="9"/>
  <c r="F30" i="9"/>
  <c r="E30" i="9"/>
  <c r="D30" i="9"/>
  <c r="I29" i="9"/>
  <c r="H29" i="9"/>
  <c r="G29" i="9"/>
  <c r="F29" i="9"/>
  <c r="E29" i="9"/>
  <c r="D29" i="9"/>
  <c r="I41" i="10"/>
  <c r="H41" i="10"/>
  <c r="G41" i="10"/>
  <c r="F41" i="10"/>
  <c r="E41" i="10"/>
  <c r="D41" i="10"/>
  <c r="I40" i="10"/>
  <c r="H40" i="10"/>
  <c r="G40" i="10"/>
  <c r="F40" i="10"/>
  <c r="E40" i="10"/>
  <c r="D40" i="10"/>
  <c r="I39" i="10"/>
  <c r="H39" i="10"/>
  <c r="G39" i="10"/>
  <c r="F39" i="10"/>
  <c r="E39" i="10"/>
  <c r="D39" i="10"/>
  <c r="I38" i="10"/>
  <c r="H38" i="10"/>
  <c r="G38" i="10"/>
  <c r="F38" i="10"/>
  <c r="E38" i="10"/>
  <c r="D38" i="10"/>
  <c r="I37" i="10"/>
  <c r="H37" i="10"/>
  <c r="G37" i="10"/>
  <c r="F37" i="10"/>
  <c r="E37" i="10"/>
  <c r="D37" i="10"/>
  <c r="I35" i="10"/>
  <c r="H35" i="10"/>
  <c r="G35" i="10"/>
  <c r="F35" i="10"/>
  <c r="E35" i="10"/>
  <c r="D35" i="10"/>
  <c r="I34" i="10"/>
  <c r="H34" i="10"/>
  <c r="G34" i="10"/>
  <c r="F34" i="10"/>
  <c r="E34" i="10"/>
  <c r="D34" i="10"/>
  <c r="I33" i="10"/>
  <c r="H33" i="10"/>
  <c r="G33" i="10"/>
  <c r="F33" i="10"/>
  <c r="E33" i="10"/>
  <c r="D33" i="10"/>
  <c r="I32" i="10"/>
  <c r="H32" i="10"/>
  <c r="G32" i="10"/>
  <c r="F32" i="10"/>
  <c r="E32" i="10"/>
  <c r="D32" i="10"/>
  <c r="I31" i="10"/>
  <c r="H31" i="10"/>
  <c r="G31" i="10"/>
  <c r="F31" i="10"/>
  <c r="E31" i="10"/>
  <c r="D31" i="10"/>
  <c r="I30" i="10"/>
  <c r="H30" i="10"/>
  <c r="G30" i="10"/>
  <c r="F30" i="10"/>
  <c r="E30" i="10"/>
  <c r="D30" i="10"/>
  <c r="I29" i="10"/>
  <c r="H29" i="10"/>
  <c r="G29" i="10"/>
  <c r="F29" i="10"/>
  <c r="E29" i="10"/>
  <c r="D29" i="10"/>
  <c r="I41" i="11"/>
  <c r="H41" i="11"/>
  <c r="G41" i="11"/>
  <c r="F41" i="11"/>
  <c r="E41" i="11"/>
  <c r="D41" i="11"/>
  <c r="I40" i="11"/>
  <c r="H40" i="11"/>
  <c r="G40" i="11"/>
  <c r="F40" i="11"/>
  <c r="E40" i="11"/>
  <c r="D40" i="11"/>
  <c r="I39" i="11"/>
  <c r="H39" i="11"/>
  <c r="G39" i="11"/>
  <c r="F39" i="11"/>
  <c r="E39" i="11"/>
  <c r="D39" i="11"/>
  <c r="I37" i="11"/>
  <c r="H37" i="11"/>
  <c r="G37" i="11"/>
  <c r="F37" i="11"/>
  <c r="E37" i="11"/>
  <c r="D37" i="11"/>
  <c r="I36" i="11"/>
  <c r="H36" i="11"/>
  <c r="G36" i="11"/>
  <c r="F36" i="11"/>
  <c r="E36" i="11"/>
  <c r="D36" i="11"/>
  <c r="I35" i="11"/>
  <c r="H35" i="11"/>
  <c r="G35" i="11"/>
  <c r="F35" i="11"/>
  <c r="E35" i="11"/>
  <c r="D35" i="11"/>
  <c r="I34" i="11"/>
  <c r="H34" i="11"/>
  <c r="G34" i="11"/>
  <c r="F34" i="11"/>
  <c r="E34" i="11"/>
  <c r="D34" i="11"/>
  <c r="I33" i="11"/>
  <c r="H33" i="11"/>
  <c r="G33" i="11"/>
  <c r="F33" i="11"/>
  <c r="E33" i="11"/>
  <c r="D33" i="11"/>
  <c r="I32" i="11"/>
  <c r="H32" i="11"/>
  <c r="G32" i="11"/>
  <c r="F32" i="11"/>
  <c r="E32" i="11"/>
  <c r="D32" i="11"/>
  <c r="I31" i="11"/>
  <c r="H31" i="11"/>
  <c r="G31" i="11"/>
  <c r="F31" i="11"/>
  <c r="E31" i="11"/>
  <c r="D31" i="11"/>
  <c r="I30" i="11"/>
  <c r="H30" i="11"/>
  <c r="G30" i="11"/>
  <c r="F30" i="11"/>
  <c r="E30" i="11"/>
  <c r="D30" i="11"/>
  <c r="I29" i="11"/>
  <c r="H29" i="11"/>
  <c r="G29" i="11"/>
  <c r="F29" i="11"/>
  <c r="E29" i="11"/>
  <c r="D29" i="11"/>
  <c r="I31" i="8"/>
  <c r="I32" i="8"/>
  <c r="I33" i="8"/>
  <c r="I34" i="8"/>
  <c r="I35" i="8"/>
  <c r="I36" i="8"/>
  <c r="I37" i="8"/>
  <c r="I38" i="8"/>
  <c r="I39" i="8"/>
  <c r="I40" i="8"/>
  <c r="I41" i="8"/>
  <c r="H31" i="8"/>
  <c r="H32" i="8"/>
  <c r="H33" i="8"/>
  <c r="H34" i="8"/>
  <c r="H35" i="8"/>
  <c r="H36" i="8"/>
  <c r="H37" i="8"/>
  <c r="H38" i="8"/>
  <c r="H39" i="8"/>
  <c r="H40" i="8"/>
  <c r="H41" i="8"/>
  <c r="G31" i="8"/>
  <c r="G32" i="8"/>
  <c r="G33" i="8"/>
  <c r="G34" i="8"/>
  <c r="G35" i="8"/>
  <c r="G36" i="8"/>
  <c r="G37" i="8"/>
  <c r="G38" i="8"/>
  <c r="G39" i="8"/>
  <c r="G40" i="8"/>
  <c r="G41" i="8"/>
  <c r="F31" i="8"/>
  <c r="F32" i="8"/>
  <c r="F33" i="8"/>
  <c r="F34" i="8"/>
  <c r="F35" i="8"/>
  <c r="F36" i="8"/>
  <c r="F37" i="8"/>
  <c r="F38" i="8"/>
  <c r="F39" i="8"/>
  <c r="F40" i="8"/>
  <c r="F41" i="8"/>
  <c r="I29" i="8"/>
  <c r="H29" i="8"/>
  <c r="G29" i="8"/>
  <c r="F29" i="8"/>
  <c r="E29" i="8"/>
  <c r="E31" i="8"/>
  <c r="E32" i="8"/>
  <c r="E33" i="8"/>
  <c r="E34" i="8"/>
  <c r="E35" i="8"/>
  <c r="E36" i="8"/>
  <c r="E37" i="8"/>
  <c r="E38" i="8"/>
  <c r="E39" i="8"/>
  <c r="E40" i="8"/>
  <c r="E41" i="8"/>
  <c r="D29" i="8"/>
  <c r="D31" i="8"/>
  <c r="D32" i="8"/>
  <c r="D33" i="8"/>
  <c r="D34" i="8"/>
  <c r="D35" i="8"/>
  <c r="D36" i="8"/>
  <c r="D37" i="8"/>
  <c r="D38" i="8"/>
  <c r="D39" i="8"/>
  <c r="D40" i="8"/>
  <c r="D41" i="8"/>
  <c r="K188" i="1" a="1"/>
  <c r="K188" i="1" s="1"/>
  <c r="K187" i="1" a="1"/>
  <c r="K187" i="1" s="1"/>
  <c r="P185" i="1" a="1"/>
  <c r="P185" i="1" s="1"/>
  <c r="O185" i="1" a="1"/>
  <c r="O185" i="1" s="1"/>
  <c r="N185" i="1" a="1"/>
  <c r="N185" i="1" s="1"/>
  <c r="M185" i="1" a="1"/>
  <c r="M185" i="1" s="1"/>
  <c r="L185" i="1" a="1"/>
  <c r="L185" i="1" s="1"/>
  <c r="P184" i="1" a="1"/>
  <c r="P184" i="1" s="1"/>
  <c r="O184" i="1" a="1"/>
  <c r="O184" i="1" s="1"/>
  <c r="N184" i="1" a="1"/>
  <c r="N184" i="1" s="1"/>
  <c r="M184" i="1" a="1"/>
  <c r="M184" i="1" s="1"/>
  <c r="L184" i="1" a="1"/>
  <c r="L184" i="1" s="1"/>
  <c r="O182" i="1" a="1"/>
  <c r="O182" i="1" s="1"/>
  <c r="N182" i="1" a="1"/>
  <c r="N182" i="1" s="1"/>
  <c r="L182" i="1" a="1"/>
  <c r="L182" i="1" s="1"/>
  <c r="O181" i="1" a="1"/>
  <c r="O181" i="1" s="1"/>
  <c r="N181" i="1" a="1"/>
  <c r="N181" i="1" s="1"/>
  <c r="L181" i="1" a="1"/>
  <c r="L181" i="1" s="1"/>
  <c r="K178" i="1" a="1"/>
  <c r="K178" i="1" s="1"/>
  <c r="K177" i="1" a="1"/>
  <c r="K177" i="1" s="1"/>
  <c r="P175" i="1" a="1"/>
  <c r="P175" i="1" s="1"/>
  <c r="O175" i="1" a="1"/>
  <c r="O175" i="1" s="1"/>
  <c r="N175" i="1" a="1"/>
  <c r="N175" i="1" s="1"/>
  <c r="M175" i="1" a="1"/>
  <c r="M175" i="1" s="1"/>
  <c r="L175" i="1" a="1"/>
  <c r="L175" i="1" s="1"/>
  <c r="P174" i="1" a="1"/>
  <c r="P174" i="1" s="1"/>
  <c r="O174" i="1" a="1"/>
  <c r="O174" i="1" s="1"/>
  <c r="N174" i="1" a="1"/>
  <c r="N174" i="1" s="1"/>
  <c r="M174" i="1" a="1"/>
  <c r="M174" i="1" s="1"/>
  <c r="L174" i="1" a="1"/>
  <c r="L174" i="1" s="1"/>
  <c r="P172" i="1" a="1"/>
  <c r="P172" i="1" s="1"/>
  <c r="O172" i="1" a="1"/>
  <c r="O172" i="1" s="1"/>
  <c r="L172" i="1" a="1"/>
  <c r="L172" i="1" s="1"/>
  <c r="K172" i="1" a="1"/>
  <c r="K172" i="1" s="1"/>
  <c r="P171" i="1" a="1"/>
  <c r="P171" i="1" s="1"/>
  <c r="O171" i="1" a="1"/>
  <c r="O171" i="1" s="1"/>
  <c r="L171" i="1" a="1"/>
  <c r="L171" i="1" s="1"/>
  <c r="K171" i="1" a="1"/>
  <c r="K171" i="1" s="1"/>
  <c r="K168" i="1" a="1"/>
  <c r="K168" i="1" s="1"/>
  <c r="K167" i="1" a="1"/>
  <c r="K167" i="1" s="1"/>
  <c r="P165" i="1" a="1"/>
  <c r="P165" i="1" s="1"/>
  <c r="O165" i="1" a="1"/>
  <c r="O165" i="1" s="1"/>
  <c r="N165" i="1" a="1"/>
  <c r="N165" i="1" s="1"/>
  <c r="M165" i="1" a="1"/>
  <c r="M165" i="1" s="1"/>
  <c r="L165" i="1" a="1"/>
  <c r="L165" i="1" s="1"/>
  <c r="K165" i="1" a="1"/>
  <c r="K165" i="1" s="1"/>
  <c r="P164" i="1" a="1"/>
  <c r="P164" i="1" s="1"/>
  <c r="O164" i="1" a="1"/>
  <c r="O164" i="1" s="1"/>
  <c r="N164" i="1" a="1"/>
  <c r="N164" i="1" s="1"/>
  <c r="M164" i="1" a="1"/>
  <c r="M164" i="1" s="1"/>
  <c r="L164" i="1" a="1"/>
  <c r="L164" i="1" s="1"/>
  <c r="K164" i="1" a="1"/>
  <c r="K164" i="1" s="1"/>
  <c r="O162" i="1" a="1"/>
  <c r="O162" i="1" s="1"/>
  <c r="L162" i="1" a="1"/>
  <c r="L162" i="1" s="1"/>
  <c r="O161" i="1" a="1"/>
  <c r="O161" i="1" s="1"/>
  <c r="L161" i="1" a="1"/>
  <c r="L161" i="1" s="1"/>
  <c r="K158" i="1" a="1"/>
  <c r="K158" i="1" s="1"/>
  <c r="K157" i="1" a="1"/>
  <c r="K157" i="1" s="1"/>
  <c r="P155" i="1" a="1"/>
  <c r="P155" i="1" s="1"/>
  <c r="O155" i="1" a="1"/>
  <c r="O155" i="1" s="1"/>
  <c r="N155" i="1" a="1"/>
  <c r="N155" i="1" s="1"/>
  <c r="M155" i="1" a="1"/>
  <c r="M155" i="1" s="1"/>
  <c r="L155" i="1" a="1"/>
  <c r="L155" i="1" s="1"/>
  <c r="K155" i="1" a="1"/>
  <c r="K155" i="1" s="1"/>
  <c r="P154" i="1" a="1"/>
  <c r="P154" i="1" s="1"/>
  <c r="O154" i="1" a="1"/>
  <c r="O154" i="1" s="1"/>
  <c r="N154" i="1" a="1"/>
  <c r="N154" i="1" s="1"/>
  <c r="M154" i="1" a="1"/>
  <c r="M154" i="1" s="1"/>
  <c r="L154" i="1" a="1"/>
  <c r="L154" i="1" s="1"/>
  <c r="K154" i="1" a="1"/>
  <c r="K154" i="1" s="1"/>
  <c r="P152" i="1" a="1"/>
  <c r="P152" i="1" s="1"/>
  <c r="K152" i="1" a="1"/>
  <c r="K152" i="1" s="1"/>
  <c r="P151" i="1" a="1"/>
  <c r="P151" i="1" s="1"/>
  <c r="K151" i="1" a="1"/>
  <c r="K151" i="1" s="1"/>
  <c r="K148" i="1" a="1"/>
  <c r="K148" i="1" s="1"/>
  <c r="K147" i="1" a="1"/>
  <c r="K147" i="1" s="1"/>
  <c r="P145" i="1" a="1"/>
  <c r="P145" i="1" s="1"/>
  <c r="O145" i="1" a="1"/>
  <c r="O145" i="1" s="1"/>
  <c r="N145" i="1" a="1"/>
  <c r="N145" i="1" s="1"/>
  <c r="M145" i="1" a="1"/>
  <c r="M145" i="1" s="1"/>
  <c r="L145" i="1" a="1"/>
  <c r="L145" i="1" s="1"/>
  <c r="K145" i="1" a="1"/>
  <c r="K145" i="1" s="1"/>
  <c r="P144" i="1" a="1"/>
  <c r="P144" i="1" s="1"/>
  <c r="O144" i="1" a="1"/>
  <c r="O144" i="1" s="1"/>
  <c r="N144" i="1" a="1"/>
  <c r="N144" i="1" s="1"/>
  <c r="M144" i="1" a="1"/>
  <c r="M144" i="1" s="1"/>
  <c r="L144" i="1" a="1"/>
  <c r="L144" i="1" s="1"/>
  <c r="K144" i="1" a="1"/>
  <c r="K144" i="1" s="1"/>
  <c r="P142" i="1" a="1"/>
  <c r="P142" i="1" s="1"/>
  <c r="O142" i="1" a="1"/>
  <c r="O142" i="1" s="1"/>
  <c r="N142" i="1" a="1"/>
  <c r="N142" i="1" s="1"/>
  <c r="M142" i="1" a="1"/>
  <c r="M142" i="1" s="1"/>
  <c r="L142" i="1" a="1"/>
  <c r="L142" i="1" s="1"/>
  <c r="P141" i="1" a="1"/>
  <c r="P141" i="1" s="1"/>
  <c r="O141" i="1" a="1"/>
  <c r="O141" i="1" s="1"/>
  <c r="N141" i="1" a="1"/>
  <c r="N141" i="1" s="1"/>
  <c r="M141" i="1" a="1"/>
  <c r="M141" i="1" s="1"/>
  <c r="L141" i="1" a="1"/>
  <c r="L141" i="1" s="1"/>
  <c r="K138" i="1" a="1"/>
  <c r="K138" i="1" s="1"/>
  <c r="K137" i="1" a="1"/>
  <c r="K137" i="1" s="1"/>
  <c r="P135" i="1" a="1"/>
  <c r="P135" i="1" s="1"/>
  <c r="O135" i="1" a="1"/>
  <c r="O135" i="1" s="1"/>
  <c r="N135" i="1" a="1"/>
  <c r="N135" i="1" s="1"/>
  <c r="M135" i="1" a="1"/>
  <c r="M135" i="1" s="1"/>
  <c r="L135" i="1" a="1"/>
  <c r="L135" i="1" s="1"/>
  <c r="K135" i="1" a="1"/>
  <c r="K135" i="1" s="1"/>
  <c r="P134" i="1" a="1"/>
  <c r="P134" i="1" s="1"/>
  <c r="O134" i="1" a="1"/>
  <c r="O134" i="1" s="1"/>
  <c r="N134" i="1" a="1"/>
  <c r="N134" i="1" s="1"/>
  <c r="M134" i="1" a="1"/>
  <c r="M134" i="1" s="1"/>
  <c r="L134" i="1" a="1"/>
  <c r="L134" i="1" s="1"/>
  <c r="K134" i="1" a="1"/>
  <c r="K134" i="1" s="1"/>
  <c r="K115" i="1" a="1"/>
  <c r="K115" i="1"/>
  <c r="P112" i="1" a="1"/>
  <c r="P112" i="1"/>
  <c r="O112" i="1" a="1"/>
  <c r="O112" i="1"/>
  <c r="N112" i="1" a="1"/>
  <c r="N112" i="1"/>
  <c r="M112" i="1" a="1"/>
  <c r="M112" i="1"/>
  <c r="L112" i="1" a="1"/>
  <c r="L112" i="1"/>
  <c r="K112" i="1" a="1"/>
  <c r="K112" i="1"/>
  <c r="P109" i="1" a="1"/>
  <c r="P109" i="1"/>
  <c r="K109" i="1" a="1"/>
  <c r="K109" i="1"/>
  <c r="K53" i="16" a="1"/>
  <c r="K53" i="16"/>
  <c r="P50" i="16" a="1"/>
  <c r="P50" i="16"/>
  <c r="O50" i="16" a="1"/>
  <c r="O50" i="16"/>
  <c r="N50" i="16" a="1"/>
  <c r="N50" i="16"/>
  <c r="M50" i="16" a="1"/>
  <c r="M50" i="16"/>
  <c r="L50" i="16" a="1"/>
  <c r="L50" i="16"/>
  <c r="K50" i="16" a="1"/>
  <c r="K50" i="16"/>
  <c r="P47" i="16" a="1"/>
  <c r="P47" i="16"/>
  <c r="O47" i="16" a="1"/>
  <c r="O47" i="16"/>
  <c r="N47" i="16" a="1"/>
  <c r="N47" i="16"/>
  <c r="M47" i="16" a="1"/>
  <c r="M47" i="16"/>
  <c r="L47" i="16" a="1"/>
  <c r="L47" i="16"/>
  <c r="K47" i="16" a="1"/>
  <c r="K47" i="16"/>
  <c r="K126" i="1" a="1"/>
  <c r="K126" i="1" s="1"/>
  <c r="K125" i="1" a="1"/>
  <c r="K125" i="1" s="1"/>
  <c r="P123" i="1" a="1"/>
  <c r="P123" i="1" s="1"/>
  <c r="O123" i="1" a="1"/>
  <c r="O123" i="1" s="1"/>
  <c r="N123" i="1" a="1"/>
  <c r="N123" i="1" s="1"/>
  <c r="L123" i="1" a="1"/>
  <c r="L123" i="1" s="1"/>
  <c r="K123" i="1" a="1"/>
  <c r="K123" i="1" s="1"/>
  <c r="P122" i="1" a="1"/>
  <c r="P122" i="1" s="1"/>
  <c r="O122" i="1" a="1"/>
  <c r="O122" i="1" s="1"/>
  <c r="N122" i="1" a="1"/>
  <c r="N122" i="1" s="1"/>
  <c r="L122" i="1" a="1"/>
  <c r="L122" i="1" s="1"/>
  <c r="K122" i="1" a="1"/>
  <c r="K122" i="1" s="1"/>
  <c r="O120" i="1" a="1"/>
  <c r="O120" i="1" s="1"/>
  <c r="N120" i="1" a="1"/>
  <c r="N120" i="1" s="1"/>
  <c r="M120" i="1" a="1"/>
  <c r="M120" i="1" s="1"/>
  <c r="L120" i="1" a="1"/>
  <c r="L120" i="1" s="1"/>
  <c r="O119" i="1" a="1"/>
  <c r="O119" i="1" s="1"/>
  <c r="N119" i="1" a="1"/>
  <c r="N119" i="1" s="1"/>
  <c r="M119" i="1" a="1"/>
  <c r="M119" i="1" s="1"/>
  <c r="K116" i="1" a="1"/>
  <c r="K116" i="1" s="1"/>
  <c r="P113" i="1" a="1"/>
  <c r="P113" i="1" s="1"/>
  <c r="O113" i="1" a="1"/>
  <c r="O113" i="1" s="1"/>
  <c r="N113" i="1" a="1"/>
  <c r="N113" i="1" s="1"/>
  <c r="M113" i="1" a="1"/>
  <c r="M113" i="1" s="1"/>
  <c r="L113" i="1" a="1"/>
  <c r="L113" i="1" s="1"/>
  <c r="K113" i="1" a="1"/>
  <c r="K113" i="1" s="1"/>
  <c r="P110" i="1" a="1"/>
  <c r="P110" i="1" s="1"/>
  <c r="K110" i="1" a="1"/>
  <c r="K110" i="1" s="1"/>
  <c r="K106" i="1" a="1"/>
  <c r="K106" i="1" s="1"/>
  <c r="K105" i="1" a="1"/>
  <c r="K105" i="1" s="1"/>
  <c r="P103" i="1" a="1"/>
  <c r="P103" i="1" s="1"/>
  <c r="O103" i="1" a="1"/>
  <c r="O103" i="1" s="1"/>
  <c r="N103" i="1" a="1"/>
  <c r="N103" i="1" s="1"/>
  <c r="M103" i="1" a="1"/>
  <c r="M103" i="1" s="1"/>
  <c r="L103" i="1" a="1"/>
  <c r="L103" i="1" s="1"/>
  <c r="P102" i="1" a="1"/>
  <c r="P102" i="1" s="1"/>
  <c r="O102" i="1" a="1"/>
  <c r="O102" i="1" s="1"/>
  <c r="N102" i="1" a="1"/>
  <c r="N102" i="1" s="1"/>
  <c r="M102" i="1" a="1"/>
  <c r="M102" i="1" s="1"/>
  <c r="L102" i="1" a="1"/>
  <c r="L102" i="1" s="1"/>
  <c r="P100" i="1" a="1"/>
  <c r="P100" i="1" s="1"/>
  <c r="O100" i="1" a="1"/>
  <c r="O100" i="1" s="1"/>
  <c r="L100" i="1" a="1"/>
  <c r="L100" i="1" s="1"/>
  <c r="P99" i="1" a="1"/>
  <c r="P99" i="1" s="1"/>
  <c r="O99" i="1" a="1"/>
  <c r="O99" i="1" s="1"/>
  <c r="L99" i="1" a="1"/>
  <c r="L99" i="1" s="1"/>
  <c r="K96" i="1" a="1"/>
  <c r="K96" i="1" s="1"/>
  <c r="K95" i="1" a="1"/>
  <c r="K95" i="1" s="1"/>
  <c r="P93" i="1" a="1"/>
  <c r="P93" i="1" s="1"/>
  <c r="O93" i="1" a="1"/>
  <c r="O93" i="1" s="1"/>
  <c r="N93" i="1" a="1"/>
  <c r="N93" i="1" s="1"/>
  <c r="M93" i="1" a="1"/>
  <c r="M93" i="1" s="1"/>
  <c r="L93" i="1" a="1"/>
  <c r="L93" i="1" s="1"/>
  <c r="P92" i="1" a="1"/>
  <c r="P92" i="1" s="1"/>
  <c r="O92" i="1" a="1"/>
  <c r="O92" i="1" s="1"/>
  <c r="N92" i="1" a="1"/>
  <c r="N92" i="1" s="1"/>
  <c r="M92" i="1" a="1"/>
  <c r="M92" i="1" s="1"/>
  <c r="L92" i="1" a="1"/>
  <c r="L92" i="1" s="1"/>
  <c r="P90" i="1" a="1"/>
  <c r="P90" i="1" s="1"/>
  <c r="O90" i="1" a="1"/>
  <c r="O90" i="1" s="1"/>
  <c r="K90" i="1" a="1"/>
  <c r="K90" i="1" s="1"/>
  <c r="P89" i="1" a="1"/>
  <c r="P89" i="1" s="1"/>
  <c r="O89" i="1" a="1"/>
  <c r="O89" i="1" s="1"/>
  <c r="K89" i="1" a="1"/>
  <c r="K89" i="1" s="1"/>
  <c r="K86" i="1" a="1"/>
  <c r="K86" i="1" s="1"/>
  <c r="K85" i="1" a="1"/>
  <c r="K85" i="1" s="1"/>
  <c r="P83" i="1" a="1"/>
  <c r="P83" i="1" s="1"/>
  <c r="O83" i="1" a="1"/>
  <c r="O83" i="1" s="1"/>
  <c r="N83" i="1" a="1"/>
  <c r="N83" i="1" s="1"/>
  <c r="M83" i="1" a="1"/>
  <c r="M83" i="1" s="1"/>
  <c r="L83" i="1" a="1"/>
  <c r="L83" i="1" s="1"/>
  <c r="K83" i="1" a="1"/>
  <c r="K83" i="1" s="1"/>
  <c r="P82" i="1" a="1"/>
  <c r="P82" i="1" s="1"/>
  <c r="O82" i="1" a="1"/>
  <c r="O82" i="1" s="1"/>
  <c r="N82" i="1" a="1"/>
  <c r="N82" i="1" s="1"/>
  <c r="M82" i="1" a="1"/>
  <c r="M82" i="1" s="1"/>
  <c r="L82" i="1" a="1"/>
  <c r="L82" i="1" s="1"/>
  <c r="K82" i="1" a="1"/>
  <c r="K82" i="1" s="1"/>
  <c r="P80" i="1" a="1"/>
  <c r="P80" i="1" s="1"/>
  <c r="O80" i="1" a="1"/>
  <c r="O80" i="1" s="1"/>
  <c r="N80" i="1" a="1"/>
  <c r="N80" i="1" s="1"/>
  <c r="P79" i="1" a="1"/>
  <c r="P79" i="1" s="1"/>
  <c r="O79" i="1" a="1"/>
  <c r="O79" i="1" s="1"/>
  <c r="N79" i="1" a="1"/>
  <c r="N79" i="1" s="1"/>
  <c r="K76" i="1" a="1"/>
  <c r="K76" i="1" s="1"/>
  <c r="K75" i="1" a="1"/>
  <c r="K75" i="1" s="1"/>
  <c r="P73" i="1" a="1"/>
  <c r="P73" i="1" s="1"/>
  <c r="O73" i="1" a="1"/>
  <c r="O73" i="1" s="1"/>
  <c r="N73" i="1" a="1"/>
  <c r="N73" i="1" s="1"/>
  <c r="M73" i="1" a="1"/>
  <c r="M73" i="1" s="1"/>
  <c r="L73" i="1" a="1"/>
  <c r="L73" i="1" s="1"/>
  <c r="K73" i="1" a="1"/>
  <c r="K73" i="1" s="1"/>
  <c r="P72" i="1" a="1"/>
  <c r="P72" i="1" s="1"/>
  <c r="O72" i="1" a="1"/>
  <c r="O72" i="1" s="1"/>
  <c r="N72" i="1" a="1"/>
  <c r="N72" i="1" s="1"/>
  <c r="M72" i="1" a="1"/>
  <c r="M72" i="1" s="1"/>
  <c r="L72" i="1" a="1"/>
  <c r="L72" i="1" s="1"/>
  <c r="K72" i="1" a="1"/>
  <c r="K72" i="1" s="1"/>
  <c r="P70" i="1" a="1"/>
  <c r="P70" i="1" s="1"/>
  <c r="N70" i="1" a="1"/>
  <c r="N70" i="1" s="1"/>
  <c r="P69" i="1" a="1"/>
  <c r="P69" i="1" s="1"/>
  <c r="N69" i="1" a="1"/>
  <c r="N69" i="1" s="1"/>
  <c r="S39" i="18"/>
  <c r="S38" i="18"/>
  <c r="S37" i="18"/>
  <c r="S36" i="18"/>
  <c r="S35" i="18"/>
  <c r="S34" i="18"/>
  <c r="S33" i="18"/>
  <c r="S32" i="18"/>
  <c r="S31" i="18"/>
  <c r="S30" i="18"/>
  <c r="S29" i="18"/>
  <c r="S28" i="18"/>
  <c r="S27" i="18"/>
  <c r="S40" i="18" s="1"/>
  <c r="S39" i="11"/>
  <c r="S38" i="11"/>
  <c r="S37" i="11"/>
  <c r="S36" i="11"/>
  <c r="S35" i="11"/>
  <c r="S34" i="11"/>
  <c r="S33" i="11"/>
  <c r="S32" i="11"/>
  <c r="S31" i="11"/>
  <c r="S30" i="11"/>
  <c r="S29" i="11"/>
  <c r="S28" i="11"/>
  <c r="S27" i="11"/>
  <c r="S40" i="11" s="1"/>
  <c r="S39" i="10"/>
  <c r="S38" i="10"/>
  <c r="S37" i="10"/>
  <c r="S36" i="10"/>
  <c r="S35" i="10"/>
  <c r="S34" i="10"/>
  <c r="S33" i="10"/>
  <c r="S32" i="10"/>
  <c r="S31" i="10"/>
  <c r="S30" i="10"/>
  <c r="S29" i="10"/>
  <c r="S28" i="10"/>
  <c r="S27" i="10"/>
  <c r="S40" i="10" s="1"/>
  <c r="S39" i="9"/>
  <c r="S38" i="9"/>
  <c r="S37" i="9"/>
  <c r="S36" i="9"/>
  <c r="S35" i="9"/>
  <c r="S34" i="9"/>
  <c r="S33" i="9"/>
  <c r="S32" i="9"/>
  <c r="S31" i="9"/>
  <c r="S30" i="9"/>
  <c r="S29" i="9"/>
  <c r="S28" i="9"/>
  <c r="S27" i="9"/>
  <c r="S40" i="9" s="1"/>
  <c r="S39" i="8"/>
  <c r="S38" i="8"/>
  <c r="S37" i="8"/>
  <c r="S36" i="8"/>
  <c r="S35" i="8"/>
  <c r="S34" i="8"/>
  <c r="S33" i="8"/>
  <c r="S32" i="8"/>
  <c r="S31" i="8"/>
  <c r="S30" i="8"/>
  <c r="S29" i="8"/>
  <c r="S28" i="8"/>
  <c r="S27" i="8"/>
  <c r="S40" i="8" s="1"/>
  <c r="S39" i="6"/>
  <c r="S38" i="6"/>
  <c r="S37" i="6"/>
  <c r="S36" i="6"/>
  <c r="S35" i="6"/>
  <c r="S34" i="6"/>
  <c r="S33" i="6"/>
  <c r="S32" i="6"/>
  <c r="S31" i="6"/>
  <c r="S30" i="6"/>
  <c r="S29" i="6"/>
  <c r="S28" i="6"/>
  <c r="S27" i="6"/>
  <c r="S40" i="6" s="1"/>
  <c r="S39" i="5"/>
  <c r="S38" i="5"/>
  <c r="S37" i="5"/>
  <c r="S36" i="5"/>
  <c r="S35" i="5"/>
  <c r="S34" i="5"/>
  <c r="S33" i="5"/>
  <c r="S32" i="5"/>
  <c r="S31" i="5"/>
  <c r="S30" i="5"/>
  <c r="N57" i="1" a="1"/>
  <c r="N57" i="1"/>
  <c r="K53" i="1" a="1"/>
  <c r="K53" i="1"/>
  <c r="P50" i="1" a="1"/>
  <c r="P50" i="1"/>
  <c r="O50" i="1" a="1"/>
  <c r="O50" i="1"/>
  <c r="N50" i="1" a="1"/>
  <c r="N50" i="1"/>
  <c r="M50" i="1" a="1"/>
  <c r="M50" i="1"/>
  <c r="L50" i="1" a="1"/>
  <c r="L50" i="1"/>
  <c r="K50" i="1" a="1"/>
  <c r="K50" i="1"/>
  <c r="P47" i="1" a="1"/>
  <c r="P47" i="1"/>
  <c r="O47" i="1" a="1"/>
  <c r="O47" i="1"/>
  <c r="K47" i="1" a="1"/>
  <c r="K47" i="1"/>
  <c r="N7" i="1" a="1"/>
  <c r="N7" i="1"/>
  <c r="M8" i="1" a="1"/>
  <c r="M8" i="1"/>
  <c r="K64" i="1" a="1"/>
  <c r="K64" i="1" s="1"/>
  <c r="K63" i="1" a="1"/>
  <c r="K63" i="1" s="1"/>
  <c r="P61" i="1" a="1"/>
  <c r="P61" i="1" s="1"/>
  <c r="O61" i="1" a="1"/>
  <c r="O61" i="1" s="1"/>
  <c r="N61" i="1" a="1"/>
  <c r="N61" i="1" s="1"/>
  <c r="M61" i="1" a="1"/>
  <c r="M61" i="1" s="1"/>
  <c r="K61" i="1" a="1"/>
  <c r="K61" i="1" s="1"/>
  <c r="P60" i="1" a="1"/>
  <c r="P60" i="1" s="1"/>
  <c r="O60" i="1" a="1"/>
  <c r="O60" i="1" s="1"/>
  <c r="N60" i="1" a="1"/>
  <c r="N60" i="1" s="1"/>
  <c r="M60" i="1" a="1"/>
  <c r="M60" i="1" s="1"/>
  <c r="K60" i="1" a="1"/>
  <c r="K60" i="1" s="1"/>
  <c r="O58" i="1" a="1"/>
  <c r="O58" i="1" s="1"/>
  <c r="N58" i="1" a="1"/>
  <c r="N58" i="1" s="1"/>
  <c r="L58" i="1" a="1"/>
  <c r="L58" i="1" s="1"/>
  <c r="O57" i="1" a="1"/>
  <c r="O57" i="1" s="1"/>
  <c r="L57" i="1" a="1"/>
  <c r="L57" i="1" s="1"/>
  <c r="B56" i="1" a="1"/>
  <c r="B56" i="1" s="1"/>
  <c r="K54" i="1" a="1"/>
  <c r="K54" i="1" s="1"/>
  <c r="P51" i="1" a="1"/>
  <c r="P51" i="1" s="1"/>
  <c r="O51" i="1" a="1"/>
  <c r="O51" i="1" s="1"/>
  <c r="N51" i="1" a="1"/>
  <c r="N51" i="1" s="1"/>
  <c r="M51" i="1" a="1"/>
  <c r="M51" i="1" s="1"/>
  <c r="L51" i="1" a="1"/>
  <c r="L51" i="1" s="1"/>
  <c r="K51" i="1" a="1"/>
  <c r="K51" i="1" s="1"/>
  <c r="P48" i="1" a="1"/>
  <c r="P48" i="1" s="1"/>
  <c r="O48" i="1" a="1"/>
  <c r="O48" i="1" s="1"/>
  <c r="K48" i="1" a="1"/>
  <c r="K48" i="1" s="1"/>
  <c r="K44" i="1" a="1"/>
  <c r="K44" i="1" s="1"/>
  <c r="K43" i="1" a="1"/>
  <c r="K43" i="1" s="1"/>
  <c r="P41" i="1" a="1"/>
  <c r="P41" i="1" s="1"/>
  <c r="O41" i="1" a="1"/>
  <c r="O41" i="1" s="1"/>
  <c r="N41" i="1" a="1"/>
  <c r="N41" i="1" s="1"/>
  <c r="M41" i="1" a="1"/>
  <c r="M41" i="1" s="1"/>
  <c r="L41" i="1" a="1"/>
  <c r="L41" i="1" s="1"/>
  <c r="K41" i="1" a="1"/>
  <c r="K41" i="1" s="1"/>
  <c r="P40" i="1" a="1"/>
  <c r="P40" i="1" s="1"/>
  <c r="O40" i="1" a="1"/>
  <c r="O40" i="1" s="1"/>
  <c r="N40" i="1" a="1"/>
  <c r="N40" i="1" s="1"/>
  <c r="M40" i="1" a="1"/>
  <c r="M40" i="1" s="1"/>
  <c r="L40" i="1" a="1"/>
  <c r="L40" i="1" s="1"/>
  <c r="K40" i="1" a="1"/>
  <c r="K40" i="1" s="1"/>
  <c r="P38" i="1" a="1"/>
  <c r="P38" i="1" s="1"/>
  <c r="L38" i="1" a="1"/>
  <c r="L38" i="1" s="1"/>
  <c r="P37" i="1" a="1"/>
  <c r="P37" i="1" s="1"/>
  <c r="L37" i="1" a="1"/>
  <c r="L37" i="1" s="1"/>
  <c r="K34" i="1" a="1"/>
  <c r="K34" i="1" s="1"/>
  <c r="K33" i="1" a="1"/>
  <c r="K33" i="1" s="1"/>
  <c r="P31" i="1" a="1"/>
  <c r="P31" i="1" s="1"/>
  <c r="O31" i="1" a="1"/>
  <c r="O31" i="1" s="1"/>
  <c r="N31" i="1" a="1"/>
  <c r="N31" i="1" s="1"/>
  <c r="M31" i="1" a="1"/>
  <c r="M31" i="1" s="1"/>
  <c r="L31" i="1" a="1"/>
  <c r="L31" i="1" s="1"/>
  <c r="K31" i="1" a="1"/>
  <c r="K31" i="1" s="1"/>
  <c r="P30" i="1" a="1"/>
  <c r="P30" i="1" s="1"/>
  <c r="O30" i="1" a="1"/>
  <c r="O30" i="1" s="1"/>
  <c r="N30" i="1" a="1"/>
  <c r="N30" i="1" s="1"/>
  <c r="M30" i="1" a="1"/>
  <c r="M30" i="1" s="1"/>
  <c r="L30" i="1" a="1"/>
  <c r="L30" i="1" s="1"/>
  <c r="K30" i="1" a="1"/>
  <c r="K30" i="1" s="1"/>
  <c r="P28" i="1" a="1"/>
  <c r="P28" i="1" s="1"/>
  <c r="O28" i="1" a="1"/>
  <c r="O28" i="1" s="1"/>
  <c r="K28" i="1" a="1"/>
  <c r="K28" i="1" s="1"/>
  <c r="P27" i="1" a="1"/>
  <c r="P27" i="1" s="1"/>
  <c r="O27" i="1" a="1"/>
  <c r="O27" i="1" s="1"/>
  <c r="K27" i="1" a="1"/>
  <c r="K27" i="1" s="1"/>
  <c r="K24" i="1" a="1"/>
  <c r="K24" i="1" s="1"/>
  <c r="K23" i="1" a="1"/>
  <c r="K23" i="1" s="1"/>
  <c r="P21" i="1" a="1"/>
  <c r="P21" i="1" s="1"/>
  <c r="O21" i="1" a="1"/>
  <c r="O21" i="1" s="1"/>
  <c r="N21" i="1" a="1"/>
  <c r="N21" i="1" s="1"/>
  <c r="M21" i="1" a="1"/>
  <c r="M21" i="1" s="1"/>
  <c r="L21" i="1" a="1"/>
  <c r="L21" i="1" s="1"/>
  <c r="K21" i="1" a="1"/>
  <c r="K21" i="1" s="1"/>
  <c r="P20" i="1" a="1"/>
  <c r="P20" i="1" s="1"/>
  <c r="O20" i="1" a="1"/>
  <c r="O20" i="1" s="1"/>
  <c r="N20" i="1" a="1"/>
  <c r="N20" i="1" s="1"/>
  <c r="M20" i="1" a="1"/>
  <c r="M20" i="1" s="1"/>
  <c r="L20" i="1" a="1"/>
  <c r="L20" i="1" s="1"/>
  <c r="K20" i="1" a="1"/>
  <c r="K20" i="1" s="1"/>
  <c r="P18" i="1" a="1"/>
  <c r="P18" i="1" s="1"/>
  <c r="O18" i="1" a="1"/>
  <c r="O18" i="1" s="1"/>
  <c r="N18" i="1" a="1"/>
  <c r="N18" i="1" s="1"/>
  <c r="M18" i="1" a="1"/>
  <c r="M18" i="1" s="1"/>
  <c r="P17" i="1" a="1"/>
  <c r="P17" i="1" s="1"/>
  <c r="O17" i="1" a="1"/>
  <c r="O17" i="1" s="1"/>
  <c r="N17" i="1" a="1"/>
  <c r="N17" i="1" s="1"/>
  <c r="M17" i="1" a="1"/>
  <c r="M17" i="1" s="1"/>
  <c r="K14" i="1" a="1"/>
  <c r="K14" i="1" s="1"/>
  <c r="K13" i="1" a="1"/>
  <c r="K13" i="1" s="1"/>
  <c r="P11" i="1" a="1"/>
  <c r="P11" i="1" s="1"/>
  <c r="O11" i="1" a="1"/>
  <c r="O11" i="1" s="1"/>
  <c r="N11" i="1" a="1"/>
  <c r="N11" i="1" s="1"/>
  <c r="M11" i="1" a="1"/>
  <c r="M11" i="1" s="1"/>
  <c r="L11" i="1" a="1"/>
  <c r="L11" i="1" s="1"/>
  <c r="K11" i="1" a="1"/>
  <c r="K11" i="1" s="1"/>
  <c r="P10" i="1" a="1"/>
  <c r="P10" i="1" s="1"/>
  <c r="O10" i="1" a="1"/>
  <c r="O10" i="1" s="1"/>
  <c r="N10" i="1" a="1"/>
  <c r="N10" i="1" s="1"/>
  <c r="M10" i="1" a="1"/>
  <c r="M10" i="1" s="1"/>
  <c r="L10" i="1" a="1"/>
  <c r="L10" i="1" s="1"/>
  <c r="K10" i="1" a="1"/>
  <c r="K10" i="1" s="1"/>
  <c r="P8" i="1" a="1"/>
  <c r="P8" i="1" s="1"/>
  <c r="O8" i="1" a="1"/>
  <c r="O8" i="1" s="1"/>
  <c r="N8" i="1" a="1"/>
  <c r="N8" i="1" s="1"/>
  <c r="P7" i="1" a="1"/>
  <c r="P7" i="1" s="1"/>
  <c r="O7" i="1" a="1"/>
  <c r="O7" i="1" s="1"/>
  <c r="P3" i="1"/>
  <c r="K8" i="16" a="1"/>
  <c r="K8" i="16"/>
  <c r="M8" i="16" a="1"/>
  <c r="M8" i="16"/>
  <c r="K64" i="16" a="1"/>
  <c r="K64" i="16"/>
  <c r="P61" i="16" a="1"/>
  <c r="P61" i="16"/>
  <c r="O61" i="16" a="1"/>
  <c r="O61" i="16"/>
  <c r="N61" i="16" a="1"/>
  <c r="N61" i="16"/>
  <c r="M61" i="16" a="1"/>
  <c r="M61" i="16"/>
  <c r="L61" i="16" a="1"/>
  <c r="L61" i="16"/>
  <c r="K61" i="16" a="1"/>
  <c r="K61" i="16"/>
  <c r="P58" i="16" a="1"/>
  <c r="P58" i="16"/>
  <c r="O58" i="16" a="1"/>
  <c r="O58" i="16"/>
  <c r="N58" i="16" a="1"/>
  <c r="N58" i="16"/>
  <c r="M58" i="16" a="1"/>
  <c r="M58" i="16"/>
  <c r="L58" i="16" a="1"/>
  <c r="L58" i="16"/>
  <c r="K58" i="16" a="1"/>
  <c r="K58" i="16"/>
  <c r="K48" i="16" a="1"/>
  <c r="K48" i="16"/>
  <c r="K63" i="16" a="1"/>
  <c r="K63" i="16"/>
  <c r="P60" i="16" a="1"/>
  <c r="P60" i="16"/>
  <c r="O60" i="16" a="1"/>
  <c r="O60" i="16"/>
  <c r="N60" i="16" a="1"/>
  <c r="N60" i="16"/>
  <c r="M60" i="16" a="1"/>
  <c r="M60" i="16"/>
  <c r="L60" i="16" a="1"/>
  <c r="L60" i="16"/>
  <c r="K60" i="16" a="1"/>
  <c r="K60" i="16"/>
  <c r="P57" i="16" a="1"/>
  <c r="P57" i="16"/>
  <c r="O57" i="16" a="1"/>
  <c r="O57" i="16"/>
  <c r="N57" i="16" a="1"/>
  <c r="N57" i="16"/>
  <c r="M57" i="16" a="1"/>
  <c r="M57" i="16"/>
  <c r="L57" i="16" a="1"/>
  <c r="L57" i="16"/>
  <c r="K57" i="16" a="1"/>
  <c r="K57" i="16"/>
  <c r="B56" i="16" a="1"/>
  <c r="B56" i="16"/>
  <c r="B46" i="16" a="1"/>
  <c r="B46" i="16"/>
  <c r="K54" i="16" a="1"/>
  <c r="K54" i="16"/>
  <c r="P51" i="16" a="1"/>
  <c r="P51" i="16"/>
  <c r="O51" i="16" a="1"/>
  <c r="O51" i="16"/>
  <c r="N51" i="16" a="1"/>
  <c r="N51" i="16"/>
  <c r="M51" i="16" a="1"/>
  <c r="M51" i="16"/>
  <c r="L51" i="16" a="1"/>
  <c r="L51" i="16"/>
  <c r="K51" i="16" a="1"/>
  <c r="K51" i="16"/>
  <c r="P48" i="16" a="1"/>
  <c r="P48" i="16"/>
  <c r="O48" i="16" a="1"/>
  <c r="O48" i="16"/>
  <c r="N48" i="16" a="1"/>
  <c r="N48" i="16"/>
  <c r="M48" i="16" a="1"/>
  <c r="M48" i="16"/>
  <c r="L48" i="16" a="1"/>
  <c r="L48" i="16"/>
  <c r="K38" i="16" a="1"/>
  <c r="K38" i="16"/>
  <c r="K44" i="16" a="1"/>
  <c r="K44" i="16"/>
  <c r="P41" i="16" a="1"/>
  <c r="P41" i="16"/>
  <c r="O41" i="16" a="1"/>
  <c r="O41" i="16"/>
  <c r="N41" i="16" a="1"/>
  <c r="N41" i="16"/>
  <c r="M41" i="16" a="1"/>
  <c r="M41" i="16"/>
  <c r="L41" i="16" a="1"/>
  <c r="L41" i="16"/>
  <c r="K41" i="16" a="1"/>
  <c r="K41" i="16"/>
  <c r="P38" i="16" a="1"/>
  <c r="P38" i="16"/>
  <c r="O38" i="16" a="1"/>
  <c r="O38" i="16"/>
  <c r="N38" i="16" a="1"/>
  <c r="N38" i="16"/>
  <c r="M38" i="16" a="1"/>
  <c r="M38" i="16"/>
  <c r="L38" i="16" a="1"/>
  <c r="L38" i="16"/>
  <c r="K28" i="16" a="1"/>
  <c r="K28" i="16"/>
  <c r="K34" i="16" a="1"/>
  <c r="K34" i="16"/>
  <c r="P31" i="16" a="1"/>
  <c r="P31" i="16"/>
  <c r="O31" i="16" a="1"/>
  <c r="O31" i="16"/>
  <c r="N31" i="16" a="1"/>
  <c r="N31" i="16"/>
  <c r="M31" i="16" a="1"/>
  <c r="M31" i="16"/>
  <c r="L31" i="16" a="1"/>
  <c r="L31" i="16"/>
  <c r="K31" i="16" a="1"/>
  <c r="K31" i="16"/>
  <c r="P28" i="16" a="1"/>
  <c r="P28" i="16"/>
  <c r="O28" i="16" a="1"/>
  <c r="O28" i="16"/>
  <c r="N28" i="16" a="1"/>
  <c r="N28" i="16"/>
  <c r="M28" i="16" a="1"/>
  <c r="M28" i="16"/>
  <c r="L28" i="16" a="1"/>
  <c r="L28" i="16"/>
  <c r="K18" i="16" a="1"/>
  <c r="K18" i="16"/>
  <c r="K24" i="16" a="1"/>
  <c r="K24" i="16"/>
  <c r="P21" i="16" a="1"/>
  <c r="P21" i="16"/>
  <c r="O21" i="16" a="1"/>
  <c r="O21" i="16"/>
  <c r="N21" i="16" a="1"/>
  <c r="N21" i="16"/>
  <c r="M21" i="16" a="1"/>
  <c r="M21" i="16"/>
  <c r="L21" i="16" a="1"/>
  <c r="L21" i="16"/>
  <c r="K21" i="16" a="1"/>
  <c r="K21" i="16"/>
  <c r="P18" i="16" a="1"/>
  <c r="P18" i="16"/>
  <c r="O18" i="16" a="1"/>
  <c r="O18" i="16"/>
  <c r="N18" i="16" a="1"/>
  <c r="N18" i="16"/>
  <c r="M18" i="16" a="1"/>
  <c r="M18" i="16"/>
  <c r="L18" i="16" a="1"/>
  <c r="L18" i="16"/>
  <c r="L7" i="16" a="1"/>
  <c r="L7" i="16"/>
  <c r="K14" i="16" a="1"/>
  <c r="K14" i="16"/>
  <c r="P11" i="16" a="1"/>
  <c r="P11" i="16"/>
  <c r="O11" i="16" a="1"/>
  <c r="O11" i="16"/>
  <c r="N11" i="16" a="1"/>
  <c r="N11" i="16"/>
  <c r="M11" i="16" a="1"/>
  <c r="M11" i="16"/>
  <c r="L11" i="16" a="1"/>
  <c r="L11" i="16"/>
  <c r="K11" i="16" a="1"/>
  <c r="K11" i="16"/>
  <c r="P8" i="16" a="1"/>
  <c r="P8" i="16"/>
  <c r="O8" i="16" a="1"/>
  <c r="O8" i="16"/>
  <c r="N8" i="16" a="1"/>
  <c r="N8" i="16"/>
  <c r="L8" i="16" a="1"/>
  <c r="L8" i="16"/>
  <c r="K7" i="16" a="1"/>
  <c r="K7" i="16"/>
  <c r="P3" i="16"/>
  <c r="S16" i="16"/>
  <c r="B36" i="16" a="1"/>
  <c r="B36" i="16"/>
  <c r="B26" i="16" a="1"/>
  <c r="B26" i="16"/>
  <c r="B16" i="16" a="1"/>
  <c r="B16" i="16"/>
  <c r="B6" i="16" a="1"/>
  <c r="B6" i="16"/>
  <c r="K43" i="16" a="1"/>
  <c r="K43" i="16"/>
  <c r="P40" i="16" a="1"/>
  <c r="P40" i="16"/>
  <c r="O40" i="16" a="1"/>
  <c r="O40" i="16"/>
  <c r="N40" i="16" a="1"/>
  <c r="N40" i="16"/>
  <c r="M40" i="16" a="1"/>
  <c r="M40" i="16"/>
  <c r="L40" i="16" a="1"/>
  <c r="L40" i="16"/>
  <c r="K40" i="16" a="1"/>
  <c r="K40" i="16"/>
  <c r="P37" i="16" a="1"/>
  <c r="P37" i="16"/>
  <c r="O37" i="16" a="1"/>
  <c r="O37" i="16"/>
  <c r="N37" i="16" a="1"/>
  <c r="N37" i="16"/>
  <c r="M37" i="16" a="1"/>
  <c r="M37" i="16"/>
  <c r="L37" i="16" a="1"/>
  <c r="L37" i="16"/>
  <c r="K37" i="16" a="1"/>
  <c r="K37" i="16"/>
  <c r="K33" i="16" a="1"/>
  <c r="K33" i="16"/>
  <c r="P30" i="16" a="1"/>
  <c r="P30" i="16"/>
  <c r="O30" i="16" a="1"/>
  <c r="O30" i="16"/>
  <c r="N30" i="16" a="1"/>
  <c r="N30" i="16"/>
  <c r="M30" i="16" a="1"/>
  <c r="M30" i="16"/>
  <c r="L30" i="16" a="1"/>
  <c r="L30" i="16"/>
  <c r="K30" i="16" a="1"/>
  <c r="K30" i="16"/>
  <c r="P27" i="16" a="1"/>
  <c r="P27" i="16"/>
  <c r="O27" i="16" a="1"/>
  <c r="O27" i="16"/>
  <c r="N27" i="16" a="1"/>
  <c r="N27" i="16"/>
  <c r="M27" i="16" a="1"/>
  <c r="M27" i="16"/>
  <c r="L27" i="16" a="1"/>
  <c r="L27" i="16"/>
  <c r="K27" i="16" a="1"/>
  <c r="K27" i="16"/>
  <c r="K23" i="16" a="1"/>
  <c r="K23" i="16"/>
  <c r="P20" i="16" a="1"/>
  <c r="P20" i="16"/>
  <c r="O20" i="16" a="1"/>
  <c r="O20" i="16"/>
  <c r="N20" i="16" a="1"/>
  <c r="N20" i="16"/>
  <c r="M20" i="16" a="1"/>
  <c r="M20" i="16"/>
  <c r="L20" i="16" a="1"/>
  <c r="L20" i="16"/>
  <c r="K20" i="16" a="1"/>
  <c r="K20" i="16"/>
  <c r="P17" i="16" a="1"/>
  <c r="P17" i="16"/>
  <c r="O17" i="16" a="1"/>
  <c r="O17" i="16"/>
  <c r="N17" i="16" a="1"/>
  <c r="N17" i="16"/>
  <c r="M17" i="16" a="1"/>
  <c r="M17" i="16"/>
  <c r="L17" i="16" a="1"/>
  <c r="L17" i="16"/>
  <c r="K17" i="16" a="1"/>
  <c r="K17" i="16"/>
  <c r="K13" i="16" a="1"/>
  <c r="K13" i="16"/>
  <c r="P10" i="16" a="1"/>
  <c r="P10" i="16"/>
  <c r="O10" i="16" a="1"/>
  <c r="O10" i="16"/>
  <c r="N10" i="16" a="1"/>
  <c r="N10" i="16"/>
  <c r="M10" i="16" a="1"/>
  <c r="M10" i="16"/>
  <c r="L10" i="16" a="1"/>
  <c r="L10" i="16"/>
  <c r="K10" i="16" a="1"/>
  <c r="K10" i="16"/>
  <c r="P7" i="16" a="1"/>
  <c r="P7" i="16"/>
  <c r="O7" i="16" a="1"/>
  <c r="O7" i="16"/>
  <c r="N7" i="16" a="1"/>
  <c r="N7" i="16"/>
  <c r="M7" i="16" a="1"/>
  <c r="M7" i="16"/>
  <c r="R31" i="11"/>
  <c r="Z39" i="11"/>
  <c r="Y39" i="11"/>
  <c r="X39" i="11"/>
  <c r="W39" i="11"/>
  <c r="V39" i="11"/>
  <c r="U39" i="11"/>
  <c r="T39" i="11"/>
  <c r="R39" i="11"/>
  <c r="Q39" i="11"/>
  <c r="P39" i="11"/>
  <c r="O39" i="11"/>
  <c r="N39" i="11"/>
  <c r="Z38" i="11"/>
  <c r="Y38" i="11"/>
  <c r="X38" i="11"/>
  <c r="W38" i="11"/>
  <c r="V38" i="11"/>
  <c r="U38" i="11"/>
  <c r="T38" i="11"/>
  <c r="R38" i="11"/>
  <c r="Q38" i="11"/>
  <c r="P38" i="11"/>
  <c r="O38" i="11"/>
  <c r="N38" i="11"/>
  <c r="Z37" i="11"/>
  <c r="Y37" i="11"/>
  <c r="X37" i="11"/>
  <c r="W37" i="11"/>
  <c r="V37" i="11"/>
  <c r="U37" i="11"/>
  <c r="T37" i="11"/>
  <c r="R37" i="11"/>
  <c r="Q37" i="11"/>
  <c r="P37" i="11"/>
  <c r="O37" i="11"/>
  <c r="N37" i="11"/>
  <c r="Z36" i="11"/>
  <c r="Y36" i="11"/>
  <c r="X36" i="11"/>
  <c r="W36" i="11"/>
  <c r="V36" i="11"/>
  <c r="U36" i="11"/>
  <c r="T36" i="11"/>
  <c r="R36" i="11"/>
  <c r="Q36" i="11"/>
  <c r="P36" i="11"/>
  <c r="O36" i="11"/>
  <c r="N36" i="11"/>
  <c r="Z35" i="11"/>
  <c r="Y35" i="11"/>
  <c r="X35" i="11"/>
  <c r="W35" i="11"/>
  <c r="V35" i="11"/>
  <c r="U35" i="11"/>
  <c r="T35" i="11"/>
  <c r="R35" i="11"/>
  <c r="Q35" i="11"/>
  <c r="P35" i="11"/>
  <c r="O35" i="11"/>
  <c r="N35" i="11"/>
  <c r="Z34" i="11"/>
  <c r="Y34" i="11"/>
  <c r="X34" i="11"/>
  <c r="W34" i="11"/>
  <c r="V34" i="11"/>
  <c r="U34" i="11"/>
  <c r="T34" i="11"/>
  <c r="R34" i="11"/>
  <c r="Q34" i="11"/>
  <c r="P34" i="11"/>
  <c r="O34" i="11"/>
  <c r="N34" i="11"/>
  <c r="Z33" i="11"/>
  <c r="Y33" i="11"/>
  <c r="X33" i="11"/>
  <c r="W33" i="11"/>
  <c r="V33" i="11"/>
  <c r="U33" i="11"/>
  <c r="T33" i="11"/>
  <c r="R33" i="11"/>
  <c r="Q33" i="11"/>
  <c r="P33" i="11"/>
  <c r="O33" i="11"/>
  <c r="N33" i="11"/>
  <c r="Z32" i="11"/>
  <c r="Y32" i="11"/>
  <c r="X32" i="11"/>
  <c r="W32" i="11"/>
  <c r="V32" i="11"/>
  <c r="U32" i="11"/>
  <c r="T32" i="11"/>
  <c r="R32" i="11"/>
  <c r="Q32" i="11"/>
  <c r="P32" i="11"/>
  <c r="O32" i="11"/>
  <c r="N32" i="11"/>
  <c r="Z31" i="11"/>
  <c r="Y31" i="11"/>
  <c r="X31" i="11"/>
  <c r="W31" i="11"/>
  <c r="V31" i="11"/>
  <c r="U31" i="11"/>
  <c r="T31" i="11"/>
  <c r="Q31" i="11"/>
  <c r="P31" i="11"/>
  <c r="O31" i="11"/>
  <c r="N31" i="11"/>
  <c r="Z30" i="11"/>
  <c r="Y30" i="11"/>
  <c r="X30" i="11"/>
  <c r="W30" i="11"/>
  <c r="V30" i="11"/>
  <c r="U30" i="11"/>
  <c r="T30" i="11"/>
  <c r="R30" i="11"/>
  <c r="Q30" i="11"/>
  <c r="P30" i="11"/>
  <c r="O30" i="11"/>
  <c r="N30" i="11"/>
  <c r="Z29" i="11"/>
  <c r="Y29" i="11"/>
  <c r="X29" i="11"/>
  <c r="W29" i="11"/>
  <c r="V29" i="11"/>
  <c r="U29" i="11"/>
  <c r="T29" i="11"/>
  <c r="R29" i="11"/>
  <c r="Q29" i="11"/>
  <c r="P29" i="11"/>
  <c r="O29" i="11"/>
  <c r="N29" i="11"/>
  <c r="Z28" i="11"/>
  <c r="Y28" i="11"/>
  <c r="X28" i="11"/>
  <c r="W28" i="11"/>
  <c r="V28" i="11"/>
  <c r="U28" i="11"/>
  <c r="T28" i="11"/>
  <c r="R28" i="11"/>
  <c r="Q28" i="11"/>
  <c r="P28" i="11"/>
  <c r="O28" i="11"/>
  <c r="N28" i="11"/>
  <c r="Z27" i="11"/>
  <c r="Z40" i="11" s="1"/>
  <c r="Y27" i="11"/>
  <c r="Y40" i="11" s="1"/>
  <c r="X27" i="11"/>
  <c r="X40" i="11" s="1"/>
  <c r="W27" i="11"/>
  <c r="W40" i="11" s="1"/>
  <c r="V27" i="11"/>
  <c r="V40" i="11" s="1"/>
  <c r="U27" i="11"/>
  <c r="U40" i="11" s="1"/>
  <c r="T27" i="11"/>
  <c r="T40" i="11" s="1"/>
  <c r="R27" i="11"/>
  <c r="R40" i="11" s="1"/>
  <c r="Q27" i="11"/>
  <c r="Q40" i="11" s="1"/>
  <c r="P27" i="11"/>
  <c r="P40" i="11" s="1"/>
  <c r="O27" i="11"/>
  <c r="O40" i="11" s="1"/>
  <c r="N27" i="11"/>
  <c r="N40" i="11" s="1"/>
  <c r="D21" i="11"/>
  <c r="D20" i="11"/>
  <c r="D19" i="11"/>
  <c r="D18" i="11"/>
  <c r="D17" i="11"/>
  <c r="D16" i="11"/>
  <c r="D15" i="11"/>
  <c r="D14" i="11"/>
  <c r="D13" i="11"/>
  <c r="D12" i="11"/>
  <c r="D11" i="11"/>
  <c r="D10" i="11"/>
  <c r="D9" i="11"/>
  <c r="Z39" i="10"/>
  <c r="Y39" i="10"/>
  <c r="X39" i="10"/>
  <c r="W39" i="10"/>
  <c r="V39" i="10"/>
  <c r="U39" i="10"/>
  <c r="T39" i="10"/>
  <c r="R39" i="10"/>
  <c r="Q39" i="10"/>
  <c r="P39" i="10"/>
  <c r="O39" i="10"/>
  <c r="N39" i="10"/>
  <c r="Z38" i="10"/>
  <c r="Y38" i="10"/>
  <c r="X38" i="10"/>
  <c r="W38" i="10"/>
  <c r="V38" i="10"/>
  <c r="U38" i="10"/>
  <c r="T38" i="10"/>
  <c r="R38" i="10"/>
  <c r="Q38" i="10"/>
  <c r="P38" i="10"/>
  <c r="O38" i="10"/>
  <c r="N38" i="10"/>
  <c r="Z37" i="10"/>
  <c r="Y37" i="10"/>
  <c r="X37" i="10"/>
  <c r="W37" i="10"/>
  <c r="V37" i="10"/>
  <c r="U37" i="10"/>
  <c r="T37" i="10"/>
  <c r="R37" i="10"/>
  <c r="Q37" i="10"/>
  <c r="P37" i="10"/>
  <c r="O37" i="10"/>
  <c r="N37" i="10"/>
  <c r="Z36" i="10"/>
  <c r="Y36" i="10"/>
  <c r="X36" i="10"/>
  <c r="W36" i="10"/>
  <c r="V36" i="10"/>
  <c r="U36" i="10"/>
  <c r="T36" i="10"/>
  <c r="R36" i="10"/>
  <c r="Q36" i="10"/>
  <c r="P36" i="10"/>
  <c r="O36" i="10"/>
  <c r="N36" i="10"/>
  <c r="Z35" i="10"/>
  <c r="Y35" i="10"/>
  <c r="X35" i="10"/>
  <c r="W35" i="10"/>
  <c r="V35" i="10"/>
  <c r="U35" i="10"/>
  <c r="T35" i="10"/>
  <c r="R35" i="10"/>
  <c r="Q35" i="10"/>
  <c r="P35" i="10"/>
  <c r="O35" i="10"/>
  <c r="N35" i="10"/>
  <c r="Z34" i="10"/>
  <c r="Y34" i="10"/>
  <c r="X34" i="10"/>
  <c r="W34" i="10"/>
  <c r="V34" i="10"/>
  <c r="U34" i="10"/>
  <c r="T34" i="10"/>
  <c r="R34" i="10"/>
  <c r="Q34" i="10"/>
  <c r="P34" i="10"/>
  <c r="O34" i="10"/>
  <c r="N34" i="10"/>
  <c r="Z33" i="10"/>
  <c r="Y33" i="10"/>
  <c r="X33" i="10"/>
  <c r="W33" i="10"/>
  <c r="V33" i="10"/>
  <c r="U33" i="10"/>
  <c r="T33" i="10"/>
  <c r="R33" i="10"/>
  <c r="Q33" i="10"/>
  <c r="P33" i="10"/>
  <c r="O33" i="10"/>
  <c r="N33" i="10"/>
  <c r="Z32" i="10"/>
  <c r="Y32" i="10"/>
  <c r="X32" i="10"/>
  <c r="W32" i="10"/>
  <c r="V32" i="10"/>
  <c r="U32" i="10"/>
  <c r="T32" i="10"/>
  <c r="R32" i="10"/>
  <c r="Q32" i="10"/>
  <c r="P32" i="10"/>
  <c r="O32" i="10"/>
  <c r="N32" i="10"/>
  <c r="Z31" i="10"/>
  <c r="Y31" i="10"/>
  <c r="X31" i="10"/>
  <c r="W31" i="10"/>
  <c r="V31" i="10"/>
  <c r="U31" i="10"/>
  <c r="T31" i="10"/>
  <c r="R31" i="10"/>
  <c r="Q31" i="10"/>
  <c r="P31" i="10"/>
  <c r="O31" i="10"/>
  <c r="N31" i="10"/>
  <c r="Z30" i="10"/>
  <c r="Y30" i="10"/>
  <c r="X30" i="10"/>
  <c r="W30" i="10"/>
  <c r="V30" i="10"/>
  <c r="U30" i="10"/>
  <c r="T30" i="10"/>
  <c r="R30" i="10"/>
  <c r="Q30" i="10"/>
  <c r="P30" i="10"/>
  <c r="O30" i="10"/>
  <c r="N30" i="10"/>
  <c r="Z29" i="10"/>
  <c r="Y29" i="10"/>
  <c r="X29" i="10"/>
  <c r="W29" i="10"/>
  <c r="V29" i="10"/>
  <c r="U29" i="10"/>
  <c r="T29" i="10"/>
  <c r="R29" i="10"/>
  <c r="Q29" i="10"/>
  <c r="P29" i="10"/>
  <c r="O29" i="10"/>
  <c r="N29" i="10"/>
  <c r="Z28" i="10"/>
  <c r="Y28" i="10"/>
  <c r="X28" i="10"/>
  <c r="W28" i="10"/>
  <c r="V28" i="10"/>
  <c r="U28" i="10"/>
  <c r="T28" i="10"/>
  <c r="R28" i="10"/>
  <c r="Q28" i="10"/>
  <c r="P28" i="10"/>
  <c r="O28" i="10"/>
  <c r="N28" i="10"/>
  <c r="Z27" i="10"/>
  <c r="Y27" i="10"/>
  <c r="X27" i="10"/>
  <c r="W27" i="10"/>
  <c r="V27" i="10"/>
  <c r="U27" i="10"/>
  <c r="T27" i="10"/>
  <c r="R27" i="10"/>
  <c r="Q27" i="10"/>
  <c r="P27" i="10"/>
  <c r="O27" i="10"/>
  <c r="N27" i="10"/>
  <c r="D21" i="10"/>
  <c r="D20" i="10"/>
  <c r="D19" i="10"/>
  <c r="D18" i="10"/>
  <c r="D17" i="10"/>
  <c r="D16" i="10"/>
  <c r="D15" i="10"/>
  <c r="D14" i="10"/>
  <c r="D13" i="10"/>
  <c r="D12" i="10"/>
  <c r="D11" i="10"/>
  <c r="D10" i="10"/>
  <c r="D9" i="10"/>
  <c r="Z39" i="9"/>
  <c r="Y39" i="9"/>
  <c r="X39" i="9"/>
  <c r="W39" i="9"/>
  <c r="V39" i="9"/>
  <c r="U39" i="9"/>
  <c r="T39" i="9"/>
  <c r="R39" i="9"/>
  <c r="Q39" i="9"/>
  <c r="P39" i="9"/>
  <c r="O39" i="9"/>
  <c r="N39" i="9"/>
  <c r="Z38" i="9"/>
  <c r="Y38" i="9"/>
  <c r="X38" i="9"/>
  <c r="W38" i="9"/>
  <c r="V38" i="9"/>
  <c r="U38" i="9"/>
  <c r="T38" i="9"/>
  <c r="R38" i="9"/>
  <c r="Q38" i="9"/>
  <c r="P38" i="9"/>
  <c r="O38" i="9"/>
  <c r="N38" i="9"/>
  <c r="Z37" i="9"/>
  <c r="Y37" i="9"/>
  <c r="X37" i="9"/>
  <c r="W37" i="9"/>
  <c r="V37" i="9"/>
  <c r="U37" i="9"/>
  <c r="T37" i="9"/>
  <c r="R37" i="9"/>
  <c r="Q37" i="9"/>
  <c r="P37" i="9"/>
  <c r="O37" i="9"/>
  <c r="N37" i="9"/>
  <c r="Z36" i="9"/>
  <c r="Y36" i="9"/>
  <c r="X36" i="9"/>
  <c r="W36" i="9"/>
  <c r="V36" i="9"/>
  <c r="U36" i="9"/>
  <c r="T36" i="9"/>
  <c r="R36" i="9"/>
  <c r="Q36" i="9"/>
  <c r="P36" i="9"/>
  <c r="O36" i="9"/>
  <c r="N36" i="9"/>
  <c r="Z35" i="9"/>
  <c r="Y35" i="9"/>
  <c r="X35" i="9"/>
  <c r="W35" i="9"/>
  <c r="V35" i="9"/>
  <c r="U35" i="9"/>
  <c r="T35" i="9"/>
  <c r="R35" i="9"/>
  <c r="Q35" i="9"/>
  <c r="P35" i="9"/>
  <c r="O35" i="9"/>
  <c r="N35" i="9"/>
  <c r="Z34" i="9"/>
  <c r="Y34" i="9"/>
  <c r="X34" i="9"/>
  <c r="W34" i="9"/>
  <c r="V34" i="9"/>
  <c r="U34" i="9"/>
  <c r="T34" i="9"/>
  <c r="R34" i="9"/>
  <c r="Q34" i="9"/>
  <c r="P34" i="9"/>
  <c r="O34" i="9"/>
  <c r="N34" i="9"/>
  <c r="Z33" i="9"/>
  <c r="Y33" i="9"/>
  <c r="X33" i="9"/>
  <c r="W33" i="9"/>
  <c r="V33" i="9"/>
  <c r="U33" i="9"/>
  <c r="T33" i="9"/>
  <c r="R33" i="9"/>
  <c r="Q33" i="9"/>
  <c r="P33" i="9"/>
  <c r="O33" i="9"/>
  <c r="N33" i="9"/>
  <c r="Z32" i="9"/>
  <c r="Y32" i="9"/>
  <c r="X32" i="9"/>
  <c r="W32" i="9"/>
  <c r="V32" i="9"/>
  <c r="U32" i="9"/>
  <c r="T32" i="9"/>
  <c r="R32" i="9"/>
  <c r="Q32" i="9"/>
  <c r="P32" i="9"/>
  <c r="O32" i="9"/>
  <c r="N32" i="9"/>
  <c r="Z31" i="9"/>
  <c r="Y31" i="9"/>
  <c r="X31" i="9"/>
  <c r="W31" i="9"/>
  <c r="V31" i="9"/>
  <c r="U31" i="9"/>
  <c r="T31" i="9"/>
  <c r="R31" i="9"/>
  <c r="Q31" i="9"/>
  <c r="P31" i="9"/>
  <c r="O31" i="9"/>
  <c r="N31" i="9"/>
  <c r="Z30" i="9"/>
  <c r="Y30" i="9"/>
  <c r="X30" i="9"/>
  <c r="W30" i="9"/>
  <c r="V30" i="9"/>
  <c r="U30" i="9"/>
  <c r="T30" i="9"/>
  <c r="R30" i="9"/>
  <c r="Q30" i="9"/>
  <c r="P30" i="9"/>
  <c r="O30" i="9"/>
  <c r="N30" i="9"/>
  <c r="Z29" i="9"/>
  <c r="Y29" i="9"/>
  <c r="X29" i="9"/>
  <c r="W29" i="9"/>
  <c r="V29" i="9"/>
  <c r="U29" i="9"/>
  <c r="T29" i="9"/>
  <c r="R29" i="9"/>
  <c r="Q29" i="9"/>
  <c r="P29" i="9"/>
  <c r="O29" i="9"/>
  <c r="N29" i="9"/>
  <c r="Z28" i="9"/>
  <c r="Y28" i="9"/>
  <c r="X28" i="9"/>
  <c r="W28" i="9"/>
  <c r="V28" i="9"/>
  <c r="U28" i="9"/>
  <c r="T28" i="9"/>
  <c r="R28" i="9"/>
  <c r="Q28" i="9"/>
  <c r="P28" i="9"/>
  <c r="O28" i="9"/>
  <c r="N28" i="9"/>
  <c r="Z27" i="9"/>
  <c r="Z40" i="9" s="1"/>
  <c r="Y27" i="9"/>
  <c r="Y40" i="9" s="1"/>
  <c r="X27" i="9"/>
  <c r="X40" i="9" s="1"/>
  <c r="W27" i="9"/>
  <c r="W40" i="9" s="1"/>
  <c r="V27" i="9"/>
  <c r="V40" i="9" s="1"/>
  <c r="U27" i="9"/>
  <c r="U40" i="9" s="1"/>
  <c r="T27" i="9"/>
  <c r="T40" i="9" s="1"/>
  <c r="R27" i="9"/>
  <c r="R40" i="9" s="1"/>
  <c r="Q27" i="9"/>
  <c r="Q40" i="9" s="1"/>
  <c r="P27" i="9"/>
  <c r="P40" i="9" s="1"/>
  <c r="O27" i="9"/>
  <c r="O40" i="9" s="1"/>
  <c r="N27" i="9"/>
  <c r="N40" i="9" s="1"/>
  <c r="D21" i="9"/>
  <c r="D20" i="9"/>
  <c r="D19" i="9"/>
  <c r="D18" i="9"/>
  <c r="D17" i="9"/>
  <c r="D16" i="9"/>
  <c r="D15" i="9"/>
  <c r="D14" i="9"/>
  <c r="D13" i="9"/>
  <c r="D12" i="9"/>
  <c r="D11" i="9"/>
  <c r="D10" i="9"/>
  <c r="D9" i="9"/>
  <c r="Z39" i="8"/>
  <c r="Y39" i="8"/>
  <c r="X39" i="8"/>
  <c r="W39" i="8"/>
  <c r="V39" i="8"/>
  <c r="U39" i="8"/>
  <c r="T39" i="8"/>
  <c r="R39" i="8"/>
  <c r="Q39" i="8"/>
  <c r="P39" i="8"/>
  <c r="O39" i="8"/>
  <c r="N39" i="8"/>
  <c r="Z38" i="8"/>
  <c r="Y38" i="8"/>
  <c r="X38" i="8"/>
  <c r="W38" i="8"/>
  <c r="V38" i="8"/>
  <c r="U38" i="8"/>
  <c r="T38" i="8"/>
  <c r="R38" i="8"/>
  <c r="Q38" i="8"/>
  <c r="P38" i="8"/>
  <c r="O38" i="8"/>
  <c r="N38" i="8"/>
  <c r="Z37" i="8"/>
  <c r="Y37" i="8"/>
  <c r="X37" i="8"/>
  <c r="W37" i="8"/>
  <c r="V37" i="8"/>
  <c r="U37" i="8"/>
  <c r="T37" i="8"/>
  <c r="R37" i="8"/>
  <c r="Q37" i="8"/>
  <c r="P37" i="8"/>
  <c r="O37" i="8"/>
  <c r="N37" i="8"/>
  <c r="Z36" i="8"/>
  <c r="Y36" i="8"/>
  <c r="X36" i="8"/>
  <c r="W36" i="8"/>
  <c r="V36" i="8"/>
  <c r="U36" i="8"/>
  <c r="T36" i="8"/>
  <c r="R36" i="8"/>
  <c r="Q36" i="8"/>
  <c r="P36" i="8"/>
  <c r="O36" i="8"/>
  <c r="N36" i="8"/>
  <c r="Z35" i="8"/>
  <c r="Y35" i="8"/>
  <c r="X35" i="8"/>
  <c r="W35" i="8"/>
  <c r="V35" i="8"/>
  <c r="U35" i="8"/>
  <c r="T35" i="8"/>
  <c r="R35" i="8"/>
  <c r="Q35" i="8"/>
  <c r="P35" i="8"/>
  <c r="O35" i="8"/>
  <c r="N35" i="8"/>
  <c r="Z34" i="8"/>
  <c r="Y34" i="8"/>
  <c r="X34" i="8"/>
  <c r="W34" i="8"/>
  <c r="V34" i="8"/>
  <c r="U34" i="8"/>
  <c r="T34" i="8"/>
  <c r="R34" i="8"/>
  <c r="Q34" i="8"/>
  <c r="P34" i="8"/>
  <c r="O34" i="8"/>
  <c r="N34" i="8"/>
  <c r="Z33" i="8"/>
  <c r="Y33" i="8"/>
  <c r="X33" i="8"/>
  <c r="W33" i="8"/>
  <c r="V33" i="8"/>
  <c r="U33" i="8"/>
  <c r="T33" i="8"/>
  <c r="R33" i="8"/>
  <c r="Q33" i="8"/>
  <c r="P33" i="8"/>
  <c r="O33" i="8"/>
  <c r="N33" i="8"/>
  <c r="Z32" i="8"/>
  <c r="Y32" i="8"/>
  <c r="X32" i="8"/>
  <c r="W32" i="8"/>
  <c r="V32" i="8"/>
  <c r="U32" i="8"/>
  <c r="T32" i="8"/>
  <c r="R32" i="8"/>
  <c r="Q32" i="8"/>
  <c r="P32" i="8"/>
  <c r="O32" i="8"/>
  <c r="N32" i="8"/>
  <c r="Z31" i="8"/>
  <c r="Y31" i="8"/>
  <c r="X31" i="8"/>
  <c r="W31" i="8"/>
  <c r="V31" i="8"/>
  <c r="U31" i="8"/>
  <c r="T31" i="8"/>
  <c r="R31" i="8"/>
  <c r="Q31" i="8"/>
  <c r="P31" i="8"/>
  <c r="O31" i="8"/>
  <c r="N31" i="8"/>
  <c r="Z30" i="8"/>
  <c r="Y30" i="8"/>
  <c r="X30" i="8"/>
  <c r="W30" i="8"/>
  <c r="V30" i="8"/>
  <c r="U30" i="8"/>
  <c r="T30" i="8"/>
  <c r="R30" i="8"/>
  <c r="Q30" i="8"/>
  <c r="P30" i="8"/>
  <c r="O30" i="8"/>
  <c r="N30" i="8"/>
  <c r="Z29" i="8"/>
  <c r="Y29" i="8"/>
  <c r="X29" i="8"/>
  <c r="W29" i="8"/>
  <c r="V29" i="8"/>
  <c r="U29" i="8"/>
  <c r="T29" i="8"/>
  <c r="R29" i="8"/>
  <c r="Q29" i="8"/>
  <c r="P29" i="8"/>
  <c r="O29" i="8"/>
  <c r="N29" i="8"/>
  <c r="Z28" i="8"/>
  <c r="Y28" i="8"/>
  <c r="X28" i="8"/>
  <c r="W28" i="8"/>
  <c r="V28" i="8"/>
  <c r="U28" i="8"/>
  <c r="T28" i="8"/>
  <c r="R28" i="8"/>
  <c r="Q28" i="8"/>
  <c r="P28" i="8"/>
  <c r="O28" i="8"/>
  <c r="N28" i="8"/>
  <c r="Z27" i="8"/>
  <c r="Y27" i="8"/>
  <c r="X27" i="8"/>
  <c r="W27" i="8"/>
  <c r="V27" i="8"/>
  <c r="U27" i="8"/>
  <c r="T27" i="8"/>
  <c r="R27" i="8"/>
  <c r="Q27" i="8"/>
  <c r="P27" i="8"/>
  <c r="O27" i="8"/>
  <c r="N27" i="8"/>
  <c r="D21" i="8"/>
  <c r="D20" i="8"/>
  <c r="D19" i="8"/>
  <c r="D18" i="8"/>
  <c r="D17" i="8"/>
  <c r="D16" i="8"/>
  <c r="D15" i="8"/>
  <c r="D14" i="8"/>
  <c r="D13" i="8"/>
  <c r="D12" i="8"/>
  <c r="D11" i="8"/>
  <c r="D9" i="8"/>
  <c r="Z39" i="6"/>
  <c r="Y39" i="6"/>
  <c r="X39" i="6"/>
  <c r="W39" i="6"/>
  <c r="V39" i="6"/>
  <c r="U39" i="6"/>
  <c r="T39" i="6"/>
  <c r="R39" i="6"/>
  <c r="Q39" i="6"/>
  <c r="P39" i="6"/>
  <c r="O39" i="6"/>
  <c r="N39" i="6"/>
  <c r="Z38" i="6"/>
  <c r="Y38" i="6"/>
  <c r="X38" i="6"/>
  <c r="W38" i="6"/>
  <c r="V38" i="6"/>
  <c r="U38" i="6"/>
  <c r="T38" i="6"/>
  <c r="R38" i="6"/>
  <c r="Q38" i="6"/>
  <c r="P38" i="6"/>
  <c r="O38" i="6"/>
  <c r="N38" i="6"/>
  <c r="Z37" i="6"/>
  <c r="Y37" i="6"/>
  <c r="X37" i="6"/>
  <c r="W37" i="6"/>
  <c r="V37" i="6"/>
  <c r="U37" i="6"/>
  <c r="T37" i="6"/>
  <c r="R37" i="6"/>
  <c r="Q37" i="6"/>
  <c r="P37" i="6"/>
  <c r="O37" i="6"/>
  <c r="N37" i="6"/>
  <c r="Z36" i="6"/>
  <c r="Y36" i="6"/>
  <c r="X36" i="6"/>
  <c r="W36" i="6"/>
  <c r="V36" i="6"/>
  <c r="U36" i="6"/>
  <c r="T36" i="6"/>
  <c r="R36" i="6"/>
  <c r="Q36" i="6"/>
  <c r="P36" i="6"/>
  <c r="O36" i="6"/>
  <c r="N36" i="6"/>
  <c r="Z35" i="6"/>
  <c r="Y35" i="6"/>
  <c r="X35" i="6"/>
  <c r="W35" i="6"/>
  <c r="V35" i="6"/>
  <c r="U35" i="6"/>
  <c r="T35" i="6"/>
  <c r="R35" i="6"/>
  <c r="Q35" i="6"/>
  <c r="P35" i="6"/>
  <c r="O35" i="6"/>
  <c r="N35" i="6"/>
  <c r="Z34" i="6"/>
  <c r="Y34" i="6"/>
  <c r="X34" i="6"/>
  <c r="W34" i="6"/>
  <c r="V34" i="6"/>
  <c r="U34" i="6"/>
  <c r="T34" i="6"/>
  <c r="R34" i="6"/>
  <c r="Q34" i="6"/>
  <c r="P34" i="6"/>
  <c r="O34" i="6"/>
  <c r="N34" i="6"/>
  <c r="Z33" i="6"/>
  <c r="Y33" i="6"/>
  <c r="X33" i="6"/>
  <c r="W33" i="6"/>
  <c r="V33" i="6"/>
  <c r="U33" i="6"/>
  <c r="T33" i="6"/>
  <c r="R33" i="6"/>
  <c r="Q33" i="6"/>
  <c r="P33" i="6"/>
  <c r="O33" i="6"/>
  <c r="N33" i="6"/>
  <c r="Z32" i="6"/>
  <c r="Y32" i="6"/>
  <c r="X32" i="6"/>
  <c r="W32" i="6"/>
  <c r="V32" i="6"/>
  <c r="U32" i="6"/>
  <c r="T32" i="6"/>
  <c r="R32" i="6"/>
  <c r="Q32" i="6"/>
  <c r="P32" i="6"/>
  <c r="O32" i="6"/>
  <c r="N32" i="6"/>
  <c r="Z31" i="6"/>
  <c r="Y31" i="6"/>
  <c r="X31" i="6"/>
  <c r="W31" i="6"/>
  <c r="V31" i="6"/>
  <c r="U31" i="6"/>
  <c r="T31" i="6"/>
  <c r="R31" i="6"/>
  <c r="Q31" i="6"/>
  <c r="P31" i="6"/>
  <c r="O31" i="6"/>
  <c r="N31" i="6"/>
  <c r="Z30" i="6"/>
  <c r="Y30" i="6"/>
  <c r="X30" i="6"/>
  <c r="W30" i="6"/>
  <c r="V30" i="6"/>
  <c r="U30" i="6"/>
  <c r="T30" i="6"/>
  <c r="R30" i="6"/>
  <c r="Q30" i="6"/>
  <c r="P30" i="6"/>
  <c r="O30" i="6"/>
  <c r="N30" i="6"/>
  <c r="Z29" i="6"/>
  <c r="Y29" i="6"/>
  <c r="X29" i="6"/>
  <c r="W29" i="6"/>
  <c r="V29" i="6"/>
  <c r="U29" i="6"/>
  <c r="T29" i="6"/>
  <c r="R29" i="6"/>
  <c r="Q29" i="6"/>
  <c r="P29" i="6"/>
  <c r="O29" i="6"/>
  <c r="N29" i="6"/>
  <c r="Z28" i="6"/>
  <c r="Y28" i="6"/>
  <c r="X28" i="6"/>
  <c r="W28" i="6"/>
  <c r="V28" i="6"/>
  <c r="U28" i="6"/>
  <c r="T28" i="6"/>
  <c r="R28" i="6"/>
  <c r="Q28" i="6"/>
  <c r="P28" i="6"/>
  <c r="O28" i="6"/>
  <c r="N28" i="6"/>
  <c r="Z27" i="6"/>
  <c r="Z40" i="6" s="1"/>
  <c r="Y27" i="6"/>
  <c r="Y40" i="6" s="1"/>
  <c r="X27" i="6"/>
  <c r="X40" i="6" s="1"/>
  <c r="W27" i="6"/>
  <c r="W40" i="6" s="1"/>
  <c r="V27" i="6"/>
  <c r="V40" i="6" s="1"/>
  <c r="U27" i="6"/>
  <c r="U40" i="6" s="1"/>
  <c r="T27" i="6"/>
  <c r="T40" i="6" s="1"/>
  <c r="R27" i="6"/>
  <c r="R40" i="6" s="1"/>
  <c r="Q27" i="6"/>
  <c r="Q40" i="6" s="1"/>
  <c r="P27" i="6"/>
  <c r="P40" i="6" s="1"/>
  <c r="O27" i="6"/>
  <c r="O40" i="6" s="1"/>
  <c r="N27" i="6"/>
  <c r="N40" i="6" s="1"/>
  <c r="D21" i="6"/>
  <c r="D20" i="6"/>
  <c r="D19" i="6"/>
  <c r="D18" i="6"/>
  <c r="D17" i="6"/>
  <c r="D16" i="6"/>
  <c r="D15" i="6"/>
  <c r="D14" i="6"/>
  <c r="D13" i="6"/>
  <c r="D12" i="6"/>
  <c r="D11" i="6"/>
  <c r="D10" i="6"/>
  <c r="D9" i="6"/>
  <c r="Z39" i="5"/>
  <c r="Y39" i="5"/>
  <c r="X39" i="5"/>
  <c r="W39" i="5"/>
  <c r="V39" i="5"/>
  <c r="U39" i="5"/>
  <c r="T39" i="5"/>
  <c r="R39" i="5"/>
  <c r="Q39" i="5"/>
  <c r="P39" i="5"/>
  <c r="O39" i="5"/>
  <c r="N39" i="5"/>
  <c r="Z38" i="5"/>
  <c r="Y38" i="5"/>
  <c r="X38" i="5"/>
  <c r="W38" i="5"/>
  <c r="V38" i="5"/>
  <c r="U38" i="5"/>
  <c r="T38" i="5"/>
  <c r="R38" i="5"/>
  <c r="Q38" i="5"/>
  <c r="P38" i="5"/>
  <c r="O38" i="5"/>
  <c r="N38" i="5"/>
  <c r="Z37" i="5"/>
  <c r="Y37" i="5"/>
  <c r="X37" i="5"/>
  <c r="W37" i="5"/>
  <c r="V37" i="5"/>
  <c r="U37" i="5"/>
  <c r="T37" i="5"/>
  <c r="R37" i="5"/>
  <c r="Q37" i="5"/>
  <c r="P37" i="5"/>
  <c r="O37" i="5"/>
  <c r="N37" i="5"/>
  <c r="Z36" i="5"/>
  <c r="Y36" i="5"/>
  <c r="X36" i="5"/>
  <c r="W36" i="5"/>
  <c r="V36" i="5"/>
  <c r="U36" i="5"/>
  <c r="T36" i="5"/>
  <c r="R36" i="5"/>
  <c r="Q36" i="5"/>
  <c r="P36" i="5"/>
  <c r="O36" i="5"/>
  <c r="N36" i="5"/>
  <c r="Z35" i="5"/>
  <c r="Y35" i="5"/>
  <c r="X35" i="5"/>
  <c r="W35" i="5"/>
  <c r="V35" i="5"/>
  <c r="U35" i="5"/>
  <c r="T35" i="5"/>
  <c r="R35" i="5"/>
  <c r="Q35" i="5"/>
  <c r="P35" i="5"/>
  <c r="O35" i="5"/>
  <c r="N35" i="5"/>
  <c r="Z34" i="5"/>
  <c r="Y34" i="5"/>
  <c r="X34" i="5"/>
  <c r="W34" i="5"/>
  <c r="V34" i="5"/>
  <c r="U34" i="5"/>
  <c r="T34" i="5"/>
  <c r="R34" i="5"/>
  <c r="Q34" i="5"/>
  <c r="P34" i="5"/>
  <c r="O34" i="5"/>
  <c r="N34" i="5"/>
  <c r="Z33" i="5"/>
  <c r="Y33" i="5"/>
  <c r="X33" i="5"/>
  <c r="W33" i="5"/>
  <c r="V33" i="5"/>
  <c r="U33" i="5"/>
  <c r="T33" i="5"/>
  <c r="R33" i="5"/>
  <c r="Q33" i="5"/>
  <c r="P33" i="5"/>
  <c r="O33" i="5"/>
  <c r="N33" i="5"/>
  <c r="Z32" i="5"/>
  <c r="Y32" i="5"/>
  <c r="X32" i="5"/>
  <c r="W32" i="5"/>
  <c r="V32" i="5"/>
  <c r="U32" i="5"/>
  <c r="T32" i="5"/>
  <c r="R32" i="5"/>
  <c r="Q32" i="5"/>
  <c r="P32" i="5"/>
  <c r="O32" i="5"/>
  <c r="N32" i="5"/>
  <c r="Z31" i="5"/>
  <c r="Y31" i="5"/>
  <c r="X31" i="5"/>
  <c r="W31" i="5"/>
  <c r="V31" i="5"/>
  <c r="U31" i="5"/>
  <c r="T31" i="5"/>
  <c r="R31" i="5"/>
  <c r="Q31" i="5"/>
  <c r="P31" i="5"/>
  <c r="O31" i="5"/>
  <c r="N31" i="5"/>
  <c r="Z30" i="5"/>
  <c r="Y30" i="5"/>
  <c r="X30" i="5"/>
  <c r="W30" i="5"/>
  <c r="V30" i="5"/>
  <c r="U30" i="5"/>
  <c r="T30" i="5"/>
  <c r="R30" i="5"/>
  <c r="Q30" i="5"/>
  <c r="P30" i="5"/>
  <c r="O30" i="5"/>
  <c r="N30" i="5"/>
  <c r="Z29" i="5"/>
  <c r="Y29" i="5"/>
  <c r="X29" i="5"/>
  <c r="W29" i="5"/>
  <c r="V29" i="5"/>
  <c r="U29" i="5"/>
  <c r="T29" i="5"/>
  <c r="S29" i="5"/>
  <c r="R29" i="5"/>
  <c r="Q29" i="5"/>
  <c r="P29" i="5"/>
  <c r="O29" i="5"/>
  <c r="N29" i="5"/>
  <c r="Z28" i="5"/>
  <c r="Y28" i="5"/>
  <c r="X28" i="5"/>
  <c r="W28" i="5"/>
  <c r="V28" i="5"/>
  <c r="U28" i="5"/>
  <c r="T28" i="5"/>
  <c r="S28" i="5"/>
  <c r="R28" i="5"/>
  <c r="Q28" i="5"/>
  <c r="P28" i="5"/>
  <c r="O28" i="5"/>
  <c r="N28" i="5"/>
  <c r="Z27" i="5"/>
  <c r="Y27" i="5"/>
  <c r="X27" i="5"/>
  <c r="W27" i="5"/>
  <c r="V27" i="5"/>
  <c r="U27" i="5"/>
  <c r="T27" i="5"/>
  <c r="S27" i="5"/>
  <c r="R27" i="5"/>
  <c r="Q27" i="5"/>
  <c r="P27" i="5"/>
  <c r="O27" i="5"/>
  <c r="N27" i="5"/>
  <c r="D21" i="5"/>
  <c r="D20" i="5"/>
  <c r="D19" i="5"/>
  <c r="D18" i="5"/>
  <c r="D17" i="5"/>
  <c r="D16" i="5"/>
  <c r="D15" i="5"/>
  <c r="D14" i="5"/>
  <c r="D13" i="5"/>
  <c r="D12" i="5"/>
  <c r="D11" i="5"/>
  <c r="D10" i="5"/>
  <c r="D9" i="5"/>
  <c r="Z40" i="18"/>
  <c r="Y40" i="18"/>
  <c r="X40" i="18"/>
  <c r="W40" i="18"/>
  <c r="V40" i="18"/>
  <c r="U40" i="18"/>
  <c r="T40" i="18"/>
  <c r="R40" i="18"/>
  <c r="Q40" i="18"/>
  <c r="P40" i="18"/>
  <c r="O40" i="18"/>
  <c r="N40" i="18"/>
  <c r="Z39" i="18"/>
  <c r="Y39" i="18"/>
  <c r="X39" i="18"/>
  <c r="W39" i="18"/>
  <c r="V39" i="18"/>
  <c r="U39" i="18"/>
  <c r="T39" i="18"/>
  <c r="R39" i="18"/>
  <c r="Q39" i="18"/>
  <c r="P39" i="18"/>
  <c r="O39" i="18"/>
  <c r="N39" i="18"/>
  <c r="Z38" i="18"/>
  <c r="Y38" i="18"/>
  <c r="X38" i="18"/>
  <c r="W38" i="18"/>
  <c r="V38" i="18"/>
  <c r="U38" i="18"/>
  <c r="T38" i="18"/>
  <c r="R38" i="18"/>
  <c r="Q38" i="18"/>
  <c r="P38" i="18"/>
  <c r="O38" i="18"/>
  <c r="N38" i="18"/>
  <c r="Z37" i="18"/>
  <c r="Y37" i="18"/>
  <c r="X37" i="18"/>
  <c r="W37" i="18"/>
  <c r="V37" i="18"/>
  <c r="U37" i="18"/>
  <c r="T37" i="18"/>
  <c r="R37" i="18"/>
  <c r="Q37" i="18"/>
  <c r="P37" i="18"/>
  <c r="O37" i="18"/>
  <c r="N37" i="18"/>
  <c r="Z36" i="18"/>
  <c r="Y36" i="18"/>
  <c r="X36" i="18"/>
  <c r="W36" i="18"/>
  <c r="V36" i="18"/>
  <c r="U36" i="18"/>
  <c r="T36" i="18"/>
  <c r="R36" i="18"/>
  <c r="Q36" i="18"/>
  <c r="P36" i="18"/>
  <c r="O36" i="18"/>
  <c r="N36" i="18"/>
  <c r="Z35" i="18"/>
  <c r="Y35" i="18"/>
  <c r="X35" i="18"/>
  <c r="W35" i="18"/>
  <c r="V35" i="18"/>
  <c r="U35" i="18"/>
  <c r="T35" i="18"/>
  <c r="R35" i="18"/>
  <c r="Q35" i="18"/>
  <c r="P35" i="18"/>
  <c r="O35" i="18"/>
  <c r="N35" i="18"/>
  <c r="Z34" i="18"/>
  <c r="Y34" i="18"/>
  <c r="X34" i="18"/>
  <c r="W34" i="18"/>
  <c r="V34" i="18"/>
  <c r="U34" i="18"/>
  <c r="T34" i="18"/>
  <c r="R34" i="18"/>
  <c r="Q34" i="18"/>
  <c r="P34" i="18"/>
  <c r="O34" i="18"/>
  <c r="N34" i="18"/>
  <c r="Z33" i="18"/>
  <c r="Y33" i="18"/>
  <c r="X33" i="18"/>
  <c r="W33" i="18"/>
  <c r="V33" i="18"/>
  <c r="U33" i="18"/>
  <c r="T33" i="18"/>
  <c r="R33" i="18"/>
  <c r="Q33" i="18"/>
  <c r="P33" i="18"/>
  <c r="O33" i="18"/>
  <c r="N33" i="18"/>
  <c r="Z32" i="18"/>
  <c r="Y32" i="18"/>
  <c r="X32" i="18"/>
  <c r="W32" i="18"/>
  <c r="V32" i="18"/>
  <c r="U32" i="18"/>
  <c r="T32" i="18"/>
  <c r="R32" i="18"/>
  <c r="Q32" i="18"/>
  <c r="P32" i="18"/>
  <c r="O32" i="18"/>
  <c r="N32" i="18"/>
  <c r="Z31" i="18"/>
  <c r="Y31" i="18"/>
  <c r="X31" i="18"/>
  <c r="W31" i="18"/>
  <c r="V31" i="18"/>
  <c r="U31" i="18"/>
  <c r="T31" i="18"/>
  <c r="R31" i="18"/>
  <c r="Q31" i="18"/>
  <c r="P31" i="18"/>
  <c r="O31" i="18"/>
  <c r="N31" i="18"/>
  <c r="Z30" i="18"/>
  <c r="Y30" i="18"/>
  <c r="X30" i="18"/>
  <c r="W30" i="18"/>
  <c r="V30" i="18"/>
  <c r="U30" i="18"/>
  <c r="T30" i="18"/>
  <c r="R30" i="18"/>
  <c r="Q30" i="18"/>
  <c r="P30" i="18"/>
  <c r="O30" i="18"/>
  <c r="N30" i="18"/>
  <c r="Z29" i="18"/>
  <c r="Y29" i="18"/>
  <c r="X29" i="18"/>
  <c r="W29" i="18"/>
  <c r="V29" i="18"/>
  <c r="U29" i="18"/>
  <c r="T29" i="18"/>
  <c r="R29" i="18"/>
  <c r="Q29" i="18"/>
  <c r="P29" i="18"/>
  <c r="O29" i="18"/>
  <c r="N29" i="18"/>
  <c r="Z28" i="18"/>
  <c r="Y28" i="18"/>
  <c r="X28" i="18"/>
  <c r="W28" i="18"/>
  <c r="V28" i="18"/>
  <c r="U28" i="18"/>
  <c r="T28" i="18"/>
  <c r="R28" i="18"/>
  <c r="Q28" i="18"/>
  <c r="P28" i="18"/>
  <c r="O28" i="18"/>
  <c r="N28" i="18"/>
  <c r="Z27" i="18"/>
  <c r="Y27" i="18"/>
  <c r="X27" i="18"/>
  <c r="W27" i="18"/>
  <c r="V27" i="18"/>
  <c r="U27" i="18"/>
  <c r="T27" i="18"/>
  <c r="R27" i="18"/>
  <c r="Q27" i="18"/>
  <c r="P27" i="18"/>
  <c r="O27" i="18"/>
  <c r="N27" i="18"/>
  <c r="D21" i="18"/>
  <c r="D20" i="18"/>
  <c r="D19" i="18"/>
  <c r="D18" i="18"/>
  <c r="D17" i="18"/>
  <c r="D16" i="18"/>
  <c r="D15" i="18"/>
  <c r="D14" i="18"/>
  <c r="D13" i="18"/>
  <c r="D12" i="18"/>
  <c r="D11" i="18"/>
  <c r="D10" i="18"/>
  <c r="D9" i="18"/>
  <c r="I29" i="23" l="1"/>
  <c r="H29" i="23"/>
  <c r="G29" i="23"/>
  <c r="F29" i="23"/>
  <c r="E29" i="23"/>
  <c r="D29" i="23"/>
  <c r="I30" i="23"/>
  <c r="H30" i="23"/>
  <c r="G30" i="23"/>
  <c r="F30" i="23"/>
  <c r="E30" i="23"/>
  <c r="D30" i="23"/>
  <c r="I31" i="23"/>
  <c r="H31" i="23"/>
  <c r="G31" i="23"/>
  <c r="F31" i="23"/>
  <c r="E31" i="23"/>
  <c r="D31" i="23"/>
  <c r="I32" i="23"/>
  <c r="H32" i="23"/>
  <c r="G32" i="23"/>
  <c r="F32" i="23"/>
  <c r="E32" i="23"/>
  <c r="D32" i="23"/>
  <c r="I33" i="23"/>
  <c r="H33" i="23"/>
  <c r="G33" i="23"/>
  <c r="F33" i="23"/>
  <c r="E33" i="23"/>
  <c r="D33" i="23"/>
  <c r="I34" i="23"/>
  <c r="H34" i="23"/>
  <c r="G34" i="23"/>
  <c r="F34" i="23"/>
  <c r="E34" i="23"/>
  <c r="D34" i="23"/>
  <c r="I35" i="23"/>
  <c r="H35" i="23"/>
  <c r="G35" i="23"/>
  <c r="F35" i="23"/>
  <c r="E35" i="23"/>
  <c r="D35" i="23"/>
  <c r="I36" i="23"/>
  <c r="H36" i="23"/>
  <c r="G36" i="23"/>
  <c r="F36" i="23"/>
  <c r="E36" i="23"/>
  <c r="D36" i="23"/>
  <c r="I37" i="23"/>
  <c r="H37" i="23"/>
  <c r="G37" i="23"/>
  <c r="F37" i="23"/>
  <c r="E37" i="23"/>
  <c r="D37" i="23"/>
  <c r="I38" i="23"/>
  <c r="H38" i="23"/>
  <c r="G38" i="23"/>
  <c r="F38" i="23"/>
  <c r="E38" i="23"/>
  <c r="D38" i="23"/>
  <c r="I39" i="23"/>
  <c r="H39" i="23"/>
  <c r="G39" i="23"/>
  <c r="F39" i="23"/>
  <c r="E39" i="23"/>
  <c r="D39" i="23"/>
  <c r="I40" i="23"/>
  <c r="H40" i="23"/>
  <c r="G40" i="23"/>
  <c r="F40" i="23"/>
  <c r="E40" i="23"/>
  <c r="D40" i="23"/>
  <c r="I41" i="23"/>
  <c r="H41" i="23"/>
  <c r="G41" i="23"/>
  <c r="F41" i="23"/>
  <c r="E41" i="23"/>
  <c r="D41" i="23"/>
  <c r="I38" i="5"/>
  <c r="H38" i="5"/>
  <c r="G38" i="5"/>
  <c r="F38" i="5"/>
  <c r="E38" i="5"/>
  <c r="D38" i="5"/>
  <c r="F285" i="1" a="1"/>
  <c r="F285" i="1" s="1"/>
  <c r="I37" i="5"/>
  <c r="H37" i="5"/>
  <c r="G37" i="5"/>
  <c r="F37" i="5"/>
  <c r="E37" i="5"/>
  <c r="D37" i="5"/>
  <c r="I36" i="5"/>
  <c r="H36" i="5"/>
  <c r="G36" i="5"/>
  <c r="F36" i="5"/>
  <c r="E36" i="5"/>
  <c r="D36" i="5"/>
  <c r="I38" i="11"/>
  <c r="H38" i="11"/>
  <c r="G38" i="11"/>
  <c r="F38" i="11"/>
  <c r="E38" i="11"/>
  <c r="D38" i="11"/>
  <c r="I36" i="10"/>
  <c r="H36" i="10"/>
  <c r="G36" i="10"/>
  <c r="F36" i="10"/>
  <c r="E36" i="10"/>
  <c r="D36" i="10"/>
  <c r="I36" i="9"/>
  <c r="H36" i="9"/>
  <c r="G36" i="9"/>
  <c r="F36" i="9"/>
  <c r="E36" i="9"/>
  <c r="D36" i="9"/>
  <c r="I35" i="5"/>
  <c r="H35" i="5"/>
  <c r="G35" i="5"/>
  <c r="F35" i="5"/>
  <c r="E35" i="5"/>
  <c r="D35" i="5"/>
  <c r="I30" i="8"/>
  <c r="H30" i="8"/>
  <c r="G30" i="8"/>
  <c r="F30" i="8"/>
  <c r="D30" i="8"/>
  <c r="E30" i="8"/>
  <c r="I43" i="16" a="1"/>
  <c r="I43" i="16" s="1"/>
  <c r="B37" i="16" a="1"/>
  <c r="B37" i="16" s="1"/>
  <c r="D37" i="16" a="1"/>
  <c r="D37" i="16" s="1"/>
  <c r="F37" i="16" a="1"/>
  <c r="F37" i="16" s="1"/>
  <c r="H37" i="16" a="1"/>
  <c r="H37" i="16" s="1"/>
  <c r="J37" i="16" a="1"/>
  <c r="J37" i="16" s="1"/>
  <c r="B40" i="16" a="1"/>
  <c r="B40" i="16" s="1"/>
  <c r="D40" i="16" a="1"/>
  <c r="D40" i="16" s="1"/>
  <c r="F40" i="16" a="1"/>
  <c r="F40" i="16" s="1"/>
  <c r="H40" i="16" a="1"/>
  <c r="H40" i="16" s="1"/>
  <c r="J40" i="16" a="1"/>
  <c r="J40" i="16" s="1"/>
  <c r="B43" i="16" a="1"/>
  <c r="B43" i="16" s="1"/>
  <c r="D43" i="16" a="1"/>
  <c r="D43" i="16" s="1"/>
  <c r="N40" i="8"/>
  <c r="O40" i="8"/>
  <c r="P40" i="8"/>
  <c r="Q40" i="8"/>
  <c r="R40" i="8"/>
  <c r="T40" i="8"/>
  <c r="U40" i="8"/>
  <c r="V40" i="8"/>
  <c r="W40" i="8"/>
  <c r="X40" i="8"/>
  <c r="Y40" i="8"/>
  <c r="Z40" i="8"/>
  <c r="I33" i="16" a="1"/>
  <c r="I33" i="16" s="1"/>
  <c r="B27" i="16" a="1"/>
  <c r="B27" i="16" s="1"/>
  <c r="D27" i="16" a="1"/>
  <c r="D27" i="16" s="1"/>
  <c r="F27" i="16" a="1"/>
  <c r="F27" i="16" s="1"/>
  <c r="H27" i="16" a="1"/>
  <c r="H27" i="16" s="1"/>
  <c r="J27" i="16" a="1"/>
  <c r="J27" i="16" s="1"/>
  <c r="B30" i="16" a="1"/>
  <c r="B30" i="16" s="1"/>
  <c r="D30" i="16" a="1"/>
  <c r="D30" i="16" s="1"/>
  <c r="F30" i="16" a="1"/>
  <c r="F30" i="16" s="1"/>
  <c r="H30" i="16" a="1"/>
  <c r="H30" i="16" s="1"/>
  <c r="J30" i="16" a="1"/>
  <c r="J30" i="16" s="1"/>
  <c r="B33" i="16" a="1"/>
  <c r="B33" i="16" s="1"/>
  <c r="D33" i="16" a="1"/>
  <c r="D33" i="16" s="1"/>
  <c r="I23" i="16" a="1"/>
  <c r="I23" i="16" s="1"/>
  <c r="B17" i="16" a="1"/>
  <c r="B17" i="16" s="1"/>
  <c r="D17" i="16" a="1"/>
  <c r="D17" i="16" s="1"/>
  <c r="F17" i="16" a="1"/>
  <c r="F17" i="16" s="1"/>
  <c r="H17" i="16" a="1"/>
  <c r="H17" i="16" s="1"/>
  <c r="J17" i="16" a="1"/>
  <c r="J17" i="16" s="1"/>
  <c r="B20" i="16" a="1"/>
  <c r="B20" i="16" s="1"/>
  <c r="D20" i="16" a="1"/>
  <c r="D20" i="16" s="1"/>
  <c r="F20" i="16" a="1"/>
  <c r="F20" i="16" s="1"/>
  <c r="H20" i="16" a="1"/>
  <c r="H20" i="16" s="1"/>
  <c r="J20" i="16" a="1"/>
  <c r="J20" i="16" s="1"/>
  <c r="B23" i="16" a="1"/>
  <c r="B23" i="16" s="1"/>
  <c r="D23" i="16" a="1"/>
  <c r="D23" i="16" s="1"/>
  <c r="I63" i="16" a="1"/>
  <c r="I63" i="16" s="1"/>
  <c r="B57" i="16" a="1"/>
  <c r="B57" i="16" s="1"/>
  <c r="D57" i="16" a="1"/>
  <c r="D57" i="16" s="1"/>
  <c r="F57" i="16" a="1"/>
  <c r="F57" i="16" s="1"/>
  <c r="H57" i="16" a="1"/>
  <c r="H57" i="16" s="1"/>
  <c r="J57" i="16" a="1"/>
  <c r="J57" i="16" s="1"/>
  <c r="B60" i="16" a="1"/>
  <c r="B60" i="16" s="1"/>
  <c r="D60" i="16" a="1"/>
  <c r="D60" i="16" s="1"/>
  <c r="F60" i="16" a="1"/>
  <c r="F60" i="16" s="1"/>
  <c r="H60" i="16" a="1"/>
  <c r="H60" i="16" s="1"/>
  <c r="J60" i="16" a="1"/>
  <c r="J60" i="16" s="1"/>
  <c r="B63" i="16" a="1"/>
  <c r="B63" i="16" s="1"/>
  <c r="D63" i="16" a="1"/>
  <c r="D63" i="16" s="1"/>
  <c r="N40" i="5"/>
  <c r="O40" i="5"/>
  <c r="P40" i="5"/>
  <c r="Q40" i="5"/>
  <c r="R40" i="5"/>
  <c r="S40" i="5"/>
  <c r="T40" i="5"/>
  <c r="U40" i="5"/>
  <c r="V40" i="5"/>
  <c r="W40" i="5"/>
  <c r="X40" i="5"/>
  <c r="Y40" i="5"/>
  <c r="Z40" i="5"/>
  <c r="I13" i="16" a="1"/>
  <c r="I13" i="16" s="1"/>
  <c r="B7" i="16" a="1"/>
  <c r="B7" i="16" s="1"/>
  <c r="D7" i="16" a="1"/>
  <c r="D7" i="16" s="1"/>
  <c r="F7" i="16" a="1"/>
  <c r="F7" i="16" s="1"/>
  <c r="H7" i="16" a="1"/>
  <c r="H7" i="16" s="1"/>
  <c r="J7" i="16" a="1"/>
  <c r="J7" i="16" s="1"/>
  <c r="B10" i="16" a="1"/>
  <c r="B10" i="16" s="1"/>
  <c r="D10" i="16" a="1"/>
  <c r="D10" i="16" s="1"/>
  <c r="F10" i="16" a="1"/>
  <c r="F10" i="16" s="1"/>
  <c r="H10" i="16" a="1"/>
  <c r="H10" i="16" s="1"/>
  <c r="J10" i="16" a="1"/>
  <c r="J10" i="16" s="1"/>
  <c r="B13" i="16" a="1"/>
  <c r="B13" i="16" s="1"/>
  <c r="D13" i="16" a="1"/>
  <c r="D13" i="16" s="1"/>
  <c r="N40" i="10"/>
  <c r="O40" i="10"/>
  <c r="P40" i="10"/>
  <c r="Q40" i="10"/>
  <c r="R40" i="10"/>
  <c r="T40" i="10"/>
  <c r="U40" i="10"/>
  <c r="V40" i="10"/>
  <c r="W40" i="10"/>
  <c r="X40" i="10"/>
  <c r="Y40" i="10"/>
  <c r="Z40" i="10"/>
  <c r="I624" i="1" l="1"/>
  <c r="I562" i="1"/>
  <c r="I376" i="1"/>
  <c r="I500" i="1"/>
  <c r="I314" i="1"/>
  <c r="I252" i="1"/>
  <c r="I190" i="1"/>
  <c r="I128" i="1"/>
  <c r="D53" i="16" a="1"/>
  <c r="D53" i="16" s="1"/>
  <c r="B53" i="16" a="1"/>
  <c r="B53" i="16" s="1"/>
  <c r="J50" i="16" a="1"/>
  <c r="J50" i="16" s="1"/>
  <c r="H50" i="16" a="1"/>
  <c r="H50" i="16" s="1"/>
  <c r="F50" i="16" a="1"/>
  <c r="F50" i="16" s="1"/>
  <c r="D50" i="16" a="1"/>
  <c r="D50" i="16" s="1"/>
  <c r="B50" i="16" a="1"/>
  <c r="B50" i="16" s="1"/>
  <c r="J47" i="16" a="1"/>
  <c r="J47" i="16" s="1"/>
  <c r="H47" i="16" a="1"/>
  <c r="H47" i="16" s="1"/>
  <c r="F47" i="16" a="1"/>
  <c r="F47" i="16" s="1"/>
  <c r="D47" i="16" a="1"/>
  <c r="D47" i="16" s="1"/>
  <c r="B47" i="16" a="1"/>
  <c r="B47" i="16" s="1"/>
  <c r="I53" i="16" a="1"/>
  <c r="I53" i="16" s="1"/>
  <c r="I66" i="16"/>
  <c r="I6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<sst xmlns="http://schemas.openxmlformats.org/spreadsheetml/2006/main" count="2442" uniqueCount="219">
  <si>
    <t>Nutrient</t>
  </si>
  <si>
    <t>Your health Companion</t>
  </si>
  <si>
    <t>Year</t>
  </si>
  <si>
    <t>Age</t>
  </si>
  <si>
    <t>Somker</t>
  </si>
  <si>
    <t>Yes</t>
  </si>
  <si>
    <t>Blood Presure Category</t>
  </si>
  <si>
    <t>Indications </t>
  </si>
  <si>
    <t>Category</t>
  </si>
  <si>
    <t>Systolic mm Hg 
(upper number)</t>
  </si>
  <si>
    <t>Condition</t>
  </si>
  <si>
    <t>Diastolic mm Hg 
(lower number)</t>
  </si>
  <si>
    <r>
      <t>Systolic measurement has always been a main references of indicating whether a person has high blood presure or not. However by combining the Diastolic reading it is really hard to determine whether a person has high blood presure. According to the Medical associations Diastolic is the main causes of heart attack, heart stroke. Therefore the indications of the blood presure would be mainly base on </t>
    </r>
    <r>
      <rPr>
        <b/>
        <sz val="11"/>
        <color rgb="FFFF0000"/>
        <rFont val="Arial"/>
      </rPr>
      <t>Diastolic readings</t>
    </r>
    <r>
      <rPr>
        <sz val="11"/>
        <color rgb="FF000000"/>
        <rFont val="Arial"/>
      </rPr>
      <t>.  </t>
    </r>
  </si>
  <si>
    <t>Normal</t>
  </si>
  <si>
    <t>Less than 120</t>
  </si>
  <si>
    <t>and</t>
  </si>
  <si>
    <t>Less than 80</t>
  </si>
  <si>
    <t>Elevated</t>
  </si>
  <si>
    <t>120 – 129</t>
  </si>
  <si>
    <t>High blood pressure (hypertension) Stage 1</t>
  </si>
  <si>
    <t>130 – 139</t>
  </si>
  <si>
    <t>or</t>
  </si>
  <si>
    <t>80 – 89</t>
  </si>
  <si>
    <t>High blood pressure (hypertension) Stage 2</t>
  </si>
  <si>
    <t>140 or higher</t>
  </si>
  <si>
    <t>90 or higher</t>
  </si>
  <si>
    <t>Hypertensive crisis (consult your doctor immediately)</t>
  </si>
  <si>
    <t>Higher than 180</t>
  </si>
  <si>
    <t>and/or</t>
  </si>
  <si>
    <t>Higher than 120</t>
  </si>
  <si>
    <t>Device Falut / Consult Your Doctor</t>
  </si>
  <si>
    <t>Date</t>
  </si>
  <si>
    <t>Weight (lbs)</t>
  </si>
  <si>
    <t>Blood Presure (mmHg)</t>
  </si>
  <si>
    <t>Oximeter</t>
  </si>
  <si>
    <t>Morning </t>
  </si>
  <si>
    <t>Night</t>
  </si>
  <si>
    <t>Morning</t>
  </si>
  <si>
    <t>Systolic</t>
  </si>
  <si>
    <t>Diastolic</t>
  </si>
  <si>
    <t>Pulse</t>
  </si>
  <si>
    <t>Percentage of Oxygen In Blood %
100% Most Optimal
Over 95% is Normal </t>
  </si>
  <si>
    <t>Nutrient Calculator</t>
  </si>
  <si>
    <t>Meal:</t>
  </si>
  <si>
    <t>Your Meal Name</t>
  </si>
  <si>
    <t>Micronutrients</t>
  </si>
  <si>
    <t>Ingredient 1</t>
  </si>
  <si>
    <t>Ingredient 2</t>
  </si>
  <si>
    <t>Ingredient 3</t>
  </si>
  <si>
    <t>Ingredient 4</t>
  </si>
  <si>
    <t>Ingredient 5</t>
  </si>
  <si>
    <t>Ingredient 6</t>
  </si>
  <si>
    <t>Ingredient 7</t>
  </si>
  <si>
    <t>Ingredient 8</t>
  </si>
  <si>
    <t>Ingredient 9</t>
  </si>
  <si>
    <t>Ingredient 10</t>
  </si>
  <si>
    <t>Ingredient 11</t>
  </si>
  <si>
    <t>Ingredient 12</t>
  </si>
  <si>
    <t>Ingredient 13</t>
  </si>
  <si>
    <t>Portion</t>
  </si>
  <si>
    <t>Food</t>
  </si>
  <si>
    <t>Measures</t>
  </si>
  <si>
    <t>Carolie (Kcal)</t>
  </si>
  <si>
    <t>Portions Base on Carolie (grams)</t>
  </si>
  <si>
    <t>Vatamin A (percentage)</t>
  </si>
  <si>
    <t>Vatamin C (percentage)</t>
  </si>
  <si>
    <t>Tiamin (percentage)</t>
  </si>
  <si>
    <t>Riboflavin (percentage)</t>
  </si>
  <si>
    <t>Niacin (percentage)</t>
  </si>
  <si>
    <t>Folic Acid (percentage)</t>
  </si>
  <si>
    <t>Calorie (Kcal)</t>
  </si>
  <si>
    <t>1/2 Cup</t>
  </si>
  <si>
    <t>Protein (grams)</t>
  </si>
  <si>
    <t>~ Cup</t>
  </si>
  <si>
    <t>Cabonhydrate  (grams)</t>
  </si>
  <si>
    <t>Sugar  (grams)</t>
  </si>
  <si>
    <t>Fat (grams)</t>
  </si>
  <si>
    <t>Sodium (milligram)</t>
  </si>
  <si>
    <t>Calcuim (milligram)</t>
  </si>
  <si>
    <t>Cholestorole (milligram)</t>
  </si>
  <si>
    <t>Fibre (grams)</t>
  </si>
  <si>
    <t>Saturated Fat (grams)</t>
  </si>
  <si>
    <t>Trans Fat (grams)</t>
  </si>
  <si>
    <t>Iron (milligram)</t>
  </si>
  <si>
    <t>Zinc (milligram)</t>
  </si>
  <si>
    <t>Manesium (milligram)</t>
  </si>
  <si>
    <t>Potasium (milligram)</t>
  </si>
  <si>
    <t>Maximum Calorie Intake 
(1800 Calorie Intake)</t>
  </si>
  <si>
    <t>Portion (grams)</t>
  </si>
  <si>
    <t>Fiber (grams)</t>
  </si>
  <si>
    <t>Zinc 
(milligram)</t>
  </si>
  <si>
    <t>Measures Converted (Base on Meal)</t>
  </si>
  <si>
    <t>Target</t>
  </si>
  <si>
    <t>56 (Men)
46 (Women)</t>
  </si>
  <si>
    <t>225 (Min)
325 (Max)</t>
  </si>
  <si>
    <t>36 (Men)
25 (Women)</t>
  </si>
  <si>
    <t>44 (Min)
78 (Max)</t>
  </si>
  <si>
    <t>&lt; 1500</t>
  </si>
  <si>
    <t>1000 (Age 19 - 50)
1000 (Men age &gt; 50)
1200 (Women age &gt;50)</t>
  </si>
  <si>
    <t>&lt; 300</t>
  </si>
  <si>
    <t>38 (Men age 19 - 50)
30 (Men age &gt; 50)
25 (Women age 19 -50)
21 (Women age &gt; 50)</t>
  </si>
  <si>
    <t>2500 - 3000</t>
  </si>
  <si>
    <t>400 (Men age 19 - 30)
420 (Men age &gt; 30)
310 (Women 19 - 30)
320 (Women age &gt; 30)</t>
  </si>
  <si>
    <t>11 (Men)
8 (Women)</t>
  </si>
  <si>
    <t>8 (Men age 19 - 50)
8 (Men age &gt; 50)
18 (Women age 19 -50)
8 (Women age &gt; 50)</t>
  </si>
  <si>
    <t>Vatamin A %</t>
  </si>
  <si>
    <t>Vatamin C %</t>
  </si>
  <si>
    <t>Tiamin %</t>
  </si>
  <si>
    <t>Riboflavin %</t>
  </si>
  <si>
    <t>Niacin %</t>
  </si>
  <si>
    <t>Folic Acid %</t>
  </si>
  <si>
    <t>Total Value</t>
  </si>
  <si>
    <t>Daily Food Intake Record</t>
  </si>
  <si>
    <t>Name:</t>
  </si>
  <si>
    <t>Tang Sing Lun</t>
  </si>
  <si>
    <t>Age:</t>
  </si>
  <si>
    <t>Date:</t>
  </si>
  <si>
    <t>Work Sheet Name</t>
  </si>
  <si>
    <t>Morning:</t>
  </si>
  <si>
    <t>Meal 1</t>
  </si>
  <si>
    <t>HA Morning Meal</t>
  </si>
  <si>
    <t>Protein:</t>
  </si>
  <si>
    <t>Carbonhydrate:</t>
  </si>
  <si>
    <t>Sugar:</t>
  </si>
  <si>
    <t>Total Fat:</t>
  </si>
  <si>
    <t>Sodium:</t>
  </si>
  <si>
    <t>Meal 2</t>
  </si>
  <si>
    <t>Snack</t>
  </si>
  <si>
    <t>Meal 3</t>
  </si>
  <si>
    <t>HA Lunch Meal</t>
  </si>
  <si>
    <t>Meal 4</t>
  </si>
  <si>
    <t>HA Afternoon Tea Meal</t>
  </si>
  <si>
    <t xml:space="preserve">Calcium:
</t>
  </si>
  <si>
    <t>Cholestorole:</t>
  </si>
  <si>
    <t>Fibre:</t>
  </si>
  <si>
    <t>Potasium:</t>
  </si>
  <si>
    <t>Magnesium:</t>
  </si>
  <si>
    <t>Meal 5</t>
  </si>
  <si>
    <t>HA Dinner Meal</t>
  </si>
  <si>
    <t>Meal 6</t>
  </si>
  <si>
    <t>HA Before Bed Meal</t>
  </si>
  <si>
    <t>Zinc:</t>
  </si>
  <si>
    <t>Iron:</t>
  </si>
  <si>
    <t>Calorie:</t>
  </si>
  <si>
    <t>Calcium:</t>
  </si>
  <si>
    <t>Lunch</t>
  </si>
  <si>
    <t>Afernoon Tea</t>
  </si>
  <si>
    <t>Dinner</t>
  </si>
  <si>
    <t>Before Bed</t>
  </si>
  <si>
    <t>Total Calorie Intake:</t>
  </si>
  <si>
    <t>Chicken Without Skin (grams)</t>
  </si>
  <si>
    <t>Oat (grams)</t>
  </si>
  <si>
    <t>Coffee Without Milk
(grams)</t>
  </si>
  <si>
    <t>Norway Smoke Salmon
(grams)</t>
  </si>
  <si>
    <t>Longevity Condensed Milk (Milligram)</t>
  </si>
  <si>
    <t>Bread
(Garden)</t>
  </si>
  <si>
    <t>Maggi Seasoning (ml)</t>
  </si>
  <si>
    <t>Oat</t>
  </si>
  <si>
    <t>Coffee Without Milk</t>
  </si>
  <si>
    <t>Norway Somke Salmon</t>
  </si>
  <si>
    <t>Norway Somke Salmon
(grams)</t>
  </si>
  <si>
    <t>Bread (Garden)</t>
  </si>
  <si>
    <t>HA Ten OClock Meal</t>
  </si>
  <si>
    <t>Marie Biscuit
(grams)</t>
  </si>
  <si>
    <t>Coffee Without Milk (grams)</t>
  </si>
  <si>
    <t>Marie Biscuit</t>
  </si>
  <si>
    <t>Marie Biscuit (grams)</t>
  </si>
  <si>
    <t>Weiyuen Sweet Congee</t>
  </si>
  <si>
    <t>Danish cookies</t>
  </si>
  <si>
    <t>Almond Milk Chocolate</t>
  </si>
  <si>
    <t>Cranberry Nougat</t>
  </si>
  <si>
    <t>Whey Protein Isolate</t>
  </si>
  <si>
    <t>Tangerine (grams)</t>
  </si>
  <si>
    <t>Apple With Skin (Red) (grams)</t>
  </si>
  <si>
    <t>Fish (grams)</t>
  </si>
  <si>
    <t>Vegetable (grams)</t>
  </si>
  <si>
    <t>Rice (gram)</t>
  </si>
  <si>
    <t>Salty Fish With Peanuts</t>
  </si>
  <si>
    <t>Vegetable</t>
  </si>
  <si>
    <t>Tangerine</t>
  </si>
  <si>
    <t>Apple With Skin (Red)</t>
  </si>
  <si>
    <t>Dannish Cookies</t>
  </si>
  <si>
    <t>Rice (grams)</t>
  </si>
  <si>
    <t>Milk (Skim)</t>
  </si>
  <si>
    <t>Norway Somke Salmon (grams)</t>
  </si>
  <si>
    <t>Preserved Egg 
(One Egg)</t>
  </si>
  <si>
    <t>Bread (Meadows)</t>
  </si>
  <si>
    <t>Devondale Milk</t>
  </si>
  <si>
    <t>Morning Ingredients</t>
  </si>
  <si>
    <t>Morning 10:00AM</t>
  </si>
  <si>
    <t>Morning 10:00AM Ingredients</t>
  </si>
  <si>
    <t>Marie Biscuit (5 pcs)</t>
  </si>
  <si>
    <t>Lunch Ingredients</t>
  </si>
  <si>
    <t>Afternoon Tea Ingredients</t>
  </si>
  <si>
    <t>Marie Biscuit (3 pcs)</t>
  </si>
  <si>
    <t>Norway Smoke Salmon (grams)</t>
  </si>
  <si>
    <t>Dinner Ingredients</t>
  </si>
  <si>
    <t>Before Bed Ingredients</t>
  </si>
  <si>
    <t>Milk (Skimmed)</t>
  </si>
  <si>
    <t>Marie Biscult (grams)</t>
  </si>
  <si>
    <t>Apple with skin (red skin) grams</t>
  </si>
  <si>
    <t>Milk Skimmed</t>
  </si>
  <si>
    <t>Norway Smoke Salmon</t>
  </si>
  <si>
    <t>Bread (garden)</t>
  </si>
  <si>
    <t>Coffee without Milk</t>
  </si>
  <si>
    <t>coffee without milk</t>
  </si>
  <si>
    <t>Vegetables (grams)</t>
  </si>
  <si>
    <t>Coffee without milk</t>
  </si>
  <si>
    <t>Chicken Without Skim (grams)</t>
  </si>
  <si>
    <t>chicken without skin (grams)</t>
  </si>
  <si>
    <t>vegetable (grams)</t>
  </si>
  <si>
    <t>coffee without milk (grams)</t>
  </si>
  <si>
    <t>Milk</t>
  </si>
  <si>
    <t>Tangerine (Grams)</t>
  </si>
  <si>
    <t>Chicken without skin (grams)</t>
  </si>
  <si>
    <t>Chicken Without skin (grams)</t>
  </si>
  <si>
    <t>vegetable</t>
  </si>
  <si>
    <t xml:space="preserve">HA Before Bed Meal		</t>
  </si>
  <si>
    <t>Milk (skimmed)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</si>
</sst>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809]dd\ mmmm\ yyyy;@"/>
    <numFmt numFmtId="165" formatCode="0.00_ "/>
    <numFmt numFmtId="166" formatCode="0.0000"/>
    <numFmt numFmtId="167" formatCode="0.0000_ "/>
    <numFmt numFmtId="168" formatCode="0.00_);[Red]\(0.00\)"/>
    <numFmt numFmtId="169" formatCode="0_);[Red]\(0\)"/>
    <numFmt numFmtId="170" formatCode="[$-F800]dddd\,\ mmmm\ dd\,\ yyyy"/>
    <numFmt numFmtId="171" formatCode="0.0000_);[Red]\(0.0000\)"/>
    <numFmt numFmtId="172" formatCode="0_ "/>
  </numFmts>
  <fonts count="32">
    <font>
      <sz val="11"/>
      <color theme="1"/>
      <name val="Calibri"/>
      <charset val="134"/>
      <scheme val="minor"/>
    </font>
    <font>
      <b/>
      <sz val="24"/>
      <color theme="0"/>
      <name val="Calibri"/>
      <charset val="134"/>
      <scheme val="minor"/>
    </font>
    <font>
      <b/>
      <sz val="11"/>
      <color theme="0"/>
      <name val="Calibri"/>
      <charset val="134"/>
      <scheme val="minor"/>
    </font>
    <font>
      <b/>
      <sz val="11"/>
      <color theme="1"/>
      <name val="Calibri"/>
      <charset val="134"/>
      <scheme val="minor"/>
    </font>
    <font>
      <sz val="11"/>
      <color theme="0"/>
      <name val="Calibri"/>
      <charset val="134"/>
      <scheme val="minor"/>
    </font>
    <font>
      <b/>
      <sz val="48"/>
      <color theme="0" tint="-4.9989318521683403E-2"/>
      <name val="Calibri"/>
      <charset val="134"/>
      <scheme val="minor"/>
    </font>
    <font>
      <sz val="14"/>
      <color theme="1"/>
      <name val="Times New Roman"/>
      <charset val="134"/>
    </font>
    <font>
      <b/>
      <sz val="28"/>
      <color theme="1"/>
      <name val="Times New Roman"/>
      <charset val="134"/>
    </font>
    <font>
      <sz val="36"/>
      <color rgb="FFFFFFFF"/>
      <name val="Times New Roman"/>
      <charset val="134"/>
    </font>
    <font>
      <sz val="14"/>
      <color rgb="FFFFFFFF"/>
      <name val="Times New Roman"/>
      <charset val="134"/>
    </font>
    <font>
      <sz val="11"/>
      <color theme="1"/>
      <name val="Times New Roman"/>
      <charset val="134"/>
    </font>
    <font>
      <sz val="11"/>
      <color theme="1"/>
      <name val="Calibri"/>
      <charset val="134"/>
    </font>
    <font>
      <sz val="14"/>
      <color theme="0"/>
      <name val="Times New Roman"/>
      <charset val="134"/>
    </font>
    <font>
      <sz val="11"/>
      <name val="Calibri"/>
      <charset val="134"/>
    </font>
    <font>
      <b/>
      <sz val="14"/>
      <color theme="0"/>
      <name val="Times New Roman"/>
      <charset val="134"/>
    </font>
    <font>
      <b/>
      <sz val="14"/>
      <color rgb="FFFFFFFF"/>
      <name val="Times New Roman"/>
      <charset val="134"/>
    </font>
    <font>
      <sz val="14"/>
      <color theme="1"/>
      <name val="Microsoft Yahei"/>
      <charset val="134"/>
    </font>
    <font>
      <b/>
      <sz val="14"/>
      <color rgb="FFFF0000"/>
      <name val="Times New Roman"/>
      <charset val="134"/>
    </font>
    <font>
      <b/>
      <sz val="18"/>
      <color theme="1"/>
      <name val="Times New Roman"/>
      <charset val="134"/>
    </font>
    <font>
      <b/>
      <sz val="14"/>
      <color theme="1"/>
      <name val="Times New Roman"/>
      <charset val="134"/>
    </font>
    <font>
      <sz val="14"/>
      <color rgb="FF333333"/>
      <name val="Calibri"/>
      <charset val="134"/>
      <scheme val="minor"/>
    </font>
    <font>
      <sz val="11"/>
      <color rgb="FF000000"/>
      <name val="Calibri"/>
      <charset val="1"/>
    </font>
    <font>
      <sz val="11"/>
      <color rgb="FFFFFFFF"/>
      <name val="Calibri"/>
      <charset val="1"/>
    </font>
    <font>
      <sz val="11"/>
      <color theme="0"/>
      <name val="Aptos Narrow"/>
      <charset val="1"/>
    </font>
    <font>
      <sz val="72"/>
      <color theme="0"/>
      <name val="Arial Black"/>
    </font>
    <font>
      <i/>
      <sz val="26"/>
      <color theme="0"/>
      <name val="Arial Black"/>
    </font>
    <font>
      <sz val="11"/>
      <color rgb="FF000000"/>
      <name val="Arial"/>
    </font>
    <font>
      <sz val="11"/>
      <color theme="1"/>
      <name val="Arial"/>
    </font>
    <font>
      <b/>
      <sz val="11"/>
      <color rgb="FF000000"/>
      <name val="Arial"/>
    </font>
    <font>
      <b/>
      <sz val="11"/>
      <color rgb="FFFF0000"/>
      <name val="Arial"/>
    </font>
    <font>
      <sz val="12"/>
      <color rgb="FF1E1E1E"/>
      <name val="Arial"/>
    </font>
    <font>
      <sz val="12"/>
      <color rgb="FF000000"/>
      <name val="Arial"/>
    </font>
  </fonts>
  <fills count="35">
    <fill>
      <patternFill patternType="none"/>
    </fill>
    <fill>
      <patternFill patternType="gray125"/>
    </fill>
    <fill>
      <patternFill patternType="solid">
        <fgColor rgb="FFFF0000"/>
        <bgColor indexed="64"/>
      </patternFill>
    </fill>
    <fill>
      <patternFill patternType="solid">
        <fgColor rgb="FF0070C0"/>
        <bgColor indexed="64"/>
      </patternFill>
    </fill>
    <fill>
      <patternFill patternType="solid">
        <fgColor rgb="FF94A8B7"/>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rgb="FF7030A0"/>
        <bgColor indexed="64"/>
      </patternFill>
    </fill>
    <fill>
      <patternFill patternType="solid">
        <fgColor rgb="FF8176BE"/>
        <bgColor indexed="64"/>
      </patternFill>
    </fill>
    <fill>
      <patternFill patternType="solid">
        <fgColor rgb="FF5EADEE"/>
        <bgColor indexed="64"/>
      </patternFill>
    </fill>
    <fill>
      <patternFill patternType="solid">
        <fgColor rgb="FF61DEED"/>
        <bgColor indexed="64"/>
      </patternFill>
    </fill>
    <fill>
      <patternFill patternType="solid">
        <fgColor rgb="FFBB2724"/>
        <bgColor indexed="64"/>
      </patternFill>
    </fill>
    <fill>
      <patternFill patternType="solid">
        <fgColor rgb="FFE2783A"/>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rgb="FF0070C0"/>
        <bgColor rgb="FF0070C0"/>
      </patternFill>
    </fill>
    <fill>
      <patternFill patternType="solid">
        <fgColor rgb="FF00B0F0"/>
        <bgColor rgb="FF00B0F0"/>
      </patternFill>
    </fill>
    <fill>
      <patternFill patternType="solid">
        <fgColor theme="8"/>
        <bgColor theme="8"/>
      </patternFill>
    </fill>
    <fill>
      <patternFill patternType="solid">
        <fgColor rgb="FFFF0000"/>
        <bgColor rgb="FFFF0000"/>
      </patternFill>
    </fill>
    <fill>
      <patternFill patternType="solid">
        <fgColor theme="0"/>
        <bgColor theme="0"/>
      </patternFill>
    </fill>
    <fill>
      <patternFill patternType="solid">
        <fgColor theme="5" tint="0.79998168889431442"/>
        <bgColor indexed="64"/>
      </patternFill>
    </fill>
    <fill>
      <patternFill patternType="solid">
        <fgColor theme="5" tint="0.39997558519241921"/>
        <bgColor indexed="64"/>
      </patternFill>
    </fill>
    <fill>
      <patternFill patternType="solid">
        <fgColor rgb="FFFFD966"/>
        <bgColor indexed="64"/>
      </patternFill>
    </fill>
    <fill>
      <patternFill patternType="solid">
        <fgColor rgb="FFBDD7EE"/>
        <bgColor indexed="64"/>
      </patternFill>
    </fill>
    <fill>
      <patternFill patternType="solid">
        <fgColor rgb="FFFFF2CC"/>
        <bgColor indexed="64"/>
      </patternFill>
    </fill>
    <fill>
      <patternFill patternType="solid">
        <fgColor rgb="FFFFE5E2"/>
        <bgColor indexed="64"/>
      </patternFill>
    </fill>
    <fill>
      <patternFill patternType="solid">
        <fgColor rgb="FFFAB1A5"/>
        <bgColor indexed="64"/>
      </patternFill>
    </fill>
    <fill>
      <patternFill patternType="solid">
        <fgColor rgb="FFFF6969"/>
        <bgColor indexed="64"/>
      </patternFill>
    </fill>
    <fill>
      <patternFill patternType="solid">
        <fgColor rgb="FFBFBFBF"/>
        <bgColor indexed="64"/>
      </patternFill>
    </fill>
    <fill>
      <patternFill patternType="solid">
        <fgColor rgb="FFFFFF00"/>
        <bgColor indexed="64"/>
      </patternFill>
    </fill>
    <fill>
      <patternFill patternType="solid">
        <fgColor rgb="FFFFFFFF"/>
        <bgColor indexed="64"/>
      </patternFill>
    </fill>
    <fill>
      <patternFill patternType="solid">
        <fgColor rgb="FFA4C2F4"/>
        <bgColor indexed="64"/>
      </patternFill>
    </fill>
    <fill>
      <patternFill patternType="solid">
        <fgColor rgb="FFFFC000"/>
        <bgColor indexed="64"/>
      </patternFill>
    </fill>
  </fills>
  <borders count="45">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auto="1"/>
      </left>
      <right style="thin">
        <color rgb="FF000000"/>
      </right>
      <top style="thin">
        <color auto="1"/>
      </top>
      <bottom style="thin">
        <color auto="1"/>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style="thin">
        <color rgb="FF000000"/>
      </left>
      <right/>
      <top style="thin">
        <color rgb="FFFFFFFF"/>
      </top>
      <bottom style="thin">
        <color rgb="FF000000"/>
      </bottom>
      <diagonal/>
    </border>
    <border>
      <left/>
      <right/>
      <top style="thin">
        <color rgb="FFFFFFFF"/>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auto="1"/>
      </top>
      <bottom style="thin">
        <color rgb="FF000000"/>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rgb="FF000000"/>
      </right>
      <top style="thin">
        <color auto="1"/>
      </top>
      <bottom/>
      <diagonal/>
    </border>
    <border>
      <left style="thin">
        <color auto="1"/>
      </left>
      <right/>
      <top style="thin">
        <color auto="1"/>
      </top>
      <bottom/>
      <diagonal/>
    </border>
    <border>
      <left style="thin">
        <color auto="1"/>
      </left>
      <right/>
      <top/>
      <bottom style="thin">
        <color auto="1"/>
      </bottom>
      <diagonal/>
    </border>
    <border>
      <left/>
      <right/>
      <top style="thin">
        <color auto="1"/>
      </top>
      <bottom/>
      <diagonal/>
    </border>
    <border>
      <left/>
      <right/>
      <top/>
      <bottom style="thin">
        <color auto="1"/>
      </bottom>
      <diagonal/>
    </border>
    <border>
      <left/>
      <right style="thin">
        <color auto="1"/>
      </right>
      <top style="thin">
        <color auto="1"/>
      </top>
      <bottom/>
      <diagonal/>
    </border>
    <border>
      <left/>
      <right style="thin">
        <color auto="1"/>
      </right>
      <top/>
      <bottom style="thin">
        <color auto="1"/>
      </bottom>
      <diagonal/>
    </border>
    <border>
      <left/>
      <right style="thin">
        <color rgb="FF000000"/>
      </right>
      <top style="thin">
        <color auto="1"/>
      </top>
      <bottom/>
      <diagonal/>
    </border>
    <border>
      <left/>
      <right style="thin">
        <color rgb="FF000000"/>
      </right>
      <top/>
      <bottom style="thin">
        <color auto="1"/>
      </bottom>
      <diagonal/>
    </border>
    <border>
      <left style="thin">
        <color auto="1"/>
      </left>
      <right style="thin">
        <color auto="1"/>
      </right>
      <top/>
      <bottom/>
      <diagonal/>
    </border>
    <border>
      <left/>
      <right style="thin">
        <color auto="1"/>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auto="1"/>
      </left>
      <right style="thin">
        <color rgb="FF000000"/>
      </right>
      <top/>
      <bottom/>
      <diagonal/>
    </border>
    <border>
      <left/>
      <right/>
      <top/>
      <bottom style="thin">
        <color theme="0"/>
      </bottom>
      <diagonal/>
    </border>
    <border>
      <left style="thin">
        <color auto="1"/>
      </left>
      <right style="thin">
        <color auto="1"/>
      </right>
      <top style="thin">
        <color theme="0"/>
      </top>
      <bottom/>
      <diagonal/>
    </border>
    <border>
      <left style="thin">
        <color theme="0"/>
      </left>
      <right/>
      <top style="thin">
        <color theme="0"/>
      </top>
      <bottom style="thin">
        <color theme="0"/>
      </bottom>
      <diagonal/>
    </border>
    <border>
      <left style="thin">
        <color auto="1"/>
      </left>
      <right style="thin">
        <color auto="1"/>
      </right>
      <top style="thin">
        <color rgb="FF000000"/>
      </top>
      <bottom/>
      <diagonal/>
    </border>
    <border>
      <left style="thin">
        <color auto="1"/>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right/>
      <top style="thin">
        <color rgb="FF000000"/>
      </top>
      <bottom style="thin">
        <color rgb="FF000000"/>
      </bottom>
      <diagonal/>
    </border>
  </borders>
  <cellStyleXfs count="1">
    <xf numFmtId="0" fontId="0" fillId="0" borderId="0">
      <alignment vertical="center"/>
    </xf>
  </cellStyleXfs>
  <cellXfs count="330">
    <xf numFmtId="0" fontId="0" fillId="0" borderId="0" xfId="0">
      <alignment vertical="center"/>
    </xf>
    <xf numFmtId="2" fontId="0" fillId="0" borderId="0" xfId="0" applyNumberFormat="1">
      <alignment vertical="center"/>
    </xf>
    <xf numFmtId="2" fontId="0" fillId="0" borderId="0" xfId="0" applyNumberFormat="1" applyAlignment="1">
      <alignment horizontal="center" vertical="center"/>
    </xf>
    <xf numFmtId="164" fontId="0" fillId="0" borderId="0" xfId="0" applyNumberFormat="1">
      <alignment vertical="center"/>
    </xf>
    <xf numFmtId="0" fontId="2" fillId="7" borderId="2" xfId="0" applyFont="1" applyFill="1" applyBorder="1">
      <alignment vertical="center"/>
    </xf>
    <xf numFmtId="0" fontId="2" fillId="9" borderId="2" xfId="0" applyFont="1" applyFill="1" applyBorder="1">
      <alignment vertical="center"/>
    </xf>
    <xf numFmtId="0" fontId="2" fillId="11" borderId="2" xfId="0" applyFont="1" applyFill="1" applyBorder="1">
      <alignment vertical="center"/>
    </xf>
    <xf numFmtId="0" fontId="2" fillId="13" borderId="2" xfId="0" applyFont="1" applyFill="1" applyBorder="1">
      <alignment vertical="center"/>
    </xf>
    <xf numFmtId="0" fontId="6" fillId="0" borderId="0" xfId="0" applyFont="1" applyAlignment="1">
      <alignment horizontal="center" vertical="center" wrapText="1"/>
    </xf>
    <xf numFmtId="0" fontId="6" fillId="0" borderId="0" xfId="0" applyFont="1">
      <alignment vertical="center"/>
    </xf>
    <xf numFmtId="0" fontId="7" fillId="0" borderId="0" xfId="0" applyFont="1" applyAlignment="1">
      <alignment vertical="center" wrapText="1"/>
    </xf>
    <xf numFmtId="0" fontId="10" fillId="18" borderId="8" xfId="0" applyFont="1" applyFill="1" applyBorder="1" applyAlignment="1">
      <alignment horizontal="center" vertical="center" wrapText="1"/>
    </xf>
    <xf numFmtId="0" fontId="6" fillId="0" borderId="9" xfId="0" applyFont="1" applyBorder="1" applyAlignment="1">
      <alignment horizontal="center" vertical="center" wrapText="1"/>
    </xf>
    <xf numFmtId="0" fontId="6" fillId="0" borderId="9" xfId="0" applyFont="1" applyBorder="1" applyAlignment="1">
      <alignment horizontal="center" vertical="center"/>
    </xf>
    <xf numFmtId="165" fontId="6" fillId="0" borderId="10" xfId="0" applyNumberFormat="1" applyFont="1" applyBorder="1" applyAlignment="1">
      <alignment horizontal="center" vertical="center"/>
    </xf>
    <xf numFmtId="0" fontId="6" fillId="0" borderId="8" xfId="0" applyFont="1" applyBorder="1" applyAlignment="1">
      <alignment horizontal="center" vertical="center"/>
    </xf>
    <xf numFmtId="2" fontId="6" fillId="0" borderId="8" xfId="0" applyNumberFormat="1" applyFont="1" applyBorder="1" applyAlignment="1">
      <alignment horizontal="center" vertical="center"/>
    </xf>
    <xf numFmtId="0" fontId="6" fillId="0" borderId="11" xfId="0" applyFont="1" applyBorder="1" applyAlignment="1">
      <alignment horizontal="center" vertical="center" wrapText="1"/>
    </xf>
    <xf numFmtId="165" fontId="6" fillId="0" borderId="12" xfId="0" applyNumberFormat="1" applyFont="1" applyBorder="1" applyAlignment="1">
      <alignment horizontal="center" vertical="center"/>
    </xf>
    <xf numFmtId="0" fontId="11" fillId="0" borderId="0" xfId="0" applyFont="1" applyAlignment="1">
      <alignment horizontal="center" vertical="center" wrapText="1"/>
    </xf>
    <xf numFmtId="165" fontId="6" fillId="0" borderId="9" xfId="0" applyNumberFormat="1" applyFont="1" applyBorder="1" applyAlignment="1">
      <alignment horizontal="center" vertical="center"/>
    </xf>
    <xf numFmtId="0" fontId="12" fillId="20" borderId="8" xfId="0" applyFont="1" applyFill="1" applyBorder="1" applyAlignment="1">
      <alignment horizontal="center" vertical="center"/>
    </xf>
    <xf numFmtId="0" fontId="14" fillId="20" borderId="8" xfId="0" applyFont="1" applyFill="1" applyBorder="1" applyAlignment="1">
      <alignment horizontal="center" vertical="center"/>
    </xf>
    <xf numFmtId="0" fontId="6" fillId="0" borderId="0" xfId="0" applyFont="1" applyAlignment="1">
      <alignment horizontal="center" vertical="center"/>
    </xf>
    <xf numFmtId="0" fontId="6" fillId="0" borderId="0" xfId="0" applyFont="1" applyAlignment="1">
      <alignment horizontal="right" vertical="center"/>
    </xf>
    <xf numFmtId="0" fontId="14" fillId="20" borderId="9" xfId="0" applyFont="1" applyFill="1" applyBorder="1" applyAlignment="1">
      <alignment horizontal="center" vertical="center"/>
    </xf>
    <xf numFmtId="0" fontId="15" fillId="20" borderId="8" xfId="0" applyFont="1" applyFill="1" applyBorder="1" applyAlignment="1">
      <alignment horizontal="center" vertical="center"/>
    </xf>
    <xf numFmtId="0" fontId="15" fillId="19" borderId="17" xfId="0" applyFont="1" applyFill="1" applyBorder="1" applyAlignment="1">
      <alignment horizontal="center" vertical="center" wrapText="1"/>
    </xf>
    <xf numFmtId="0" fontId="14" fillId="19" borderId="17" xfId="0" applyFont="1" applyFill="1" applyBorder="1" applyAlignment="1">
      <alignment horizontal="center" vertical="center"/>
    </xf>
    <xf numFmtId="0" fontId="9" fillId="19" borderId="8" xfId="0" applyFont="1" applyFill="1" applyBorder="1" applyAlignment="1">
      <alignment horizontal="center" vertical="center" wrapText="1"/>
    </xf>
    <xf numFmtId="0" fontId="10" fillId="18" borderId="18" xfId="0" applyFont="1" applyFill="1" applyBorder="1" applyAlignment="1">
      <alignment horizontal="center" vertical="center" wrapText="1"/>
    </xf>
    <xf numFmtId="0" fontId="14" fillId="19" borderId="8" xfId="0" applyFont="1" applyFill="1" applyBorder="1" applyAlignment="1">
      <alignment horizontal="center" vertical="center"/>
    </xf>
    <xf numFmtId="0" fontId="12" fillId="19" borderId="8" xfId="0" applyFont="1" applyFill="1" applyBorder="1" applyAlignment="1">
      <alignment horizontal="center" vertical="center" wrapText="1"/>
    </xf>
    <xf numFmtId="165" fontId="16" fillId="0" borderId="8" xfId="0" applyNumberFormat="1" applyFont="1" applyBorder="1" applyAlignment="1">
      <alignment horizontal="center" vertical="center"/>
    </xf>
    <xf numFmtId="165" fontId="6" fillId="0" borderId="8" xfId="0" applyNumberFormat="1" applyFont="1" applyBorder="1" applyAlignment="1">
      <alignment horizontal="center" vertical="center"/>
    </xf>
    <xf numFmtId="166" fontId="6" fillId="0" borderId="8" xfId="0" applyNumberFormat="1" applyFont="1" applyBorder="1" applyAlignment="1">
      <alignment horizontal="center" vertical="center"/>
    </xf>
    <xf numFmtId="166" fontId="6" fillId="0" borderId="9" xfId="0" applyNumberFormat="1" applyFont="1" applyBorder="1" applyAlignment="1">
      <alignment horizontal="center" vertical="center"/>
    </xf>
    <xf numFmtId="0" fontId="12" fillId="20" borderId="8" xfId="0" applyFont="1" applyFill="1" applyBorder="1" applyAlignment="1">
      <alignment horizontal="center" vertical="center" wrapText="1"/>
    </xf>
    <xf numFmtId="0" fontId="9" fillId="20" borderId="8" xfId="0" applyFont="1" applyFill="1" applyBorder="1" applyAlignment="1">
      <alignment horizontal="center" vertical="center" wrapText="1"/>
    </xf>
    <xf numFmtId="0" fontId="17" fillId="0" borderId="8" xfId="0" applyFont="1" applyBorder="1" applyAlignment="1">
      <alignment horizontal="right" vertical="center"/>
    </xf>
    <xf numFmtId="166" fontId="6" fillId="21" borderId="8" xfId="0" applyNumberFormat="1" applyFont="1" applyFill="1" applyBorder="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165" fontId="6" fillId="21" borderId="8" xfId="0" applyNumberFormat="1" applyFont="1" applyFill="1" applyBorder="1" applyAlignment="1">
      <alignment horizontal="center" vertical="center"/>
    </xf>
    <xf numFmtId="0" fontId="20" fillId="0" borderId="19" xfId="0" applyFont="1" applyBorder="1" applyAlignment="1">
      <alignment horizontal="center" vertical="center"/>
    </xf>
    <xf numFmtId="166" fontId="16" fillId="0" borderId="8" xfId="0" applyNumberFormat="1" applyFont="1" applyBorder="1" applyAlignment="1">
      <alignment horizontal="center" vertical="center"/>
    </xf>
    <xf numFmtId="166" fontId="20" fillId="0" borderId="19" xfId="0" applyNumberFormat="1" applyFont="1" applyBorder="1" applyAlignment="1">
      <alignment horizontal="center" vertical="center"/>
    </xf>
    <xf numFmtId="0" fontId="2" fillId="5" borderId="2" xfId="0" applyFont="1" applyFill="1" applyBorder="1" applyAlignment="1">
      <alignment horizontal="center" vertical="center"/>
    </xf>
    <xf numFmtId="0" fontId="0" fillId="22" borderId="8" xfId="0" applyFill="1" applyBorder="1" applyAlignment="1">
      <alignment horizontal="center" vertical="center" wrapText="1"/>
    </xf>
    <xf numFmtId="0" fontId="21" fillId="22" borderId="8" xfId="0" applyFont="1" applyFill="1" applyBorder="1" applyAlignment="1">
      <alignment horizontal="center" vertical="center" wrapText="1"/>
    </xf>
    <xf numFmtId="0" fontId="0" fillId="22" borderId="8" xfId="0" applyFill="1" applyBorder="1" applyAlignment="1">
      <alignment horizontal="center" vertical="center" wrapText="1"/>
      <extLst>
        <ext xmlns:xfpb="http://schemas.microsoft.com/office/spreadsheetml/2022/featurepropertybag" uri="{C7286773-470A-42A8-94C5-96B5CB345126}">
          <xfpb:xfComplement i="0"/>
        </ext>
      </extLst>
    </xf>
    <xf numFmtId="0" fontId="21" fillId="22" borderId="8"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21" fillId="22" borderId="9" xfId="0" applyFont="1" applyFill="1" applyBorder="1" applyAlignment="1">
      <alignment horizontal="center" vertical="center" wrapText="1"/>
    </xf>
    <xf numFmtId="0" fontId="0" fillId="22" borderId="9" xfId="0" applyFill="1" applyBorder="1" applyAlignment="1">
      <alignment horizontal="center" vertical="center" wrapText="1"/>
    </xf>
    <xf numFmtId="2" fontId="3" fillId="0" borderId="0" xfId="0" applyNumberFormat="1" applyFont="1">
      <alignment vertical="center"/>
    </xf>
    <xf numFmtId="0" fontId="3" fillId="0" borderId="0" xfId="0" applyFont="1">
      <alignment vertical="center"/>
    </xf>
    <xf numFmtId="0" fontId="4" fillId="3" borderId="2" xfId="0" applyFont="1" applyFill="1" applyBorder="1" applyAlignment="1">
      <alignment horizontal="center" vertical="center"/>
    </xf>
    <xf numFmtId="0" fontId="0" fillId="0" borderId="0" xfId="0" applyAlignment="1">
      <alignment horizontal="center" vertical="center"/>
    </xf>
    <xf numFmtId="0" fontId="0" fillId="0" borderId="8" xfId="0" applyBorder="1" applyAlignment="1">
      <alignment horizontal="center" vertical="center"/>
    </xf>
    <xf numFmtId="168" fontId="0" fillId="0" borderId="0" xfId="0" applyNumberFormat="1">
      <alignment vertical="center"/>
    </xf>
    <xf numFmtId="169" fontId="0" fillId="0" borderId="0" xfId="0" applyNumberFormat="1">
      <alignment vertical="center"/>
    </xf>
    <xf numFmtId="0" fontId="0" fillId="22" borderId="0" xfId="0" applyFill="1" applyAlignment="1">
      <alignment horizontal="center" vertical="center" wrapText="1"/>
    </xf>
    <xf numFmtId="0" fontId="0" fillId="23" borderId="8" xfId="0" applyFill="1" applyBorder="1" applyAlignment="1">
      <alignment horizontal="center" vertical="center" wrapText="1"/>
      <extLst>
        <ext xmlns:xfpb="http://schemas.microsoft.com/office/spreadsheetml/2022/featurepropertybag" uri="{C7286773-470A-42A8-94C5-96B5CB345126}">
          <xfpb:xfComplement i="0"/>
        </ext>
      </extLst>
    </xf>
    <xf numFmtId="0" fontId="0" fillId="23" borderId="8" xfId="0" applyFill="1" applyBorder="1" applyAlignment="1">
      <alignment horizontal="center" vertical="center" wrapText="1"/>
    </xf>
    <xf numFmtId="1" fontId="0" fillId="23" borderId="8" xfId="0" applyNumberFormat="1" applyFill="1" applyBorder="1" applyAlignment="1">
      <alignment horizontal="center" vertical="center" wrapText="1"/>
    </xf>
    <xf numFmtId="1" fontId="0" fillId="22" borderId="9" xfId="0" applyNumberFormat="1" applyFill="1" applyBorder="1" applyAlignment="1">
      <alignment horizontal="center" vertical="center" wrapText="1"/>
    </xf>
    <xf numFmtId="1" fontId="21" fillId="22" borderId="9" xfId="0" applyNumberFormat="1" applyFont="1" applyFill="1" applyBorder="1" applyAlignment="1">
      <alignment horizontal="center" vertical="center" wrapText="1"/>
    </xf>
    <xf numFmtId="0" fontId="21" fillId="23" borderId="34" xfId="0" applyFont="1" applyFill="1" applyBorder="1" applyAlignment="1">
      <alignment horizontal="center" vertical="center" wrapText="1"/>
    </xf>
    <xf numFmtId="1" fontId="21" fillId="23" borderId="8" xfId="0" applyNumberFormat="1" applyFont="1" applyFill="1" applyBorder="1" applyAlignment="1">
      <alignment horizontal="center" vertical="center" wrapText="1"/>
    </xf>
    <xf numFmtId="0" fontId="21" fillId="23" borderId="8"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21" fillId="23" borderId="18"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2" fillId="15" borderId="38" xfId="0" applyFont="1" applyFill="1" applyBorder="1" applyAlignment="1">
      <alignment horizontal="center" vertical="center"/>
    </xf>
    <xf numFmtId="0" fontId="0" fillId="22" borderId="17" xfId="0" applyFill="1" applyBorder="1" applyAlignment="1">
      <alignment horizontal="center" vertical="center" wrapText="1"/>
    </xf>
    <xf numFmtId="1" fontId="0" fillId="22" borderId="10" xfId="0" applyNumberFormat="1" applyFill="1" applyBorder="1" applyAlignment="1">
      <alignment horizontal="center" vertical="center" wrapText="1"/>
    </xf>
    <xf numFmtId="0" fontId="0" fillId="22" borderId="17" xfId="0" applyFill="1" applyBorder="1" applyAlignment="1">
      <alignment horizontal="center" vertical="center" wrapText="1"/>
      <extLst>
        <ext xmlns:xfpb="http://schemas.microsoft.com/office/spreadsheetml/2022/featurepropertybag" uri="{C7286773-470A-42A8-94C5-96B5CB345126}">
          <xfpb:xfComplement i="0"/>
        </ext>
      </extLst>
    </xf>
    <xf numFmtId="0" fontId="0" fillId="22" borderId="41" xfId="0" applyFill="1" applyBorder="1" applyAlignment="1">
      <alignment horizontal="center" vertical="center" wrapText="1"/>
      <extLst>
        <ext xmlns:xfpb="http://schemas.microsoft.com/office/spreadsheetml/2022/featurepropertybag" uri="{C7286773-470A-42A8-94C5-96B5CB345126}">
          <xfpb:xfComplement i="0"/>
        </ext>
      </extLst>
    </xf>
    <xf numFmtId="0" fontId="0" fillId="22" borderId="33" xfId="0" applyFill="1" applyBorder="1" applyAlignment="1">
      <alignment horizontal="center" vertical="center" wrapText="1"/>
    </xf>
    <xf numFmtId="49" fontId="9" fillId="20" borderId="8" xfId="0" applyNumberFormat="1" applyFont="1" applyFill="1" applyBorder="1" applyAlignment="1">
      <alignment horizontal="center" vertical="center" wrapText="1"/>
    </xf>
    <xf numFmtId="49" fontId="12" fillId="20" borderId="8" xfId="0" applyNumberFormat="1" applyFont="1" applyFill="1" applyBorder="1" applyAlignment="1">
      <alignment horizontal="center" vertical="center" wrapText="1"/>
    </xf>
    <xf numFmtId="0" fontId="6" fillId="0" borderId="3" xfId="0" applyFont="1" applyBorder="1" applyAlignment="1">
      <alignment horizontal="center" vertical="center" wrapText="1"/>
    </xf>
    <xf numFmtId="165" fontId="6" fillId="0" borderId="18" xfId="0" applyNumberFormat="1" applyFont="1" applyBorder="1" applyAlignment="1">
      <alignment horizontal="center" vertical="center"/>
    </xf>
    <xf numFmtId="0" fontId="26" fillId="0" borderId="0" xfId="0" applyFont="1" applyAlignment="1">
      <alignment vertical="center"/>
    </xf>
    <xf numFmtId="0" fontId="27" fillId="0" borderId="0" xfId="0" applyFont="1">
      <alignment vertical="center"/>
    </xf>
    <xf numFmtId="0" fontId="26" fillId="32" borderId="8" xfId="0" applyFont="1" applyFill="1" applyBorder="1" applyAlignment="1">
      <alignment vertical="center"/>
    </xf>
    <xf numFmtId="0" fontId="26" fillId="0" borderId="8" xfId="0" applyFont="1" applyBorder="1" applyAlignment="1">
      <alignment vertical="center"/>
    </xf>
    <xf numFmtId="0" fontId="28" fillId="24" borderId="8" xfId="0" applyFont="1" applyFill="1" applyBorder="1" applyAlignment="1">
      <alignment horizontal="center" vertical="center" wrapText="1"/>
    </xf>
    <xf numFmtId="0" fontId="26" fillId="25" borderId="8" xfId="0" applyFont="1" applyFill="1" applyBorder="1" applyAlignment="1">
      <alignment horizontal="center" vertical="center"/>
    </xf>
    <xf numFmtId="0" fontId="26" fillId="27" borderId="8" xfId="0" applyFont="1" applyFill="1" applyBorder="1" applyAlignment="1">
      <alignment horizontal="center" vertical="center"/>
    </xf>
    <xf numFmtId="0" fontId="26" fillId="28" borderId="8" xfId="0" applyFont="1" applyFill="1" applyBorder="1" applyAlignment="1">
      <alignment horizontal="center" vertical="center"/>
    </xf>
    <xf numFmtId="0" fontId="26" fillId="29" borderId="8" xfId="0" applyFont="1" applyFill="1" applyBorder="1" applyAlignment="1">
      <alignment horizontal="center" vertical="center"/>
    </xf>
    <xf numFmtId="0" fontId="26" fillId="2" borderId="8" xfId="0" applyFont="1" applyFill="1" applyBorder="1" applyAlignment="1">
      <alignment horizontal="center" vertical="center"/>
    </xf>
    <xf numFmtId="0" fontId="30" fillId="2" borderId="8" xfId="0" applyFont="1" applyFill="1" applyBorder="1" applyAlignment="1">
      <alignment horizontal="center" vertical="center"/>
    </xf>
    <xf numFmtId="0" fontId="26" fillId="30" borderId="8" xfId="0" applyFont="1" applyFill="1" applyBorder="1" applyAlignment="1">
      <alignment horizontal="center" vertical="center"/>
    </xf>
    <xf numFmtId="0" fontId="28" fillId="26" borderId="8" xfId="0" applyFont="1" applyFill="1" applyBorder="1" applyAlignment="1">
      <alignment horizontal="left" vertical="center" wrapText="1"/>
    </xf>
    <xf numFmtId="0" fontId="28" fillId="31" borderId="8" xfId="0" applyFont="1" applyFill="1" applyBorder="1" applyAlignment="1">
      <alignment horizontal="center" vertical="center"/>
    </xf>
    <xf numFmtId="0" fontId="28" fillId="31" borderId="42" xfId="0" applyFont="1" applyFill="1" applyBorder="1" applyAlignment="1">
      <alignment horizontal="center" vertical="center"/>
    </xf>
    <xf numFmtId="170" fontId="26" fillId="0" borderId="18" xfId="0" applyNumberFormat="1" applyFont="1" applyBorder="1" applyAlignment="1">
      <alignment horizontal="center" vertical="center"/>
    </xf>
    <xf numFmtId="0" fontId="26" fillId="0" borderId="0" xfId="0" applyFont="1" applyAlignment="1">
      <alignment horizontal="center" vertical="center"/>
    </xf>
    <xf numFmtId="0" fontId="26" fillId="32" borderId="8" xfId="0" applyFont="1" applyFill="1" applyBorder="1" applyAlignment="1">
      <alignment horizontal="center" vertical="center"/>
    </xf>
    <xf numFmtId="0" fontId="26" fillId="0" borderId="8" xfId="0" applyFont="1" applyBorder="1" applyAlignment="1">
      <alignment horizontal="center" vertical="center"/>
    </xf>
    <xf numFmtId="0" fontId="27" fillId="0" borderId="0" xfId="0" applyFont="1" applyAlignment="1">
      <alignment horizontal="center" vertical="center"/>
    </xf>
    <xf numFmtId="0" fontId="28" fillId="32" borderId="8" xfId="0" applyFont="1" applyFill="1" applyBorder="1" applyAlignment="1">
      <alignment horizontal="center" vertical="center"/>
    </xf>
    <xf numFmtId="0" fontId="0" fillId="0" borderId="2" xfId="0" applyBorder="1" applyAlignment="1">
      <alignment horizontal="center" vertical="center"/>
    </xf>
    <xf numFmtId="0" fontId="11" fillId="21" borderId="2" xfId="0" applyFont="1" applyFill="1" applyBorder="1" applyAlignment="1">
      <alignment horizontal="center" vertical="center"/>
    </xf>
    <xf numFmtId="0" fontId="0" fillId="0" borderId="20" xfId="0" applyBorder="1" applyAlignment="1">
      <alignment horizontal="center" vertical="center"/>
    </xf>
    <xf numFmtId="0" fontId="31" fillId="33" borderId="0" xfId="0" applyFont="1" applyFill="1" applyAlignment="1">
      <alignment vertical="center"/>
    </xf>
    <xf numFmtId="0" fontId="31" fillId="0" borderId="0" xfId="0" applyFont="1" applyAlignment="1">
      <alignment horizontal="center" vertical="center"/>
    </xf>
    <xf numFmtId="0" fontId="31" fillId="0" borderId="0" xfId="0" applyFont="1" applyAlignment="1">
      <alignment vertical="center"/>
    </xf>
    <xf numFmtId="0" fontId="2" fillId="7" borderId="2" xfId="0" applyFont="1" applyFill="1" applyBorder="1" applyAlignment="1">
      <alignment horizontal="center" vertical="center"/>
    </xf>
    <xf numFmtId="0" fontId="2" fillId="9" borderId="2" xfId="0" applyFont="1" applyFill="1" applyBorder="1" applyAlignment="1">
      <alignment horizontal="center" vertical="center"/>
    </xf>
    <xf numFmtId="0" fontId="2" fillId="11" borderId="2" xfId="0" applyFont="1" applyFill="1" applyBorder="1" applyAlignment="1">
      <alignment horizontal="center" vertical="center"/>
    </xf>
    <xf numFmtId="0" fontId="2" fillId="13" borderId="2" xfId="0" applyFont="1" applyFill="1" applyBorder="1" applyAlignment="1">
      <alignment horizontal="center" vertical="center"/>
    </xf>
    <xf numFmtId="0" fontId="28" fillId="31" borderId="9" xfId="0" applyFont="1" applyFill="1" applyBorder="1" applyAlignment="1">
      <alignment horizontal="center" vertical="center"/>
    </xf>
    <xf numFmtId="0" fontId="2" fillId="2" borderId="0" xfId="0" applyFont="1" applyFill="1" applyAlignment="1">
      <alignment horizontal="right" vertical="center"/>
    </xf>
    <xf numFmtId="0" fontId="24" fillId="2" borderId="0" xfId="0" applyFont="1" applyFill="1" applyBorder="1" applyAlignment="1">
      <alignment horizontal="center"/>
    </xf>
    <xf numFmtId="0" fontId="25" fillId="2" borderId="0" xfId="0" applyFont="1" applyFill="1" applyBorder="1" applyAlignment="1">
      <alignment horizontal="center" vertical="top"/>
    </xf>
    <xf numFmtId="0" fontId="28" fillId="31" borderId="18" xfId="0" applyFont="1" applyFill="1" applyBorder="1" applyAlignment="1">
      <alignment horizontal="center" vertical="center"/>
    </xf>
    <xf numFmtId="0" fontId="28" fillId="31" borderId="17" xfId="0" applyFont="1" applyFill="1" applyBorder="1" applyAlignment="1">
      <alignment horizontal="center" vertical="center"/>
    </xf>
    <xf numFmtId="0" fontId="28" fillId="31" borderId="44" xfId="0" applyFont="1" applyFill="1" applyBorder="1" applyAlignment="1">
      <alignment horizontal="center" vertical="center"/>
    </xf>
    <xf numFmtId="0" fontId="28" fillId="31" borderId="42" xfId="0" applyFont="1" applyFill="1" applyBorder="1" applyAlignment="1">
      <alignment horizontal="center" vertical="center" wrapText="1"/>
    </xf>
    <xf numFmtId="0" fontId="28" fillId="31" borderId="10" xfId="0" applyFont="1" applyFill="1" applyBorder="1" applyAlignment="1">
      <alignment horizontal="center" vertical="center" wrapText="1"/>
    </xf>
    <xf numFmtId="0" fontId="28" fillId="34" borderId="18" xfId="0" applyFont="1" applyFill="1" applyBorder="1" applyAlignment="1">
      <alignment horizontal="center" vertical="center"/>
    </xf>
    <xf numFmtId="0" fontId="28" fillId="34" borderId="44" xfId="0" applyFont="1" applyFill="1" applyBorder="1" applyAlignment="1">
      <alignment horizontal="center" vertical="center"/>
    </xf>
    <xf numFmtId="0" fontId="28" fillId="34" borderId="17" xfId="0" applyFont="1" applyFill="1" applyBorder="1" applyAlignment="1">
      <alignment horizontal="center" vertical="center"/>
    </xf>
    <xf numFmtId="0" fontId="28" fillId="34" borderId="42" xfId="0" applyFont="1" applyFill="1" applyBorder="1" applyAlignment="1">
      <alignment vertical="center"/>
    </xf>
    <xf numFmtId="0" fontId="28" fillId="34" borderId="41" xfId="0" applyFont="1" applyFill="1" applyBorder="1" applyAlignment="1">
      <alignment vertical="center"/>
    </xf>
    <xf numFmtId="0" fontId="28" fillId="34" borderId="10" xfId="0" applyFont="1" applyFill="1" applyBorder="1" applyAlignment="1">
      <alignment vertical="center"/>
    </xf>
    <xf numFmtId="0" fontId="26" fillId="25" borderId="8" xfId="0" applyFont="1" applyFill="1" applyBorder="1" applyAlignment="1">
      <alignment horizontal="center" vertical="center" wrapText="1"/>
    </xf>
    <xf numFmtId="0" fontId="28" fillId="31" borderId="9" xfId="0" applyFont="1" applyFill="1" applyBorder="1" applyAlignment="1">
      <alignment horizontal="center" vertical="center"/>
    </xf>
    <xf numFmtId="0" fontId="28" fillId="31" borderId="43" xfId="0" applyFont="1" applyFill="1" applyBorder="1" applyAlignment="1">
      <alignment horizontal="center" vertical="center"/>
    </xf>
    <xf numFmtId="0" fontId="28" fillId="31" borderId="34" xfId="0" applyFont="1" applyFill="1" applyBorder="1" applyAlignment="1">
      <alignment horizontal="center" vertical="center"/>
    </xf>
    <xf numFmtId="0" fontId="5" fillId="2" borderId="0" xfId="0" applyFont="1" applyFill="1" applyAlignment="1">
      <alignment horizontal="center" vertical="center"/>
    </xf>
    <xf numFmtId="0" fontId="7" fillId="0" borderId="0" xfId="0" applyFont="1" applyAlignment="1">
      <alignment horizontal="center" vertical="center" wrapText="1"/>
    </xf>
    <xf numFmtId="0" fontId="12" fillId="19" borderId="13" xfId="0" applyFont="1" applyFill="1" applyBorder="1" applyAlignment="1">
      <alignment horizontal="center" vertical="center" wrapText="1"/>
    </xf>
    <xf numFmtId="0" fontId="13" fillId="0" borderId="14" xfId="0" applyFont="1" applyBorder="1" applyAlignment="1">
      <alignment vertical="center"/>
    </xf>
    <xf numFmtId="0" fontId="12" fillId="19" borderId="15" xfId="0" applyFont="1" applyFill="1" applyBorder="1" applyAlignment="1">
      <alignment horizontal="center" vertical="center"/>
    </xf>
    <xf numFmtId="0" fontId="13" fillId="0" borderId="16" xfId="0" applyFont="1" applyBorder="1" applyAlignment="1">
      <alignment vertical="center"/>
    </xf>
    <xf numFmtId="0" fontId="8" fillId="17" borderId="5" xfId="0" applyFont="1" applyFill="1" applyBorder="1" applyAlignment="1">
      <alignment horizontal="center" vertical="center" wrapText="1"/>
    </xf>
    <xf numFmtId="0" fontId="9" fillId="17" borderId="0" xfId="0" applyFont="1" applyFill="1" applyAlignment="1">
      <alignment horizontal="center" vertical="center" wrapText="1"/>
    </xf>
    <xf numFmtId="0" fontId="9" fillId="17" borderId="6" xfId="0" applyFont="1" applyFill="1" applyBorder="1" applyAlignment="1">
      <alignment horizontal="center" vertical="center" wrapText="1"/>
    </xf>
    <xf numFmtId="0" fontId="9" fillId="17" borderId="7" xfId="0" applyFont="1" applyFill="1" applyBorder="1" applyAlignment="1">
      <alignment horizontal="center" vertical="center" wrapText="1"/>
    </xf>
    <xf numFmtId="167" fontId="4" fillId="14" borderId="8" xfId="0" applyNumberFormat="1" applyFont="1" applyFill="1" applyBorder="1" applyAlignment="1">
      <alignment horizontal="center" vertical="center"/>
    </xf>
    <xf numFmtId="2" fontId="4" fillId="16" borderId="8" xfId="0" applyNumberFormat="1" applyFont="1" applyFill="1" applyBorder="1" applyAlignment="1">
      <alignment horizontal="left" vertical="center"/>
    </xf>
    <xf numFmtId="0" fontId="4" fillId="13" borderId="25" xfId="0" applyFont="1" applyFill="1" applyBorder="1" applyAlignment="1">
      <alignment horizontal="center" vertical="center"/>
    </xf>
    <xf numFmtId="0" fontId="4" fillId="13" borderId="0" xfId="0" applyFont="1" applyFill="1" applyAlignment="1">
      <alignment horizontal="center" vertical="center"/>
    </xf>
    <xf numFmtId="0" fontId="4" fillId="13" borderId="36" xfId="0" applyFont="1" applyFill="1" applyBorder="1" applyAlignment="1">
      <alignment horizontal="center" vertical="center"/>
    </xf>
    <xf numFmtId="167" fontId="4" fillId="14" borderId="25" xfId="0" applyNumberFormat="1" applyFont="1" applyFill="1" applyBorder="1" applyAlignment="1">
      <alignment horizontal="center" vertical="center"/>
    </xf>
    <xf numFmtId="167" fontId="4" fillId="14" borderId="0" xfId="0" applyNumberFormat="1" applyFont="1" applyFill="1" applyAlignment="1">
      <alignment horizontal="center" vertical="center"/>
    </xf>
    <xf numFmtId="165" fontId="4" fillId="14" borderId="0" xfId="0" applyNumberFormat="1" applyFont="1" applyFill="1" applyAlignment="1">
      <alignment horizontal="center" vertical="center"/>
    </xf>
    <xf numFmtId="0" fontId="2" fillId="6" borderId="1" xfId="0" applyFont="1" applyFill="1" applyBorder="1" applyAlignment="1">
      <alignment horizontal="center" vertical="center"/>
    </xf>
    <xf numFmtId="0" fontId="2" fillId="6" borderId="0" xfId="0" applyFont="1" applyFill="1" applyAlignment="1">
      <alignment horizontal="center" vertical="center"/>
    </xf>
    <xf numFmtId="0" fontId="2" fillId="6" borderId="33"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4" fillId="13" borderId="20" xfId="0" applyFont="1" applyFill="1" applyBorder="1" applyAlignment="1">
      <alignment horizontal="center" vertical="center"/>
    </xf>
    <xf numFmtId="0" fontId="4" fillId="13" borderId="31" xfId="0" applyFont="1" applyFill="1" applyBorder="1" applyAlignment="1">
      <alignment horizontal="center" vertical="center"/>
    </xf>
    <xf numFmtId="0" fontId="4" fillId="13" borderId="21" xfId="0" applyFont="1" applyFill="1" applyBorder="1" applyAlignment="1">
      <alignment horizontal="center" vertical="center"/>
    </xf>
    <xf numFmtId="167" fontId="4" fillId="14" borderId="20" xfId="0" applyNumberFormat="1" applyFont="1" applyFill="1" applyBorder="1" applyAlignment="1">
      <alignment horizontal="center" vertical="center"/>
    </xf>
    <xf numFmtId="167" fontId="4" fillId="14" borderId="31" xfId="0" applyNumberFormat="1" applyFont="1" applyFill="1" applyBorder="1" applyAlignment="1">
      <alignment horizontal="center" vertical="center"/>
    </xf>
    <xf numFmtId="167" fontId="4" fillId="14" borderId="21" xfId="0" applyNumberFormat="1" applyFont="1" applyFill="1" applyBorder="1" applyAlignment="1">
      <alignment horizontal="center" vertical="center"/>
    </xf>
    <xf numFmtId="167" fontId="4" fillId="14" borderId="23" xfId="0" applyNumberFormat="1" applyFont="1" applyFill="1" applyBorder="1" applyAlignment="1">
      <alignment horizontal="center" vertical="center"/>
    </xf>
    <xf numFmtId="167" fontId="4" fillId="14" borderId="1" xfId="0" applyNumberFormat="1" applyFont="1" applyFill="1" applyBorder="1" applyAlignment="1">
      <alignment horizontal="center" vertical="center"/>
    </xf>
    <xf numFmtId="167" fontId="4" fillId="14" borderId="24" xfId="0" applyNumberFormat="1" applyFont="1" applyFill="1" applyBorder="1" applyAlignment="1">
      <alignment horizontal="center" vertical="center"/>
    </xf>
    <xf numFmtId="0" fontId="4" fillId="13" borderId="8" xfId="0" applyFont="1" applyFill="1" applyBorder="1" applyAlignment="1">
      <alignment horizontal="center" vertical="center"/>
    </xf>
    <xf numFmtId="0" fontId="2" fillId="5" borderId="0" xfId="0" applyFont="1" applyFill="1" applyAlignment="1">
      <alignment horizontal="center" vertical="center"/>
    </xf>
    <xf numFmtId="0" fontId="4" fillId="15" borderId="8" xfId="0" applyFont="1" applyFill="1" applyBorder="1" applyAlignment="1">
      <alignment horizontal="center" vertical="center"/>
    </xf>
    <xf numFmtId="167" fontId="4" fillId="16" borderId="8" xfId="0" applyNumberFormat="1" applyFont="1" applyFill="1" applyBorder="1" applyAlignment="1">
      <alignment horizontal="center" vertical="center"/>
    </xf>
    <xf numFmtId="2" fontId="4" fillId="12" borderId="2" xfId="0" applyNumberFormat="1" applyFont="1" applyFill="1" applyBorder="1" applyAlignment="1">
      <alignment horizontal="left" vertical="center"/>
    </xf>
    <xf numFmtId="0" fontId="4" fillId="12" borderId="2" xfId="0" applyFont="1" applyFill="1" applyBorder="1" applyAlignment="1">
      <alignment horizontal="left" vertical="center"/>
    </xf>
    <xf numFmtId="0" fontId="22" fillId="5" borderId="8" xfId="0" applyFont="1" applyFill="1" applyBorder="1" applyAlignment="1">
      <alignment horizontal="center" vertical="center"/>
    </xf>
    <xf numFmtId="167" fontId="4" fillId="6" borderId="8" xfId="0" applyNumberFormat="1" applyFont="1" applyFill="1" applyBorder="1" applyAlignment="1">
      <alignment horizontal="center" vertical="center"/>
    </xf>
    <xf numFmtId="0" fontId="4" fillId="5" borderId="8" xfId="0" applyFont="1" applyFill="1" applyBorder="1" applyAlignment="1">
      <alignment horizontal="center" vertical="center"/>
    </xf>
    <xf numFmtId="2" fontId="3" fillId="0" borderId="0" xfId="0" applyNumberFormat="1" applyFont="1" applyAlignment="1">
      <alignment horizontal="center" vertical="center"/>
    </xf>
    <xf numFmtId="0" fontId="3" fillId="0" borderId="0" xfId="0" applyFont="1" applyAlignment="1">
      <alignment horizontal="center" vertical="center"/>
    </xf>
    <xf numFmtId="2" fontId="4" fillId="6" borderId="2" xfId="0" applyNumberFormat="1" applyFont="1" applyFill="1" applyBorder="1" applyAlignment="1">
      <alignment horizontal="left" vertical="center"/>
    </xf>
    <xf numFmtId="0" fontId="4" fillId="6" borderId="2" xfId="0" applyFont="1" applyFill="1" applyBorder="1" applyAlignment="1">
      <alignment horizontal="left" vertical="center"/>
    </xf>
    <xf numFmtId="170" fontId="2" fillId="4" borderId="1" xfId="0" applyNumberFormat="1" applyFont="1" applyFill="1" applyBorder="1" applyAlignment="1">
      <alignment horizontal="left" vertical="center"/>
    </xf>
    <xf numFmtId="170" fontId="2" fillId="4" borderId="0" xfId="0" applyNumberFormat="1" applyFont="1" applyFill="1" applyAlignment="1">
      <alignment horizontal="left" vertical="center"/>
    </xf>
    <xf numFmtId="2" fontId="4" fillId="8" borderId="2" xfId="0" applyNumberFormat="1" applyFont="1" applyFill="1" applyBorder="1" applyAlignment="1">
      <alignment horizontal="left" vertical="center"/>
    </xf>
    <xf numFmtId="0" fontId="4" fillId="8" borderId="2" xfId="0" applyFont="1" applyFill="1" applyBorder="1" applyAlignment="1">
      <alignment horizontal="left" vertical="center"/>
    </xf>
    <xf numFmtId="167" fontId="4" fillId="6" borderId="20" xfId="0" applyNumberFormat="1" applyFont="1" applyFill="1" applyBorder="1" applyAlignment="1">
      <alignment horizontal="center" vertical="center"/>
    </xf>
    <xf numFmtId="167" fontId="4" fillId="6" borderId="31" xfId="0" applyNumberFormat="1" applyFont="1" applyFill="1" applyBorder="1" applyAlignment="1">
      <alignment horizontal="center" vertical="center"/>
    </xf>
    <xf numFmtId="167" fontId="4" fillId="6" borderId="21" xfId="0" applyNumberFormat="1" applyFont="1" applyFill="1" applyBorder="1" applyAlignment="1">
      <alignment horizontal="center" vertical="center"/>
    </xf>
    <xf numFmtId="0" fontId="4" fillId="5" borderId="20" xfId="0" applyFont="1" applyFill="1" applyBorder="1" applyAlignment="1">
      <alignment horizontal="center" vertical="center"/>
    </xf>
    <xf numFmtId="0" fontId="4" fillId="5" borderId="31" xfId="0" applyFont="1" applyFill="1" applyBorder="1" applyAlignment="1">
      <alignment horizontal="center" vertical="center"/>
    </xf>
    <xf numFmtId="0" fontId="4" fillId="5" borderId="21"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0" xfId="0" applyFont="1" applyFill="1" applyAlignment="1">
      <alignment horizontal="center" vertical="center"/>
    </xf>
    <xf numFmtId="0" fontId="4" fillId="5" borderId="32" xfId="0" applyFont="1" applyFill="1" applyBorder="1" applyAlignment="1">
      <alignment horizontal="center" vertical="center"/>
    </xf>
    <xf numFmtId="0" fontId="4" fillId="5" borderId="24" xfId="0" applyFont="1" applyFill="1" applyBorder="1" applyAlignment="1">
      <alignment horizontal="center" vertical="center"/>
    </xf>
    <xf numFmtId="0" fontId="4" fillId="5" borderId="26" xfId="0" applyFont="1" applyFill="1" applyBorder="1" applyAlignment="1">
      <alignment horizontal="center" vertical="center"/>
    </xf>
    <xf numFmtId="0" fontId="4" fillId="5" borderId="28" xfId="0" applyFont="1" applyFill="1" applyBorder="1" applyAlignment="1">
      <alignment horizontal="center" vertical="center"/>
    </xf>
    <xf numFmtId="165" fontId="4" fillId="6" borderId="1" xfId="0" applyNumberFormat="1" applyFont="1" applyFill="1" applyBorder="1" applyAlignment="1">
      <alignment horizontal="center" vertical="center"/>
    </xf>
    <xf numFmtId="165" fontId="4" fillId="6" borderId="33" xfId="0" applyNumberFormat="1" applyFont="1" applyFill="1" applyBorder="1" applyAlignment="1">
      <alignment horizontal="center" vertical="center"/>
    </xf>
    <xf numFmtId="165" fontId="4" fillId="6" borderId="24" xfId="0" applyNumberFormat="1" applyFont="1" applyFill="1" applyBorder="1" applyAlignment="1">
      <alignment horizontal="center" vertical="center"/>
    </xf>
    <xf numFmtId="165" fontId="4" fillId="6" borderId="30" xfId="0" applyNumberFormat="1" applyFont="1" applyFill="1" applyBorder="1" applyAlignment="1">
      <alignment horizontal="center" vertical="center"/>
    </xf>
    <xf numFmtId="167" fontId="4" fillId="8" borderId="20" xfId="0" applyNumberFormat="1" applyFont="1" applyFill="1" applyBorder="1" applyAlignment="1">
      <alignment horizontal="center" vertical="center"/>
    </xf>
    <xf numFmtId="167" fontId="4" fillId="8" borderId="31" xfId="0" applyNumberFormat="1" applyFont="1" applyFill="1" applyBorder="1" applyAlignment="1">
      <alignment horizontal="center" vertical="center"/>
    </xf>
    <xf numFmtId="167" fontId="4" fillId="8" borderId="21" xfId="0" applyNumberFormat="1" applyFont="1" applyFill="1" applyBorder="1" applyAlignment="1">
      <alignment horizontal="center" vertical="center"/>
    </xf>
    <xf numFmtId="0" fontId="4" fillId="7" borderId="20" xfId="0" applyFont="1" applyFill="1" applyBorder="1" applyAlignment="1">
      <alignment horizontal="center" vertical="center"/>
    </xf>
    <xf numFmtId="0" fontId="4" fillId="7" borderId="31" xfId="0" applyFont="1" applyFill="1" applyBorder="1" applyAlignment="1">
      <alignment horizontal="center" vertical="center"/>
    </xf>
    <xf numFmtId="0" fontId="4" fillId="7" borderId="21" xfId="0" applyFont="1" applyFill="1" applyBorder="1" applyAlignment="1">
      <alignment horizontal="center" vertical="center"/>
    </xf>
    <xf numFmtId="0" fontId="4" fillId="7" borderId="1" xfId="0" applyFont="1" applyFill="1" applyBorder="1" applyAlignment="1">
      <alignment horizontal="center" vertical="center"/>
    </xf>
    <xf numFmtId="0" fontId="4" fillId="7" borderId="0" xfId="0" applyFont="1" applyFill="1" applyAlignment="1">
      <alignment horizontal="center" vertical="center"/>
    </xf>
    <xf numFmtId="0" fontId="4" fillId="7" borderId="32" xfId="0" applyFont="1" applyFill="1" applyBorder="1" applyAlignment="1">
      <alignment horizontal="center" vertical="center"/>
    </xf>
    <xf numFmtId="0" fontId="4" fillId="7" borderId="24" xfId="0" applyFont="1" applyFill="1" applyBorder="1" applyAlignment="1">
      <alignment horizontal="center" vertical="center"/>
    </xf>
    <xf numFmtId="0" fontId="4" fillId="7" borderId="26" xfId="0" applyFont="1" applyFill="1" applyBorder="1" applyAlignment="1">
      <alignment horizontal="center" vertical="center"/>
    </xf>
    <xf numFmtId="0" fontId="4" fillId="7" borderId="28" xfId="0" applyFont="1" applyFill="1" applyBorder="1" applyAlignment="1">
      <alignment horizontal="center" vertical="center"/>
    </xf>
    <xf numFmtId="2" fontId="4" fillId="10" borderId="2" xfId="0" applyNumberFormat="1" applyFont="1" applyFill="1" applyBorder="1" applyAlignment="1">
      <alignment horizontal="left" vertical="center"/>
    </xf>
    <xf numFmtId="0" fontId="4" fillId="10" borderId="2" xfId="0" applyFont="1" applyFill="1" applyBorder="1" applyAlignment="1">
      <alignment horizontal="left" vertical="center"/>
    </xf>
    <xf numFmtId="167" fontId="4" fillId="10" borderId="20" xfId="0" applyNumberFormat="1" applyFont="1" applyFill="1" applyBorder="1" applyAlignment="1">
      <alignment horizontal="center" vertical="center"/>
    </xf>
    <xf numFmtId="167" fontId="4" fillId="10" borderId="31" xfId="0" applyNumberFormat="1" applyFont="1" applyFill="1" applyBorder="1" applyAlignment="1">
      <alignment horizontal="center" vertical="center"/>
    </xf>
    <xf numFmtId="167" fontId="4" fillId="10" borderId="21" xfId="0" applyNumberFormat="1" applyFont="1" applyFill="1" applyBorder="1" applyAlignment="1">
      <alignment horizontal="center" vertical="center"/>
    </xf>
    <xf numFmtId="167" fontId="4" fillId="8" borderId="8" xfId="0" applyNumberFormat="1" applyFont="1" applyFill="1" applyBorder="1" applyAlignment="1">
      <alignment horizontal="center" vertical="center"/>
    </xf>
    <xf numFmtId="165" fontId="4" fillId="8" borderId="1" xfId="0" applyNumberFormat="1" applyFont="1" applyFill="1" applyBorder="1" applyAlignment="1">
      <alignment horizontal="center" vertical="center"/>
    </xf>
    <xf numFmtId="165" fontId="4" fillId="8" borderId="33" xfId="0" applyNumberFormat="1" applyFont="1" applyFill="1" applyBorder="1" applyAlignment="1">
      <alignment horizontal="center" vertical="center"/>
    </xf>
    <xf numFmtId="165" fontId="4" fillId="8" borderId="24" xfId="0" applyNumberFormat="1" applyFont="1" applyFill="1" applyBorder="1" applyAlignment="1">
      <alignment horizontal="center" vertical="center"/>
    </xf>
    <xf numFmtId="165" fontId="4" fillId="8" borderId="30" xfId="0" applyNumberFormat="1" applyFont="1" applyFill="1" applyBorder="1" applyAlignment="1">
      <alignment horizontal="center" vertical="center"/>
    </xf>
    <xf numFmtId="167" fontId="4" fillId="10" borderId="22" xfId="0" applyNumberFormat="1" applyFont="1" applyFill="1" applyBorder="1" applyAlignment="1">
      <alignment horizontal="center" vertical="center"/>
    </xf>
    <xf numFmtId="167" fontId="4" fillId="10" borderId="35" xfId="0" applyNumberFormat="1" applyFont="1" applyFill="1" applyBorder="1" applyAlignment="1">
      <alignment horizontal="center" vertical="center"/>
    </xf>
    <xf numFmtId="0" fontId="2" fillId="5"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4" fillId="5" borderId="23" xfId="0" applyFont="1" applyFill="1" applyBorder="1" applyAlignment="1">
      <alignment horizontal="center" vertical="center"/>
    </xf>
    <xf numFmtId="167" fontId="4" fillId="6" borderId="25" xfId="0" applyNumberFormat="1" applyFont="1" applyFill="1" applyBorder="1" applyAlignment="1">
      <alignment horizontal="center" vertical="center"/>
    </xf>
    <xf numFmtId="167" fontId="4" fillId="6" borderId="0" xfId="0" applyNumberFormat="1" applyFont="1" applyFill="1" applyAlignment="1">
      <alignment horizontal="center" vertical="center"/>
    </xf>
    <xf numFmtId="0" fontId="4" fillId="5" borderId="25" xfId="0" applyFont="1" applyFill="1" applyBorder="1" applyAlignment="1">
      <alignment horizontal="center" vertical="center"/>
    </xf>
    <xf numFmtId="167" fontId="4" fillId="6" borderId="27" xfId="0" applyNumberFormat="1" applyFont="1" applyFill="1" applyBorder="1" applyAlignment="1">
      <alignment horizontal="center" vertical="center"/>
    </xf>
    <xf numFmtId="167" fontId="4" fillId="6" borderId="32" xfId="0" applyNumberFormat="1" applyFont="1" applyFill="1" applyBorder="1" applyAlignment="1">
      <alignment horizontal="center" vertical="center"/>
    </xf>
    <xf numFmtId="167" fontId="4" fillId="6" borderId="29" xfId="0" applyNumberFormat="1" applyFont="1" applyFill="1" applyBorder="1" applyAlignment="1">
      <alignment horizontal="center" vertical="center"/>
    </xf>
    <xf numFmtId="167" fontId="4" fillId="6" borderId="33" xfId="0" applyNumberFormat="1" applyFont="1" applyFill="1" applyBorder="1" applyAlignment="1">
      <alignment horizontal="center" vertical="center"/>
    </xf>
    <xf numFmtId="0" fontId="4" fillId="5" borderId="20" xfId="0" applyFont="1" applyFill="1" applyBorder="1" applyAlignment="1">
      <alignment horizontal="center" vertical="center" wrapText="1"/>
    </xf>
    <xf numFmtId="0" fontId="4" fillId="5" borderId="31" xfId="0" applyFont="1" applyFill="1" applyBorder="1" applyAlignment="1">
      <alignment horizontal="center" vertical="center" wrapText="1"/>
    </xf>
    <xf numFmtId="0" fontId="4" fillId="5" borderId="21" xfId="0" applyFont="1" applyFill="1" applyBorder="1" applyAlignment="1">
      <alignment horizontal="center" vertical="center" wrapText="1"/>
    </xf>
    <xf numFmtId="0" fontId="23" fillId="5" borderId="20" xfId="0" applyFont="1" applyFill="1" applyBorder="1" applyAlignment="1">
      <alignment horizontal="center" vertical="center"/>
    </xf>
    <xf numFmtId="0" fontId="23" fillId="5" borderId="31" xfId="0" applyFont="1" applyFill="1" applyBorder="1" applyAlignment="1">
      <alignment horizontal="center" vertical="center"/>
    </xf>
    <xf numFmtId="0" fontId="23" fillId="5" borderId="21" xfId="0" applyFont="1" applyFill="1" applyBorder="1" applyAlignment="1">
      <alignment horizontal="center" vertical="center"/>
    </xf>
    <xf numFmtId="167" fontId="4" fillId="6" borderId="23" xfId="0" applyNumberFormat="1" applyFont="1" applyFill="1" applyBorder="1" applyAlignment="1">
      <alignment horizontal="center" vertical="center"/>
    </xf>
    <xf numFmtId="167" fontId="4" fillId="6" borderId="1" xfId="0" applyNumberFormat="1" applyFont="1" applyFill="1" applyBorder="1" applyAlignment="1">
      <alignment horizontal="center" vertical="center"/>
    </xf>
    <xf numFmtId="167" fontId="4" fillId="6" borderId="24" xfId="0" applyNumberFormat="1" applyFont="1" applyFill="1" applyBorder="1" applyAlignment="1">
      <alignment horizontal="center" vertical="center"/>
    </xf>
    <xf numFmtId="167" fontId="4" fillId="8" borderId="22" xfId="0" applyNumberFormat="1" applyFont="1" applyFill="1" applyBorder="1" applyAlignment="1">
      <alignment horizontal="center" vertical="center"/>
    </xf>
    <xf numFmtId="167" fontId="4" fillId="8" borderId="35" xfId="0" applyNumberFormat="1" applyFont="1" applyFill="1" applyBorder="1" applyAlignment="1">
      <alignment horizontal="center" vertical="center"/>
    </xf>
    <xf numFmtId="0" fontId="4" fillId="7" borderId="20" xfId="0" applyFont="1" applyFill="1" applyBorder="1" applyAlignment="1">
      <alignment horizontal="center" vertical="center" wrapText="1"/>
    </xf>
    <xf numFmtId="0" fontId="4" fillId="7" borderId="31" xfId="0" applyFont="1" applyFill="1" applyBorder="1" applyAlignment="1">
      <alignment horizontal="center" vertical="center" wrapText="1"/>
    </xf>
    <xf numFmtId="0" fontId="4" fillId="7" borderId="21" xfId="0" applyFont="1" applyFill="1" applyBorder="1" applyAlignment="1">
      <alignment horizontal="center" vertical="center" wrapText="1"/>
    </xf>
    <xf numFmtId="167" fontId="4" fillId="8" borderId="23" xfId="0" applyNumberFormat="1" applyFont="1" applyFill="1" applyBorder="1" applyAlignment="1">
      <alignment horizontal="center" vertical="center"/>
    </xf>
    <xf numFmtId="167" fontId="4" fillId="8" borderId="1" xfId="0" applyNumberFormat="1" applyFont="1" applyFill="1" applyBorder="1" applyAlignment="1">
      <alignment horizontal="center" vertical="center"/>
    </xf>
    <xf numFmtId="167" fontId="4" fillId="8" borderId="24" xfId="0" applyNumberFormat="1" applyFont="1" applyFill="1" applyBorder="1" applyAlignment="1">
      <alignment horizontal="center" vertical="center"/>
    </xf>
    <xf numFmtId="0" fontId="4" fillId="7" borderId="8" xfId="0" applyFont="1" applyFill="1" applyBorder="1" applyAlignment="1">
      <alignment horizontal="center" vertical="center"/>
    </xf>
    <xf numFmtId="0" fontId="4" fillId="9" borderId="20" xfId="0" applyFont="1" applyFill="1" applyBorder="1" applyAlignment="1">
      <alignment horizontal="center" vertical="center"/>
    </xf>
    <xf numFmtId="0" fontId="4" fillId="9" borderId="31" xfId="0" applyFont="1" applyFill="1" applyBorder="1" applyAlignment="1">
      <alignment horizontal="center" vertical="center"/>
    </xf>
    <xf numFmtId="0" fontId="4" fillId="9" borderId="21" xfId="0" applyFont="1" applyFill="1" applyBorder="1" applyAlignment="1">
      <alignment horizontal="center" vertical="center"/>
    </xf>
    <xf numFmtId="167" fontId="4" fillId="10" borderId="23" xfId="0" applyNumberFormat="1" applyFont="1" applyFill="1" applyBorder="1" applyAlignment="1">
      <alignment horizontal="center" vertical="center"/>
    </xf>
    <xf numFmtId="167" fontId="4" fillId="10" borderId="1" xfId="0" applyNumberFormat="1" applyFont="1" applyFill="1" applyBorder="1" applyAlignment="1">
      <alignment horizontal="center" vertical="center"/>
    </xf>
    <xf numFmtId="167" fontId="4" fillId="10" borderId="24" xfId="0" applyNumberFormat="1" applyFont="1" applyFill="1" applyBorder="1" applyAlignment="1">
      <alignment horizontal="center" vertical="center"/>
    </xf>
    <xf numFmtId="0" fontId="4" fillId="9" borderId="8" xfId="0" applyFont="1" applyFill="1" applyBorder="1" applyAlignment="1">
      <alignment horizontal="center" vertical="center"/>
    </xf>
    <xf numFmtId="171" fontId="4" fillId="10" borderId="8" xfId="0" applyNumberFormat="1" applyFont="1" applyFill="1" applyBorder="1" applyAlignment="1">
      <alignment horizontal="center" vertical="center"/>
    </xf>
    <xf numFmtId="167" fontId="4" fillId="10" borderId="8" xfId="0" applyNumberFormat="1" applyFont="1" applyFill="1" applyBorder="1" applyAlignment="1">
      <alignment horizontal="center" vertical="center"/>
    </xf>
    <xf numFmtId="0" fontId="22" fillId="9" borderId="20" xfId="0" applyFont="1" applyFill="1" applyBorder="1" applyAlignment="1">
      <alignment horizontal="center" vertical="center"/>
    </xf>
    <xf numFmtId="0" fontId="22" fillId="9" borderId="31" xfId="0" applyFont="1" applyFill="1" applyBorder="1" applyAlignment="1">
      <alignment horizontal="center" vertical="center"/>
    </xf>
    <xf numFmtId="0" fontId="4" fillId="9" borderId="1" xfId="0" applyFont="1" applyFill="1" applyBorder="1" applyAlignment="1">
      <alignment horizontal="center" vertical="center"/>
    </xf>
    <xf numFmtId="0" fontId="4" fillId="9" borderId="0" xfId="0" applyFont="1" applyFill="1" applyAlignment="1">
      <alignment horizontal="center" vertical="center"/>
    </xf>
    <xf numFmtId="0" fontId="4" fillId="9" borderId="32" xfId="0" applyFont="1" applyFill="1" applyBorder="1" applyAlignment="1">
      <alignment horizontal="center" vertical="center"/>
    </xf>
    <xf numFmtId="0" fontId="4" fillId="9" borderId="24" xfId="0" applyFont="1" applyFill="1" applyBorder="1" applyAlignment="1">
      <alignment horizontal="center" vertical="center"/>
    </xf>
    <xf numFmtId="0" fontId="4" fillId="9" borderId="26" xfId="0" applyFont="1" applyFill="1" applyBorder="1" applyAlignment="1">
      <alignment horizontal="center" vertical="center"/>
    </xf>
    <xf numFmtId="0" fontId="4" fillId="9" borderId="28" xfId="0" applyFont="1" applyFill="1" applyBorder="1" applyAlignment="1">
      <alignment horizontal="center" vertical="center"/>
    </xf>
    <xf numFmtId="165" fontId="4" fillId="10" borderId="1" xfId="0" applyNumberFormat="1" applyFont="1" applyFill="1" applyBorder="1" applyAlignment="1">
      <alignment horizontal="center" vertical="center"/>
    </xf>
    <xf numFmtId="165" fontId="4" fillId="10" borderId="0" xfId="0" applyNumberFormat="1" applyFont="1" applyFill="1" applyAlignment="1">
      <alignment horizontal="center" vertical="center"/>
    </xf>
    <xf numFmtId="165" fontId="4" fillId="10" borderId="24" xfId="0" applyNumberFormat="1" applyFont="1" applyFill="1" applyBorder="1" applyAlignment="1">
      <alignment horizontal="center" vertical="center"/>
    </xf>
    <xf numFmtId="165" fontId="4" fillId="10" borderId="26" xfId="0" applyNumberFormat="1" applyFont="1" applyFill="1" applyBorder="1" applyAlignment="1">
      <alignment horizontal="center" vertical="center"/>
    </xf>
    <xf numFmtId="167" fontId="4" fillId="12" borderId="20" xfId="0" applyNumberFormat="1" applyFont="1" applyFill="1" applyBorder="1" applyAlignment="1">
      <alignment horizontal="center" vertical="center"/>
    </xf>
    <xf numFmtId="167" fontId="4" fillId="12" borderId="31" xfId="0" applyNumberFormat="1" applyFont="1" applyFill="1" applyBorder="1" applyAlignment="1">
      <alignment horizontal="center" vertical="center"/>
    </xf>
    <xf numFmtId="0" fontId="4" fillId="11" borderId="20" xfId="0" applyFont="1" applyFill="1" applyBorder="1" applyAlignment="1">
      <alignment horizontal="center" vertical="center"/>
    </xf>
    <xf numFmtId="0" fontId="4" fillId="11" borderId="31" xfId="0" applyFont="1" applyFill="1" applyBorder="1" applyAlignment="1">
      <alignment horizontal="center" vertical="center"/>
    </xf>
    <xf numFmtId="167" fontId="4" fillId="12" borderId="22" xfId="0" applyNumberFormat="1" applyFont="1" applyFill="1" applyBorder="1" applyAlignment="1">
      <alignment horizontal="center" vertical="center"/>
    </xf>
    <xf numFmtId="167" fontId="4" fillId="12" borderId="35" xfId="0" applyNumberFormat="1" applyFont="1" applyFill="1" applyBorder="1" applyAlignment="1">
      <alignment horizontal="center" vertical="center"/>
    </xf>
    <xf numFmtId="167" fontId="4" fillId="12" borderId="8" xfId="0" applyNumberFormat="1" applyFont="1" applyFill="1" applyBorder="1" applyAlignment="1">
      <alignment horizontal="center" vertical="center"/>
    </xf>
    <xf numFmtId="0" fontId="4" fillId="11" borderId="21" xfId="0" applyFont="1" applyFill="1" applyBorder="1" applyAlignment="1">
      <alignment horizontal="center" vertical="center"/>
    </xf>
    <xf numFmtId="167" fontId="4" fillId="12" borderId="21" xfId="0" applyNumberFormat="1" applyFont="1" applyFill="1" applyBorder="1" applyAlignment="1">
      <alignment horizontal="center" vertical="center"/>
    </xf>
    <xf numFmtId="0" fontId="4" fillId="11" borderId="1" xfId="0" applyFont="1" applyFill="1" applyBorder="1" applyAlignment="1">
      <alignment horizontal="center" vertical="center"/>
    </xf>
    <xf numFmtId="0" fontId="4" fillId="11" borderId="0" xfId="0" applyFont="1" applyFill="1" applyAlignment="1">
      <alignment horizontal="center" vertical="center"/>
    </xf>
    <xf numFmtId="0" fontId="4" fillId="11" borderId="32" xfId="0" applyFont="1" applyFill="1" applyBorder="1" applyAlignment="1">
      <alignment horizontal="center" vertical="center"/>
    </xf>
    <xf numFmtId="0" fontId="4" fillId="11" borderId="24" xfId="0" applyFont="1" applyFill="1" applyBorder="1" applyAlignment="1">
      <alignment horizontal="center" vertical="center"/>
    </xf>
    <xf numFmtId="0" fontId="4" fillId="11" borderId="26" xfId="0" applyFont="1" applyFill="1" applyBorder="1" applyAlignment="1">
      <alignment horizontal="center" vertical="center"/>
    </xf>
    <xf numFmtId="0" fontId="4" fillId="11" borderId="28" xfId="0" applyFont="1" applyFill="1" applyBorder="1" applyAlignment="1">
      <alignment horizontal="center" vertical="center"/>
    </xf>
    <xf numFmtId="165" fontId="4" fillId="12" borderId="1" xfId="0" applyNumberFormat="1" applyFont="1" applyFill="1" applyBorder="1" applyAlignment="1">
      <alignment horizontal="center" vertical="center"/>
    </xf>
    <xf numFmtId="165" fontId="4" fillId="12" borderId="0" xfId="0" applyNumberFormat="1" applyFont="1" applyFill="1" applyAlignment="1">
      <alignment horizontal="center" vertical="center"/>
    </xf>
    <xf numFmtId="165" fontId="4" fillId="12" borderId="24" xfId="0" applyNumberFormat="1" applyFont="1" applyFill="1" applyBorder="1" applyAlignment="1">
      <alignment horizontal="center" vertical="center"/>
    </xf>
    <xf numFmtId="165" fontId="4" fillId="12" borderId="26" xfId="0" applyNumberFormat="1" applyFont="1" applyFill="1" applyBorder="1" applyAlignment="1">
      <alignment horizontal="center" vertical="center"/>
    </xf>
    <xf numFmtId="167" fontId="4" fillId="12" borderId="23" xfId="0" applyNumberFormat="1" applyFont="1" applyFill="1" applyBorder="1" applyAlignment="1">
      <alignment horizontal="center" vertical="center"/>
    </xf>
    <xf numFmtId="167" fontId="4" fillId="12" borderId="1" xfId="0" applyNumberFormat="1" applyFont="1" applyFill="1" applyBorder="1" applyAlignment="1">
      <alignment horizontal="center" vertical="center"/>
    </xf>
    <xf numFmtId="167" fontId="4" fillId="12" borderId="24" xfId="0" applyNumberFormat="1" applyFont="1" applyFill="1" applyBorder="1" applyAlignment="1">
      <alignment horizontal="center" vertical="center"/>
    </xf>
    <xf numFmtId="0" fontId="4" fillId="11" borderId="8" xfId="0" applyFont="1" applyFill="1" applyBorder="1" applyAlignment="1">
      <alignment horizontal="center" vertical="center"/>
    </xf>
    <xf numFmtId="0" fontId="4" fillId="15" borderId="39" xfId="0" applyFont="1" applyFill="1" applyBorder="1" applyAlignment="1">
      <alignment horizontal="center" vertical="center"/>
    </xf>
    <xf numFmtId="0" fontId="4" fillId="15" borderId="31" xfId="0" applyFont="1" applyFill="1" applyBorder="1" applyAlignment="1">
      <alignment horizontal="center" vertical="center"/>
    </xf>
    <xf numFmtId="167" fontId="4" fillId="14" borderId="22" xfId="0" applyNumberFormat="1" applyFont="1" applyFill="1" applyBorder="1" applyAlignment="1">
      <alignment horizontal="center" vertical="center"/>
    </xf>
    <xf numFmtId="167" fontId="4" fillId="14" borderId="35" xfId="0" applyNumberFormat="1" applyFont="1" applyFill="1" applyBorder="1" applyAlignment="1">
      <alignment horizontal="center" vertical="center"/>
    </xf>
    <xf numFmtId="2" fontId="4" fillId="14" borderId="2" xfId="0" applyNumberFormat="1" applyFont="1" applyFill="1" applyBorder="1" applyAlignment="1">
      <alignment horizontal="left" vertical="center"/>
    </xf>
    <xf numFmtId="0" fontId="4" fillId="14" borderId="2" xfId="0" applyFont="1" applyFill="1" applyBorder="1" applyAlignment="1">
      <alignment horizontal="left" vertical="center"/>
    </xf>
    <xf numFmtId="0" fontId="2" fillId="2" borderId="0" xfId="0" applyFont="1" applyFill="1" applyAlignment="1">
      <alignment horizontal="right" vertical="center"/>
    </xf>
    <xf numFmtId="0" fontId="2" fillId="2" borderId="32" xfId="0" applyFont="1" applyFill="1" applyBorder="1" applyAlignment="1">
      <alignment horizontal="right" vertical="center"/>
    </xf>
    <xf numFmtId="0" fontId="4" fillId="15" borderId="37" xfId="0" applyFont="1" applyFill="1" applyBorder="1" applyAlignment="1">
      <alignment horizontal="center" vertical="center"/>
    </xf>
    <xf numFmtId="0" fontId="4" fillId="15" borderId="21" xfId="0" applyFont="1" applyFill="1" applyBorder="1" applyAlignment="1">
      <alignment horizontal="center" vertical="center"/>
    </xf>
    <xf numFmtId="167" fontId="4" fillId="16" borderId="31" xfId="0" applyNumberFormat="1" applyFont="1" applyFill="1" applyBorder="1" applyAlignment="1">
      <alignment horizontal="center" vertical="center"/>
    </xf>
    <xf numFmtId="167" fontId="4" fillId="16" borderId="21" xfId="0" applyNumberFormat="1" applyFont="1" applyFill="1" applyBorder="1" applyAlignment="1">
      <alignment horizontal="center" vertical="center"/>
    </xf>
    <xf numFmtId="167" fontId="4" fillId="16" borderId="39" xfId="0" applyNumberFormat="1" applyFont="1" applyFill="1" applyBorder="1" applyAlignment="1">
      <alignment horizontal="center" vertical="center"/>
    </xf>
    <xf numFmtId="0" fontId="4" fillId="15" borderId="27" xfId="0" applyFont="1" applyFill="1" applyBorder="1" applyAlignment="1">
      <alignment horizontal="center" vertical="center"/>
    </xf>
    <xf numFmtId="0" fontId="4" fillId="15" borderId="32" xfId="0" applyFont="1" applyFill="1" applyBorder="1" applyAlignment="1">
      <alignment horizontal="center" vertical="center"/>
    </xf>
    <xf numFmtId="167" fontId="4" fillId="16" borderId="20" xfId="0" applyNumberFormat="1" applyFont="1" applyFill="1" applyBorder="1" applyAlignment="1">
      <alignment horizontal="center" vertical="center"/>
    </xf>
    <xf numFmtId="0" fontId="4" fillId="15" borderId="20" xfId="0" applyFont="1" applyFill="1" applyBorder="1" applyAlignment="1">
      <alignment horizontal="center" vertical="center"/>
    </xf>
    <xf numFmtId="0" fontId="4" fillId="15" borderId="1" xfId="0" applyFont="1" applyFill="1" applyBorder="1" applyAlignment="1">
      <alignment horizontal="center" vertical="center"/>
    </xf>
    <xf numFmtId="0" fontId="4" fillId="15" borderId="0" xfId="0" applyFont="1" applyFill="1" applyAlignment="1">
      <alignment horizontal="center" vertical="center"/>
    </xf>
    <xf numFmtId="0" fontId="4" fillId="15" borderId="24" xfId="0" applyFont="1" applyFill="1" applyBorder="1" applyAlignment="1">
      <alignment horizontal="center" vertical="center"/>
    </xf>
    <xf numFmtId="0" fontId="4" fillId="15" borderId="26" xfId="0" applyFont="1" applyFill="1" applyBorder="1" applyAlignment="1">
      <alignment horizontal="center" vertical="center"/>
    </xf>
    <xf numFmtId="0" fontId="4" fillId="15" borderId="28" xfId="0" applyFont="1" applyFill="1" applyBorder="1" applyAlignment="1">
      <alignment horizontal="center" vertical="center"/>
    </xf>
    <xf numFmtId="165" fontId="4" fillId="16" borderId="1" xfId="0" applyNumberFormat="1" applyFont="1" applyFill="1" applyBorder="1" applyAlignment="1">
      <alignment horizontal="center" vertical="center"/>
    </xf>
    <xf numFmtId="165" fontId="4" fillId="16" borderId="0" xfId="0" applyNumberFormat="1" applyFont="1" applyFill="1" applyAlignment="1">
      <alignment horizontal="center" vertical="center"/>
    </xf>
    <xf numFmtId="165" fontId="4" fillId="16" borderId="24" xfId="0" applyNumberFormat="1" applyFont="1" applyFill="1" applyBorder="1" applyAlignment="1">
      <alignment horizontal="center" vertical="center"/>
    </xf>
    <xf numFmtId="165" fontId="4" fillId="16" borderId="26" xfId="0" applyNumberFormat="1" applyFont="1" applyFill="1" applyBorder="1" applyAlignment="1">
      <alignment horizontal="center" vertical="center"/>
    </xf>
    <xf numFmtId="167" fontId="4" fillId="16" borderId="40" xfId="0" applyNumberFormat="1" applyFont="1" applyFill="1" applyBorder="1" applyAlignment="1">
      <alignment horizontal="center" vertical="center"/>
    </xf>
    <xf numFmtId="167" fontId="4" fillId="16" borderId="35" xfId="0" applyNumberFormat="1" applyFont="1" applyFill="1" applyBorder="1" applyAlignment="1">
      <alignment horizontal="center" vertical="center"/>
    </xf>
    <xf numFmtId="167" fontId="4" fillId="16" borderId="23" xfId="0" applyNumberFormat="1" applyFont="1" applyFill="1" applyBorder="1" applyAlignment="1">
      <alignment horizontal="center" vertical="center"/>
    </xf>
    <xf numFmtId="167" fontId="4" fillId="16" borderId="1" xfId="0" applyNumberFormat="1" applyFont="1" applyFill="1" applyBorder="1" applyAlignment="1">
      <alignment horizontal="center" vertical="center"/>
    </xf>
    <xf numFmtId="167" fontId="4" fillId="16" borderId="24" xfId="0" applyNumberFormat="1" applyFont="1" applyFill="1" applyBorder="1" applyAlignment="1">
      <alignment horizontal="center" vertical="center"/>
    </xf>
    <xf numFmtId="0" fontId="4" fillId="7" borderId="23" xfId="0" applyFont="1" applyFill="1" applyBorder="1" applyAlignment="1">
      <alignment horizontal="center" vertical="center"/>
    </xf>
    <xf numFmtId="0" fontId="23" fillId="5" borderId="23" xfId="0" applyFont="1" applyFill="1" applyBorder="1" applyAlignment="1">
      <alignment horizontal="center" vertical="center"/>
    </xf>
    <xf numFmtId="0" fontId="23" fillId="5" borderId="1" xfId="0" applyFont="1" applyFill="1" applyBorder="1" applyAlignment="1">
      <alignment horizontal="center" vertical="center"/>
    </xf>
    <xf numFmtId="0" fontId="23" fillId="5" borderId="24" xfId="0" applyFont="1" applyFill="1" applyBorder="1" applyAlignment="1">
      <alignment horizontal="center" vertical="center"/>
    </xf>
    <xf numFmtId="0" fontId="4" fillId="9" borderId="23" xfId="0" applyFont="1" applyFill="1" applyBorder="1" applyAlignment="1">
      <alignment horizontal="center" vertical="center"/>
    </xf>
    <xf numFmtId="172" fontId="4" fillId="14" borderId="0" xfId="0" applyNumberFormat="1" applyFont="1" applyFill="1" applyAlignment="1">
      <alignment horizontal="center" vertical="center"/>
    </xf>
  </cellXfs>
  <cellStyles count="1">
    <cellStyle name="Normal" xfId="0" builtinId="0"/>
  </cellStyles>
  <dxfs count="75">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BDD7EE"/>
        </patternFill>
      </fill>
    </dxf>
    <dxf>
      <font>
        <color theme="1"/>
      </font>
      <fill>
        <patternFill patternType="solid">
          <bgColor rgb="FFFFE5E2"/>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FF0000"/>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BFBFBF"/>
        </patternFill>
      </fill>
    </dxf>
    <dxf>
      <font>
        <color theme="1"/>
      </font>
      <fill>
        <patternFill patternType="solid">
          <bgColor theme="0"/>
        </patternFill>
      </fill>
    </dxf>
    <dxf>
      <font>
        <color theme="1"/>
      </font>
      <fill>
        <patternFill patternType="solid">
          <bgColor rgb="FFBDD7EE"/>
        </patternFill>
      </fill>
    </dxf>
    <dxf>
      <font>
        <color theme="1"/>
      </font>
      <fill>
        <patternFill patternType="solid">
          <bgColor rgb="FFFFE5E2"/>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FF0000"/>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BFBFBF"/>
        </patternFill>
      </fill>
    </dxf>
    <dxf>
      <font>
        <color theme="1"/>
      </font>
      <fill>
        <patternFill patternType="solid">
          <bgColor theme="0"/>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BDD7EE"/>
        </patternFill>
      </fill>
    </dxf>
    <dxf>
      <font>
        <color theme="1"/>
      </font>
      <fill>
        <patternFill patternType="solid">
          <bgColor rgb="FFFFE5E2"/>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FF0000"/>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BFBFBF"/>
        </patternFill>
      </fill>
    </dxf>
    <dxf>
      <font>
        <color theme="1"/>
      </font>
      <fill>
        <patternFill patternType="solid">
          <bgColor theme="0"/>
        </patternFill>
      </fill>
    </dxf>
    <dxf>
      <font>
        <color theme="1"/>
      </font>
      <fill>
        <patternFill patternType="solid">
          <bgColor rgb="FFBDD7EE"/>
        </patternFill>
      </fill>
    </dxf>
    <dxf>
      <font>
        <color theme="1"/>
      </font>
      <fill>
        <patternFill patternType="solid">
          <bgColor rgb="FFFFE5E2"/>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FF0000"/>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BFBFBF"/>
        </patternFill>
      </fill>
    </dxf>
    <dxf>
      <font>
        <color theme="1"/>
      </font>
      <fill>
        <patternFill patternType="solid">
          <bgColor theme="0"/>
        </patternFill>
      </fill>
    </dxf>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 name="PivotStylePreset2_Accent1" table="0" count="10" xr9:uid="{267968C8-6FFD-4C36-ACC1-9EA1FD1885CA}">
      <tableStyleElement type="headerRow" dxfId="67"/>
      <tableStyleElement type="totalRow" dxfId="66"/>
      <tableStyleElement type="firstRowStripe" dxfId="65"/>
      <tableStyleElement type="firstColumnStripe" dxfId="64"/>
      <tableStyleElement type="firstSubtotalRow" dxfId="63"/>
      <tableStyleElement type="secondSubtotalRow" dxfId="62"/>
      <tableStyleElement type="firstRowSubheading" dxfId="61"/>
      <tableStyleElement type="secondRowSubheading" dxfId="60"/>
      <tableStyleElement type="pageFieldLabels" dxfId="59"/>
      <tableStyleElement type="pageFieldValues" dxfId="58"/>
    </tableStyle>
  </tableStyles>
  <colors>
    <mruColors>
      <color rgb="FFFAB1A5"/>
      <color rgb="FFFF6969"/>
      <color rgb="FFFF0000"/>
      <color rgb="FFBDD7EE"/>
      <color rgb="FFFFE5E2"/>
      <color rgb="FFFA0000"/>
      <color rgb="FFBFBFBF"/>
      <color rgb="FF63EEDA"/>
      <color rgb="FF5EADEE"/>
      <color rgb="FF61DE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22/11/relationships/FeaturePropertyBag" Target="featurePropertyBag/featurePropertyBag.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90AF2-21C3-4B09-A398-A144779BB2C0}">
  <dimension ref="A1:Z62"/>
  <sheetViews>
    <sheetView workbookViewId="0">
      <selection activeCell="AB35" sqref="AB35"/>
    </sheetView>
  </sheetViews>
  <sheetFormatPr defaultRowHeight="13.5"/>
  <sheetData>
    <row r="1" spans="1:26">
      <c r="A1" s="114" t="s">
        <v>0</v>
      </c>
      <c r="B1" s="114"/>
      <c r="C1" s="114"/>
      <c r="D1" s="114"/>
      <c r="E1" s="114"/>
      <c r="F1" s="114"/>
      <c r="G1" s="114"/>
      <c r="H1" s="114"/>
      <c r="I1" s="114"/>
      <c r="J1" s="114"/>
      <c r="K1" s="114"/>
      <c r="L1" s="114"/>
      <c r="M1" s="114"/>
      <c r="N1" s="114"/>
      <c r="O1" s="114"/>
      <c r="P1" s="114"/>
      <c r="Q1" s="114"/>
      <c r="R1" s="114"/>
      <c r="S1" s="114"/>
      <c r="T1" s="114"/>
      <c r="U1" s="114"/>
      <c r="V1" s="114"/>
      <c r="W1" s="114"/>
      <c r="X1" s="114"/>
      <c r="Y1" s="114"/>
      <c r="Z1" s="114"/>
    </row>
    <row r="2" spans="1:26">
      <c r="A2" s="114"/>
      <c r="B2" s="114"/>
      <c r="C2" s="114"/>
      <c r="D2" s="114"/>
      <c r="E2" s="114"/>
      <c r="F2" s="114"/>
      <c r="G2" s="114"/>
      <c r="H2" s="114"/>
      <c r="I2" s="114"/>
      <c r="J2" s="114"/>
      <c r="K2" s="114"/>
      <c r="L2" s="114"/>
      <c r="M2" s="114"/>
      <c r="N2" s="114"/>
      <c r="O2" s="114"/>
      <c r="P2" s="114"/>
      <c r="Q2" s="114"/>
      <c r="R2" s="114"/>
      <c r="S2" s="114"/>
      <c r="T2" s="114"/>
      <c r="U2" s="114"/>
      <c r="V2" s="114"/>
      <c r="W2" s="114"/>
      <c r="X2" s="114"/>
      <c r="Y2" s="114"/>
      <c r="Z2" s="114"/>
    </row>
    <row r="3" spans="1:26">
      <c r="A3" s="114"/>
      <c r="B3" s="114"/>
      <c r="C3" s="114"/>
      <c r="D3" s="114"/>
      <c r="E3" s="114"/>
      <c r="F3" s="114"/>
      <c r="G3" s="114"/>
      <c r="H3" s="114"/>
      <c r="I3" s="114"/>
      <c r="J3" s="114"/>
      <c r="K3" s="114"/>
      <c r="L3" s="114"/>
      <c r="M3" s="114"/>
      <c r="N3" s="114"/>
      <c r="O3" s="114"/>
      <c r="P3" s="114"/>
      <c r="Q3" s="114"/>
      <c r="R3" s="114"/>
      <c r="S3" s="114"/>
      <c r="T3" s="114"/>
      <c r="U3" s="114"/>
      <c r="V3" s="114"/>
      <c r="W3" s="114"/>
      <c r="X3" s="114"/>
      <c r="Y3" s="114"/>
      <c r="Z3" s="114"/>
    </row>
    <row r="4" spans="1:26">
      <c r="A4" s="114"/>
      <c r="B4" s="114"/>
      <c r="C4" s="114"/>
      <c r="D4" s="114"/>
      <c r="E4" s="114"/>
      <c r="F4" s="114"/>
      <c r="G4" s="114"/>
      <c r="H4" s="114"/>
      <c r="I4" s="114"/>
      <c r="J4" s="114"/>
      <c r="K4" s="114"/>
      <c r="L4" s="114"/>
      <c r="M4" s="114"/>
      <c r="N4" s="114"/>
      <c r="O4" s="114"/>
      <c r="P4" s="114"/>
      <c r="Q4" s="114"/>
      <c r="R4" s="114"/>
      <c r="S4" s="114"/>
      <c r="T4" s="114"/>
      <c r="U4" s="114"/>
      <c r="V4" s="114"/>
      <c r="W4" s="114"/>
      <c r="X4" s="114"/>
      <c r="Y4" s="114"/>
      <c r="Z4" s="114"/>
    </row>
    <row r="5" spans="1:26">
      <c r="A5" s="114"/>
      <c r="B5" s="114"/>
      <c r="C5" s="114"/>
      <c r="D5" s="114"/>
      <c r="E5" s="114"/>
      <c r="F5" s="114"/>
      <c r="G5" s="114"/>
      <c r="H5" s="114"/>
      <c r="I5" s="114"/>
      <c r="J5" s="114"/>
      <c r="K5" s="114"/>
      <c r="L5" s="114"/>
      <c r="M5" s="114"/>
      <c r="N5" s="114"/>
      <c r="O5" s="114"/>
      <c r="P5" s="114"/>
      <c r="Q5" s="114"/>
      <c r="R5" s="114"/>
      <c r="S5" s="114"/>
      <c r="T5" s="114"/>
      <c r="U5" s="114"/>
      <c r="V5" s="114"/>
      <c r="W5" s="114"/>
      <c r="X5" s="114"/>
      <c r="Y5" s="114"/>
      <c r="Z5" s="114"/>
    </row>
    <row r="6" spans="1:26">
      <c r="A6" s="114"/>
      <c r="B6" s="114"/>
      <c r="C6" s="114"/>
      <c r="D6" s="114"/>
      <c r="E6" s="114"/>
      <c r="F6" s="114"/>
      <c r="G6" s="114"/>
      <c r="H6" s="114"/>
      <c r="I6" s="114"/>
      <c r="J6" s="114"/>
      <c r="K6" s="114"/>
      <c r="L6" s="114"/>
      <c r="M6" s="114"/>
      <c r="N6" s="114"/>
      <c r="O6" s="114"/>
      <c r="P6" s="114"/>
      <c r="Q6" s="114"/>
      <c r="R6" s="114"/>
      <c r="S6" s="114"/>
      <c r="T6" s="114"/>
      <c r="U6" s="114"/>
      <c r="V6" s="114"/>
      <c r="W6" s="114"/>
      <c r="X6" s="114"/>
      <c r="Y6" s="114"/>
      <c r="Z6" s="114"/>
    </row>
    <row r="7" spans="1:26">
      <c r="A7" s="114"/>
      <c r="B7" s="114"/>
      <c r="C7" s="114"/>
      <c r="D7" s="114"/>
      <c r="E7" s="114"/>
      <c r="F7" s="114"/>
      <c r="G7" s="114"/>
      <c r="H7" s="114"/>
      <c r="I7" s="114"/>
      <c r="J7" s="114"/>
      <c r="K7" s="114"/>
      <c r="L7" s="114"/>
      <c r="M7" s="114"/>
      <c r="N7" s="114"/>
      <c r="O7" s="114"/>
      <c r="P7" s="114"/>
      <c r="Q7" s="114"/>
      <c r="R7" s="114"/>
      <c r="S7" s="114"/>
      <c r="T7" s="114"/>
      <c r="U7" s="114"/>
      <c r="V7" s="114"/>
      <c r="W7" s="114"/>
      <c r="X7" s="114"/>
      <c r="Y7" s="114"/>
      <c r="Z7" s="114"/>
    </row>
    <row r="8" spans="1:26">
      <c r="A8" s="114"/>
      <c r="B8" s="114"/>
      <c r="C8" s="114"/>
      <c r="D8" s="114"/>
      <c r="E8" s="114"/>
      <c r="F8" s="114"/>
      <c r="G8" s="114"/>
      <c r="H8" s="114"/>
      <c r="I8" s="114"/>
      <c r="J8" s="114"/>
      <c r="K8" s="114"/>
      <c r="L8" s="114"/>
      <c r="M8" s="114"/>
      <c r="N8" s="114"/>
      <c r="O8" s="114"/>
      <c r="P8" s="114"/>
      <c r="Q8" s="114"/>
      <c r="R8" s="114"/>
      <c r="S8" s="114"/>
      <c r="T8" s="114"/>
      <c r="U8" s="114"/>
      <c r="V8" s="114"/>
      <c r="W8" s="114"/>
      <c r="X8" s="114"/>
      <c r="Y8" s="114"/>
      <c r="Z8" s="114"/>
    </row>
    <row r="9" spans="1:26">
      <c r="A9" s="114"/>
      <c r="B9" s="114"/>
      <c r="C9" s="114"/>
      <c r="D9" s="114"/>
      <c r="E9" s="114"/>
      <c r="F9" s="114"/>
      <c r="G9" s="114"/>
      <c r="H9" s="114"/>
      <c r="I9" s="114"/>
      <c r="J9" s="114"/>
      <c r="K9" s="114"/>
      <c r="L9" s="114"/>
      <c r="M9" s="114"/>
      <c r="N9" s="114"/>
      <c r="O9" s="114"/>
      <c r="P9" s="114"/>
      <c r="Q9" s="114"/>
      <c r="R9" s="114"/>
      <c r="S9" s="114"/>
      <c r="T9" s="114"/>
      <c r="U9" s="114"/>
      <c r="V9" s="114"/>
      <c r="W9" s="114"/>
      <c r="X9" s="114"/>
      <c r="Y9" s="114"/>
      <c r="Z9" s="114"/>
    </row>
    <row r="10" spans="1:26">
      <c r="A10" s="114"/>
      <c r="B10" s="114"/>
      <c r="C10" s="114"/>
      <c r="D10" s="114"/>
      <c r="E10" s="114"/>
      <c r="F10" s="114"/>
      <c r="G10" s="114"/>
      <c r="H10" s="114"/>
      <c r="I10" s="114"/>
      <c r="J10" s="114"/>
      <c r="K10" s="114"/>
      <c r="L10" s="114"/>
      <c r="M10" s="114"/>
      <c r="N10" s="114"/>
      <c r="O10" s="114"/>
      <c r="P10" s="114"/>
      <c r="Q10" s="114"/>
      <c r="R10" s="114"/>
      <c r="S10" s="114"/>
      <c r="T10" s="114"/>
      <c r="U10" s="114"/>
      <c r="V10" s="114"/>
      <c r="W10" s="114"/>
      <c r="X10" s="114"/>
      <c r="Y10" s="114"/>
      <c r="Z10" s="114"/>
    </row>
    <row r="11" spans="1:26">
      <c r="A11" s="114"/>
      <c r="B11" s="114"/>
      <c r="C11" s="114"/>
      <c r="D11" s="114"/>
      <c r="E11" s="114"/>
      <c r="F11" s="114"/>
      <c r="G11" s="114"/>
      <c r="H11" s="114"/>
      <c r="I11" s="114"/>
      <c r="J11" s="114"/>
      <c r="K11" s="114"/>
      <c r="L11" s="114"/>
      <c r="M11" s="114"/>
      <c r="N11" s="114"/>
      <c r="O11" s="114"/>
      <c r="P11" s="114"/>
      <c r="Q11" s="114"/>
      <c r="R11" s="114"/>
      <c r="S11" s="114"/>
      <c r="T11" s="114"/>
      <c r="U11" s="114"/>
      <c r="V11" s="114"/>
      <c r="W11" s="114"/>
      <c r="X11" s="114"/>
      <c r="Y11" s="114"/>
      <c r="Z11" s="114"/>
    </row>
    <row r="12" spans="1:26">
      <c r="A12" s="114"/>
      <c r="B12" s="114"/>
      <c r="C12" s="114"/>
      <c r="D12" s="114"/>
      <c r="E12" s="114"/>
      <c r="F12" s="114"/>
      <c r="G12" s="114"/>
      <c r="H12" s="114"/>
      <c r="I12" s="114"/>
      <c r="J12" s="114"/>
      <c r="K12" s="114"/>
      <c r="L12" s="114"/>
      <c r="M12" s="114"/>
      <c r="N12" s="114"/>
      <c r="O12" s="114"/>
      <c r="P12" s="114"/>
      <c r="Q12" s="114"/>
      <c r="R12" s="114"/>
      <c r="S12" s="114"/>
      <c r="T12" s="114"/>
      <c r="U12" s="114"/>
      <c r="V12" s="114"/>
      <c r="W12" s="114"/>
      <c r="X12" s="114"/>
      <c r="Y12" s="114"/>
      <c r="Z12" s="114"/>
    </row>
    <row r="13" spans="1:26">
      <c r="A13" s="114"/>
      <c r="B13" s="114"/>
      <c r="C13" s="114"/>
      <c r="D13" s="114"/>
      <c r="E13" s="114"/>
      <c r="F13" s="114"/>
      <c r="G13" s="114"/>
      <c r="H13" s="114"/>
      <c r="I13" s="114"/>
      <c r="J13" s="114"/>
      <c r="K13" s="114"/>
      <c r="L13" s="114"/>
      <c r="M13" s="114"/>
      <c r="N13" s="114"/>
      <c r="O13" s="114"/>
      <c r="P13" s="114"/>
      <c r="Q13" s="114"/>
      <c r="R13" s="114"/>
      <c r="S13" s="114"/>
      <c r="T13" s="114"/>
      <c r="U13" s="114"/>
      <c r="V13" s="114"/>
      <c r="W13" s="114"/>
      <c r="X13" s="114"/>
      <c r="Y13" s="114"/>
      <c r="Z13" s="114"/>
    </row>
    <row r="14" spans="1:26">
      <c r="A14" s="114"/>
      <c r="B14" s="114"/>
      <c r="C14" s="114"/>
      <c r="D14" s="114"/>
      <c r="E14" s="114"/>
      <c r="F14" s="114"/>
      <c r="G14" s="114"/>
      <c r="H14" s="114"/>
      <c r="I14" s="114"/>
      <c r="J14" s="114"/>
      <c r="K14" s="114"/>
      <c r="L14" s="114"/>
      <c r="M14" s="114"/>
      <c r="N14" s="114"/>
      <c r="O14" s="114"/>
      <c r="P14" s="114"/>
      <c r="Q14" s="114"/>
      <c r="R14" s="114"/>
      <c r="S14" s="114"/>
      <c r="T14" s="114"/>
      <c r="U14" s="114"/>
      <c r="V14" s="114"/>
      <c r="W14" s="114"/>
      <c r="X14" s="114"/>
      <c r="Y14" s="114"/>
      <c r="Z14" s="114"/>
    </row>
    <row r="15" spans="1:26">
      <c r="A15" s="114"/>
      <c r="B15" s="114"/>
      <c r="C15" s="114"/>
      <c r="D15" s="114"/>
      <c r="E15" s="114"/>
      <c r="F15" s="114"/>
      <c r="G15" s="114"/>
      <c r="H15" s="114"/>
      <c r="I15" s="114"/>
      <c r="J15" s="114"/>
      <c r="K15" s="114"/>
      <c r="L15" s="114"/>
      <c r="M15" s="114"/>
      <c r="N15" s="114"/>
      <c r="O15" s="114"/>
      <c r="P15" s="114"/>
      <c r="Q15" s="114"/>
      <c r="R15" s="114"/>
      <c r="S15" s="114"/>
      <c r="T15" s="114"/>
      <c r="U15" s="114"/>
      <c r="V15" s="114"/>
      <c r="W15" s="114"/>
      <c r="X15" s="114"/>
      <c r="Y15" s="114"/>
      <c r="Z15" s="114"/>
    </row>
    <row r="16" spans="1:26">
      <c r="A16" s="114"/>
      <c r="B16" s="114"/>
      <c r="C16" s="114"/>
      <c r="D16" s="114"/>
      <c r="E16" s="114"/>
      <c r="F16" s="114"/>
      <c r="G16" s="114"/>
      <c r="H16" s="114"/>
      <c r="I16" s="114"/>
      <c r="J16" s="114"/>
      <c r="K16" s="114"/>
      <c r="L16" s="114"/>
      <c r="M16" s="114"/>
      <c r="N16" s="114"/>
      <c r="O16" s="114"/>
      <c r="P16" s="114"/>
      <c r="Q16" s="114"/>
      <c r="R16" s="114"/>
      <c r="S16" s="114"/>
      <c r="T16" s="114"/>
      <c r="U16" s="114"/>
      <c r="V16" s="114"/>
      <c r="W16" s="114"/>
      <c r="X16" s="114"/>
      <c r="Y16" s="114"/>
      <c r="Z16" s="114"/>
    </row>
    <row r="17" spans="1:26">
      <c r="A17" s="114"/>
      <c r="B17" s="114"/>
      <c r="C17" s="114"/>
      <c r="D17" s="114"/>
      <c r="E17" s="114"/>
      <c r="F17" s="114"/>
      <c r="G17" s="114"/>
      <c r="H17" s="114"/>
      <c r="I17" s="114"/>
      <c r="J17" s="114"/>
      <c r="K17" s="114"/>
      <c r="L17" s="114"/>
      <c r="M17" s="114"/>
      <c r="N17" s="114"/>
      <c r="O17" s="114"/>
      <c r="P17" s="114"/>
      <c r="Q17" s="114"/>
      <c r="R17" s="114"/>
      <c r="S17" s="114"/>
      <c r="T17" s="114"/>
      <c r="U17" s="114"/>
      <c r="V17" s="114"/>
      <c r="W17" s="114"/>
      <c r="X17" s="114"/>
      <c r="Y17" s="114"/>
      <c r="Z17" s="114"/>
    </row>
    <row r="18" spans="1:26">
      <c r="A18" s="114"/>
      <c r="B18" s="114"/>
      <c r="C18" s="114"/>
      <c r="D18" s="114"/>
      <c r="E18" s="114"/>
      <c r="F18" s="114"/>
      <c r="G18" s="114"/>
      <c r="H18" s="114"/>
      <c r="I18" s="114"/>
      <c r="J18" s="114"/>
      <c r="K18" s="114"/>
      <c r="L18" s="114"/>
      <c r="M18" s="114"/>
      <c r="N18" s="114"/>
      <c r="O18" s="114"/>
      <c r="P18" s="114"/>
      <c r="Q18" s="114"/>
      <c r="R18" s="114"/>
      <c r="S18" s="114"/>
      <c r="T18" s="114"/>
      <c r="U18" s="114"/>
      <c r="V18" s="114"/>
      <c r="W18" s="114"/>
      <c r="X18" s="114"/>
      <c r="Y18" s="114"/>
      <c r="Z18" s="114"/>
    </row>
    <row r="19" spans="1:26">
      <c r="A19" s="114"/>
      <c r="B19" s="114"/>
      <c r="C19" s="114"/>
      <c r="D19" s="114"/>
      <c r="E19" s="114"/>
      <c r="F19" s="114"/>
      <c r="G19" s="114"/>
      <c r="H19" s="114"/>
      <c r="I19" s="114"/>
      <c r="J19" s="114"/>
      <c r="K19" s="114"/>
      <c r="L19" s="114"/>
      <c r="M19" s="114"/>
      <c r="N19" s="114"/>
      <c r="O19" s="114"/>
      <c r="P19" s="114"/>
      <c r="Q19" s="114"/>
      <c r="R19" s="114"/>
      <c r="S19" s="114"/>
      <c r="T19" s="114"/>
      <c r="U19" s="114"/>
      <c r="V19" s="114"/>
      <c r="W19" s="114"/>
      <c r="X19" s="114"/>
      <c r="Y19" s="114"/>
      <c r="Z19" s="114"/>
    </row>
    <row r="20" spans="1:26">
      <c r="A20" s="114"/>
      <c r="B20" s="114"/>
      <c r="C20" s="114"/>
      <c r="D20" s="114"/>
      <c r="E20" s="114"/>
      <c r="F20" s="114"/>
      <c r="G20" s="114"/>
      <c r="H20" s="114"/>
      <c r="I20" s="114"/>
      <c r="J20" s="114"/>
      <c r="K20" s="114"/>
      <c r="L20" s="114"/>
      <c r="M20" s="114"/>
      <c r="N20" s="114"/>
      <c r="O20" s="114"/>
      <c r="P20" s="114"/>
      <c r="Q20" s="114"/>
      <c r="R20" s="114"/>
      <c r="S20" s="114"/>
      <c r="T20" s="114"/>
      <c r="U20" s="114"/>
      <c r="V20" s="114"/>
      <c r="W20" s="114"/>
      <c r="X20" s="114"/>
      <c r="Y20" s="114"/>
      <c r="Z20" s="114"/>
    </row>
    <row r="21" spans="1:26">
      <c r="A21" s="114"/>
      <c r="B21" s="114"/>
      <c r="C21" s="114"/>
      <c r="D21" s="114"/>
      <c r="E21" s="114"/>
      <c r="F21" s="114"/>
      <c r="G21" s="114"/>
      <c r="H21" s="114"/>
      <c r="I21" s="114"/>
      <c r="J21" s="114"/>
      <c r="K21" s="114"/>
      <c r="L21" s="114"/>
      <c r="M21" s="114"/>
      <c r="N21" s="114"/>
      <c r="O21" s="114"/>
      <c r="P21" s="114"/>
      <c r="Q21" s="114"/>
      <c r="R21" s="114"/>
      <c r="S21" s="114"/>
      <c r="T21" s="114"/>
      <c r="U21" s="114"/>
      <c r="V21" s="114"/>
      <c r="W21" s="114"/>
      <c r="X21" s="114"/>
      <c r="Y21" s="114"/>
      <c r="Z21" s="114"/>
    </row>
    <row r="22" spans="1:26">
      <c r="A22" s="114"/>
      <c r="B22" s="114"/>
      <c r="C22" s="114"/>
      <c r="D22" s="114"/>
      <c r="E22" s="114"/>
      <c r="F22" s="114"/>
      <c r="G22" s="114"/>
      <c r="H22" s="114"/>
      <c r="I22" s="114"/>
      <c r="J22" s="114"/>
      <c r="K22" s="114"/>
      <c r="L22" s="114"/>
      <c r="M22" s="114"/>
      <c r="N22" s="114"/>
      <c r="O22" s="114"/>
      <c r="P22" s="114"/>
      <c r="Q22" s="114"/>
      <c r="R22" s="114"/>
      <c r="S22" s="114"/>
      <c r="T22" s="114"/>
      <c r="U22" s="114"/>
      <c r="V22" s="114"/>
      <c r="W22" s="114"/>
      <c r="X22" s="114"/>
      <c r="Y22" s="114"/>
      <c r="Z22" s="114"/>
    </row>
    <row r="23" spans="1:26">
      <c r="A23" s="114"/>
      <c r="B23" s="114"/>
      <c r="C23" s="114"/>
      <c r="D23" s="114"/>
      <c r="E23" s="114"/>
      <c r="F23" s="114"/>
      <c r="G23" s="114"/>
      <c r="H23" s="114"/>
      <c r="I23" s="114"/>
      <c r="J23" s="114"/>
      <c r="K23" s="114"/>
      <c r="L23" s="114"/>
      <c r="M23" s="114"/>
      <c r="N23" s="114"/>
      <c r="O23" s="114"/>
      <c r="P23" s="114"/>
      <c r="Q23" s="114"/>
      <c r="R23" s="114"/>
      <c r="S23" s="114"/>
      <c r="T23" s="114"/>
      <c r="U23" s="114"/>
      <c r="V23" s="114"/>
      <c r="W23" s="114"/>
      <c r="X23" s="114"/>
      <c r="Y23" s="114"/>
      <c r="Z23" s="114"/>
    </row>
    <row r="24" spans="1:26">
      <c r="A24" s="114"/>
      <c r="B24" s="114"/>
      <c r="C24" s="114"/>
      <c r="D24" s="114"/>
      <c r="E24" s="114"/>
      <c r="F24" s="114"/>
      <c r="G24" s="114"/>
      <c r="H24" s="114"/>
      <c r="I24" s="114"/>
      <c r="J24" s="114"/>
      <c r="K24" s="114"/>
      <c r="L24" s="114"/>
      <c r="M24" s="114"/>
      <c r="N24" s="114"/>
      <c r="O24" s="114"/>
      <c r="P24" s="114"/>
      <c r="Q24" s="114"/>
      <c r="R24" s="114"/>
      <c r="S24" s="114"/>
      <c r="T24" s="114"/>
      <c r="U24" s="114"/>
      <c r="V24" s="114"/>
      <c r="W24" s="114"/>
      <c r="X24" s="114"/>
      <c r="Y24" s="114"/>
      <c r="Z24" s="114"/>
    </row>
    <row r="25" spans="1:26">
      <c r="A25" s="114"/>
      <c r="B25" s="114"/>
      <c r="C25" s="114"/>
      <c r="D25" s="114"/>
      <c r="E25" s="114"/>
      <c r="F25" s="114"/>
      <c r="G25" s="114"/>
      <c r="H25" s="114"/>
      <c r="I25" s="114"/>
      <c r="J25" s="114"/>
      <c r="K25" s="114"/>
      <c r="L25" s="114"/>
      <c r="M25" s="114"/>
      <c r="N25" s="114"/>
      <c r="O25" s="114"/>
      <c r="P25" s="114"/>
      <c r="Q25" s="114"/>
      <c r="R25" s="114"/>
      <c r="S25" s="114"/>
      <c r="T25" s="114"/>
      <c r="U25" s="114"/>
      <c r="V25" s="114"/>
      <c r="W25" s="114"/>
      <c r="X25" s="114"/>
      <c r="Y25" s="114"/>
      <c r="Z25" s="114"/>
    </row>
    <row r="26" spans="1:26">
      <c r="A26" s="114"/>
      <c r="B26" s="114"/>
      <c r="C26" s="114"/>
      <c r="D26" s="114"/>
      <c r="E26" s="114"/>
      <c r="F26" s="114"/>
      <c r="G26" s="114"/>
      <c r="H26" s="114"/>
      <c r="I26" s="114"/>
      <c r="J26" s="114"/>
      <c r="K26" s="114"/>
      <c r="L26" s="114"/>
      <c r="M26" s="114"/>
      <c r="N26" s="114"/>
      <c r="O26" s="114"/>
      <c r="P26" s="114"/>
      <c r="Q26" s="114"/>
      <c r="R26" s="114"/>
      <c r="S26" s="114"/>
      <c r="T26" s="114"/>
      <c r="U26" s="114"/>
      <c r="V26" s="114"/>
      <c r="W26" s="114"/>
      <c r="X26" s="114"/>
      <c r="Y26" s="114"/>
      <c r="Z26" s="114"/>
    </row>
    <row r="27" spans="1:26">
      <c r="A27" s="114"/>
      <c r="B27" s="114"/>
      <c r="C27" s="114"/>
      <c r="D27" s="114"/>
      <c r="E27" s="114"/>
      <c r="F27" s="114"/>
      <c r="G27" s="114"/>
      <c r="H27" s="114"/>
      <c r="I27" s="114"/>
      <c r="J27" s="114"/>
      <c r="K27" s="114"/>
      <c r="L27" s="114"/>
      <c r="M27" s="114"/>
      <c r="N27" s="114"/>
      <c r="O27" s="114"/>
      <c r="P27" s="114"/>
      <c r="Q27" s="114"/>
      <c r="R27" s="114"/>
      <c r="S27" s="114"/>
      <c r="T27" s="114"/>
      <c r="U27" s="114"/>
      <c r="V27" s="114"/>
      <c r="W27" s="114"/>
      <c r="X27" s="114"/>
      <c r="Y27" s="114"/>
      <c r="Z27" s="114"/>
    </row>
    <row r="28" spans="1:26">
      <c r="A28" s="114"/>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row>
    <row r="29" spans="1:26">
      <c r="A29" s="114"/>
      <c r="B29" s="114"/>
      <c r="C29" s="114"/>
      <c r="D29" s="114"/>
      <c r="E29" s="114"/>
      <c r="F29" s="114"/>
      <c r="G29" s="114"/>
      <c r="H29" s="114"/>
      <c r="I29" s="114"/>
      <c r="J29" s="114"/>
      <c r="K29" s="114"/>
      <c r="L29" s="114"/>
      <c r="M29" s="114"/>
      <c r="N29" s="114"/>
      <c r="O29" s="114"/>
      <c r="P29" s="114"/>
      <c r="Q29" s="114"/>
      <c r="R29" s="114"/>
      <c r="S29" s="114"/>
      <c r="T29" s="114"/>
      <c r="U29" s="114"/>
      <c r="V29" s="114"/>
      <c r="W29" s="114"/>
      <c r="X29" s="114"/>
      <c r="Y29" s="114"/>
      <c r="Z29" s="114"/>
    </row>
    <row r="30" spans="1:26">
      <c r="A30" s="114"/>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4"/>
    </row>
    <row r="31" spans="1:26">
      <c r="A31" s="114"/>
      <c r="B31" s="114"/>
      <c r="C31" s="114"/>
      <c r="D31" s="114"/>
      <c r="E31" s="114"/>
      <c r="F31" s="114"/>
      <c r="G31" s="114"/>
      <c r="H31" s="114"/>
      <c r="I31" s="114"/>
      <c r="J31" s="114"/>
      <c r="K31" s="114"/>
      <c r="L31" s="114"/>
      <c r="M31" s="114"/>
      <c r="N31" s="114"/>
      <c r="O31" s="114"/>
      <c r="P31" s="114"/>
      <c r="Q31" s="114"/>
      <c r="R31" s="114"/>
      <c r="S31" s="114"/>
      <c r="T31" s="114"/>
      <c r="U31" s="114"/>
      <c r="V31" s="114"/>
      <c r="W31" s="114"/>
      <c r="X31" s="114"/>
      <c r="Y31" s="114"/>
      <c r="Z31" s="114"/>
    </row>
    <row r="32" spans="1:26">
      <c r="A32" s="115" t="s">
        <v>1</v>
      </c>
      <c r="B32" s="115"/>
      <c r="C32" s="115"/>
      <c r="D32" s="115"/>
      <c r="E32" s="115"/>
      <c r="F32" s="115"/>
      <c r="G32" s="115"/>
      <c r="H32" s="115"/>
      <c r="I32" s="115"/>
      <c r="J32" s="115"/>
      <c r="K32" s="115"/>
      <c r="L32" s="115"/>
      <c r="M32" s="115"/>
      <c r="N32" s="115"/>
      <c r="O32" s="115"/>
      <c r="P32" s="115"/>
      <c r="Q32" s="115"/>
      <c r="R32" s="115"/>
      <c r="S32" s="115"/>
      <c r="T32" s="115"/>
      <c r="U32" s="115"/>
      <c r="V32" s="115"/>
      <c r="W32" s="115"/>
      <c r="X32" s="115"/>
      <c r="Y32" s="115"/>
      <c r="Z32" s="115"/>
    </row>
    <row r="33" spans="1:26">
      <c r="A33" s="115"/>
      <c r="B33" s="115"/>
      <c r="C33" s="115"/>
      <c r="D33" s="115"/>
      <c r="E33" s="115"/>
      <c r="F33" s="115"/>
      <c r="G33" s="115"/>
      <c r="H33" s="115"/>
      <c r="I33" s="115"/>
      <c r="J33" s="115"/>
      <c r="K33" s="115"/>
      <c r="L33" s="115"/>
      <c r="M33" s="115"/>
      <c r="N33" s="115"/>
      <c r="O33" s="115"/>
      <c r="P33" s="115"/>
      <c r="Q33" s="115"/>
      <c r="R33" s="115"/>
      <c r="S33" s="115"/>
      <c r="T33" s="115"/>
      <c r="U33" s="115"/>
      <c r="V33" s="115"/>
      <c r="W33" s="115"/>
      <c r="X33" s="115"/>
      <c r="Y33" s="115"/>
      <c r="Z33" s="115"/>
    </row>
    <row r="34" spans="1:26">
      <c r="A34" s="115"/>
      <c r="B34" s="115"/>
      <c r="C34" s="115"/>
      <c r="D34" s="115"/>
      <c r="E34" s="115"/>
      <c r="F34" s="115"/>
      <c r="G34" s="115"/>
      <c r="H34" s="115"/>
      <c r="I34" s="115"/>
      <c r="J34" s="115"/>
      <c r="K34" s="115"/>
      <c r="L34" s="115"/>
      <c r="M34" s="115"/>
      <c r="N34" s="115"/>
      <c r="O34" s="115"/>
      <c r="P34" s="115"/>
      <c r="Q34" s="115"/>
      <c r="R34" s="115"/>
      <c r="S34" s="115"/>
      <c r="T34" s="115"/>
      <c r="U34" s="115"/>
      <c r="V34" s="115"/>
      <c r="W34" s="115"/>
      <c r="X34" s="115"/>
      <c r="Y34" s="115"/>
      <c r="Z34" s="115"/>
    </row>
    <row r="35" spans="1:26">
      <c r="A35" s="115"/>
      <c r="B35" s="115"/>
      <c r="C35" s="115"/>
      <c r="D35" s="115"/>
      <c r="E35" s="115"/>
      <c r="F35" s="115"/>
      <c r="G35" s="115"/>
      <c r="H35" s="115"/>
      <c r="I35" s="115"/>
      <c r="J35" s="115"/>
      <c r="K35" s="115"/>
      <c r="L35" s="115"/>
      <c r="M35" s="115"/>
      <c r="N35" s="115"/>
      <c r="O35" s="115"/>
      <c r="P35" s="115"/>
      <c r="Q35" s="115"/>
      <c r="R35" s="115"/>
      <c r="S35" s="115"/>
      <c r="T35" s="115"/>
      <c r="U35" s="115"/>
      <c r="V35" s="115"/>
      <c r="W35" s="115"/>
      <c r="X35" s="115"/>
      <c r="Y35" s="115"/>
      <c r="Z35" s="115"/>
    </row>
    <row r="36" spans="1:26">
      <c r="A36" s="115"/>
      <c r="B36" s="115"/>
      <c r="C36" s="115"/>
      <c r="D36" s="115"/>
      <c r="E36" s="115"/>
      <c r="F36" s="115"/>
      <c r="G36" s="115"/>
      <c r="H36" s="115"/>
      <c r="I36" s="115"/>
      <c r="J36" s="115"/>
      <c r="K36" s="115"/>
      <c r="L36" s="115"/>
      <c r="M36" s="115"/>
      <c r="N36" s="115"/>
      <c r="O36" s="115"/>
      <c r="P36" s="115"/>
      <c r="Q36" s="115"/>
      <c r="R36" s="115"/>
      <c r="S36" s="115"/>
      <c r="T36" s="115"/>
      <c r="U36" s="115"/>
      <c r="V36" s="115"/>
      <c r="W36" s="115"/>
      <c r="X36" s="115"/>
      <c r="Y36" s="115"/>
      <c r="Z36" s="115"/>
    </row>
    <row r="37" spans="1:26">
      <c r="A37" s="115"/>
      <c r="B37" s="115"/>
      <c r="C37" s="115"/>
      <c r="D37" s="115"/>
      <c r="E37" s="115"/>
      <c r="F37" s="115"/>
      <c r="G37" s="115"/>
      <c r="H37" s="115"/>
      <c r="I37" s="115"/>
      <c r="J37" s="115"/>
      <c r="K37" s="115"/>
      <c r="L37" s="115"/>
      <c r="M37" s="115"/>
      <c r="N37" s="115"/>
      <c r="O37" s="115"/>
      <c r="P37" s="115"/>
      <c r="Q37" s="115"/>
      <c r="R37" s="115"/>
      <c r="S37" s="115"/>
      <c r="T37" s="115"/>
      <c r="U37" s="115"/>
      <c r="V37" s="115"/>
      <c r="W37" s="115"/>
      <c r="X37" s="115"/>
      <c r="Y37" s="115"/>
      <c r="Z37" s="115"/>
    </row>
    <row r="38" spans="1:26">
      <c r="A38" s="115"/>
      <c r="B38" s="115"/>
      <c r="C38" s="115"/>
      <c r="D38" s="115"/>
      <c r="E38" s="115"/>
      <c r="F38" s="115"/>
      <c r="G38" s="115"/>
      <c r="H38" s="115"/>
      <c r="I38" s="115"/>
      <c r="J38" s="115"/>
      <c r="K38" s="115"/>
      <c r="L38" s="115"/>
      <c r="M38" s="115"/>
      <c r="N38" s="115"/>
      <c r="O38" s="115"/>
      <c r="P38" s="115"/>
      <c r="Q38" s="115"/>
      <c r="R38" s="115"/>
      <c r="S38" s="115"/>
      <c r="T38" s="115"/>
      <c r="U38" s="115"/>
      <c r="V38" s="115"/>
      <c r="W38" s="115"/>
      <c r="X38" s="115"/>
      <c r="Y38" s="115"/>
      <c r="Z38" s="115"/>
    </row>
    <row r="39" spans="1:26">
      <c r="A39" s="115"/>
      <c r="B39" s="115"/>
      <c r="C39" s="115"/>
      <c r="D39" s="115"/>
      <c r="E39" s="115"/>
      <c r="F39" s="115"/>
      <c r="G39" s="115"/>
      <c r="H39" s="115"/>
      <c r="I39" s="115"/>
      <c r="J39" s="115"/>
      <c r="K39" s="115"/>
      <c r="L39" s="115"/>
      <c r="M39" s="115"/>
      <c r="N39" s="115"/>
      <c r="O39" s="115"/>
      <c r="P39" s="115"/>
      <c r="Q39" s="115"/>
      <c r="R39" s="115"/>
      <c r="S39" s="115"/>
      <c r="T39" s="115"/>
      <c r="U39" s="115"/>
      <c r="V39" s="115"/>
      <c r="W39" s="115"/>
      <c r="X39" s="115"/>
      <c r="Y39" s="115"/>
      <c r="Z39" s="115"/>
    </row>
    <row r="40" spans="1:26">
      <c r="A40" s="115"/>
      <c r="B40" s="115"/>
      <c r="C40" s="115"/>
      <c r="D40" s="115"/>
      <c r="E40" s="115"/>
      <c r="F40" s="115"/>
      <c r="G40" s="115"/>
      <c r="H40" s="115"/>
      <c r="I40" s="115"/>
      <c r="J40" s="115"/>
      <c r="K40" s="115"/>
      <c r="L40" s="115"/>
      <c r="M40" s="115"/>
      <c r="N40" s="115"/>
      <c r="O40" s="115"/>
      <c r="P40" s="115"/>
      <c r="Q40" s="115"/>
      <c r="R40" s="115"/>
      <c r="S40" s="115"/>
      <c r="T40" s="115"/>
      <c r="U40" s="115"/>
      <c r="V40" s="115"/>
      <c r="W40" s="115"/>
      <c r="X40" s="115"/>
      <c r="Y40" s="115"/>
      <c r="Z40" s="115"/>
    </row>
    <row r="41" spans="1:26">
      <c r="A41" s="115"/>
      <c r="B41" s="115"/>
      <c r="C41" s="115"/>
      <c r="D41" s="115"/>
      <c r="E41" s="115"/>
      <c r="F41" s="115"/>
      <c r="G41" s="115"/>
      <c r="H41" s="115"/>
      <c r="I41" s="115"/>
      <c r="J41" s="115"/>
      <c r="K41" s="115"/>
      <c r="L41" s="115"/>
      <c r="M41" s="115"/>
      <c r="N41" s="115"/>
      <c r="O41" s="115"/>
      <c r="P41" s="115"/>
      <c r="Q41" s="115"/>
      <c r="R41" s="115"/>
      <c r="S41" s="115"/>
      <c r="T41" s="115"/>
      <c r="U41" s="115"/>
      <c r="V41" s="115"/>
      <c r="W41" s="115"/>
      <c r="X41" s="115"/>
      <c r="Y41" s="115"/>
      <c r="Z41" s="115"/>
    </row>
    <row r="42" spans="1:26">
      <c r="A42" s="115"/>
      <c r="B42" s="115"/>
      <c r="C42" s="115"/>
      <c r="D42" s="115"/>
      <c r="E42" s="115"/>
      <c r="F42" s="115"/>
      <c r="G42" s="115"/>
      <c r="H42" s="115"/>
      <c r="I42" s="115"/>
      <c r="J42" s="115"/>
      <c r="K42" s="115"/>
      <c r="L42" s="115"/>
      <c r="M42" s="115"/>
      <c r="N42" s="115"/>
      <c r="O42" s="115"/>
      <c r="P42" s="115"/>
      <c r="Q42" s="115"/>
      <c r="R42" s="115"/>
      <c r="S42" s="115"/>
      <c r="T42" s="115"/>
      <c r="U42" s="115"/>
      <c r="V42" s="115"/>
      <c r="W42" s="115"/>
      <c r="X42" s="115"/>
      <c r="Y42" s="115"/>
      <c r="Z42" s="115"/>
    </row>
    <row r="43" spans="1:26">
      <c r="A43" s="115"/>
      <c r="B43" s="115"/>
      <c r="C43" s="115"/>
      <c r="D43" s="115"/>
      <c r="E43" s="115"/>
      <c r="F43" s="115"/>
      <c r="G43" s="115"/>
      <c r="H43" s="115"/>
      <c r="I43" s="115"/>
      <c r="J43" s="115"/>
      <c r="K43" s="115"/>
      <c r="L43" s="115"/>
      <c r="M43" s="115"/>
      <c r="N43" s="115"/>
      <c r="O43" s="115"/>
      <c r="P43" s="115"/>
      <c r="Q43" s="115"/>
      <c r="R43" s="115"/>
      <c r="S43" s="115"/>
      <c r="T43" s="115"/>
      <c r="U43" s="115"/>
      <c r="V43" s="115"/>
      <c r="W43" s="115"/>
      <c r="X43" s="115"/>
      <c r="Y43" s="115"/>
      <c r="Z43" s="115"/>
    </row>
    <row r="44" spans="1:26">
      <c r="A44" s="115"/>
      <c r="B44" s="115"/>
      <c r="C44" s="115"/>
      <c r="D44" s="115"/>
      <c r="E44" s="115"/>
      <c r="F44" s="115"/>
      <c r="G44" s="115"/>
      <c r="H44" s="115"/>
      <c r="I44" s="115"/>
      <c r="J44" s="115"/>
      <c r="K44" s="115"/>
      <c r="L44" s="115"/>
      <c r="M44" s="115"/>
      <c r="N44" s="115"/>
      <c r="O44" s="115"/>
      <c r="P44" s="115"/>
      <c r="Q44" s="115"/>
      <c r="R44" s="115"/>
      <c r="S44" s="115"/>
      <c r="T44" s="115"/>
      <c r="U44" s="115"/>
      <c r="V44" s="115"/>
      <c r="W44" s="115"/>
      <c r="X44" s="115"/>
      <c r="Y44" s="115"/>
      <c r="Z44" s="115"/>
    </row>
    <row r="45" spans="1:26">
      <c r="A45" s="115"/>
      <c r="B45" s="115"/>
      <c r="C45" s="115"/>
      <c r="D45" s="115"/>
      <c r="E45" s="115"/>
      <c r="F45" s="115"/>
      <c r="G45" s="115"/>
      <c r="H45" s="115"/>
      <c r="I45" s="115"/>
      <c r="J45" s="115"/>
      <c r="K45" s="115"/>
      <c r="L45" s="115"/>
      <c r="M45" s="115"/>
      <c r="N45" s="115"/>
      <c r="O45" s="115"/>
      <c r="P45" s="115"/>
      <c r="Q45" s="115"/>
      <c r="R45" s="115"/>
      <c r="S45" s="115"/>
      <c r="T45" s="115"/>
      <c r="U45" s="115"/>
      <c r="V45" s="115"/>
      <c r="W45" s="115"/>
      <c r="X45" s="115"/>
      <c r="Y45" s="115"/>
      <c r="Z45" s="115"/>
    </row>
    <row r="46" spans="1:26">
      <c r="A46" s="115"/>
      <c r="B46" s="115"/>
      <c r="C46" s="115"/>
      <c r="D46" s="115"/>
      <c r="E46" s="115"/>
      <c r="F46" s="115"/>
      <c r="G46" s="115"/>
      <c r="H46" s="115"/>
      <c r="I46" s="115"/>
      <c r="J46" s="115"/>
      <c r="K46" s="115"/>
      <c r="L46" s="115"/>
      <c r="M46" s="115"/>
      <c r="N46" s="115"/>
      <c r="O46" s="115"/>
      <c r="P46" s="115"/>
      <c r="Q46" s="115"/>
      <c r="R46" s="115"/>
      <c r="S46" s="115"/>
      <c r="T46" s="115"/>
      <c r="U46" s="115"/>
      <c r="V46" s="115"/>
      <c r="W46" s="115"/>
      <c r="X46" s="115"/>
      <c r="Y46" s="115"/>
      <c r="Z46" s="115"/>
    </row>
    <row r="47" spans="1:26">
      <c r="A47" s="115"/>
      <c r="B47" s="115"/>
      <c r="C47" s="115"/>
      <c r="D47" s="115"/>
      <c r="E47" s="115"/>
      <c r="F47" s="115"/>
      <c r="G47" s="115"/>
      <c r="H47" s="115"/>
      <c r="I47" s="115"/>
      <c r="J47" s="115"/>
      <c r="K47" s="115"/>
      <c r="L47" s="115"/>
      <c r="M47" s="115"/>
      <c r="N47" s="115"/>
      <c r="O47" s="115"/>
      <c r="P47" s="115"/>
      <c r="Q47" s="115"/>
      <c r="R47" s="115"/>
      <c r="S47" s="115"/>
      <c r="T47" s="115"/>
      <c r="U47" s="115"/>
      <c r="V47" s="115"/>
      <c r="W47" s="115"/>
      <c r="X47" s="115"/>
      <c r="Y47" s="115"/>
      <c r="Z47" s="115"/>
    </row>
    <row r="48" spans="1:26">
      <c r="A48" s="115"/>
      <c r="B48" s="115"/>
      <c r="C48" s="115"/>
      <c r="D48" s="115"/>
      <c r="E48" s="115"/>
      <c r="F48" s="115"/>
      <c r="G48" s="115"/>
      <c r="H48" s="115"/>
      <c r="I48" s="115"/>
      <c r="J48" s="115"/>
      <c r="K48" s="115"/>
      <c r="L48" s="115"/>
      <c r="M48" s="115"/>
      <c r="N48" s="115"/>
      <c r="O48" s="115"/>
      <c r="P48" s="115"/>
      <c r="Q48" s="115"/>
      <c r="R48" s="115"/>
      <c r="S48" s="115"/>
      <c r="T48" s="115"/>
      <c r="U48" s="115"/>
      <c r="V48" s="115"/>
      <c r="W48" s="115"/>
      <c r="X48" s="115"/>
      <c r="Y48" s="115"/>
      <c r="Z48" s="115"/>
    </row>
    <row r="49" spans="1:26">
      <c r="A49" s="115"/>
      <c r="B49" s="115"/>
      <c r="C49" s="115"/>
      <c r="D49" s="115"/>
      <c r="E49" s="115"/>
      <c r="F49" s="115"/>
      <c r="G49" s="115"/>
      <c r="H49" s="115"/>
      <c r="I49" s="115"/>
      <c r="J49" s="115"/>
      <c r="K49" s="115"/>
      <c r="L49" s="115"/>
      <c r="M49" s="115"/>
      <c r="N49" s="115"/>
      <c r="O49" s="115"/>
      <c r="P49" s="115"/>
      <c r="Q49" s="115"/>
      <c r="R49" s="115"/>
      <c r="S49" s="115"/>
      <c r="T49" s="115"/>
      <c r="U49" s="115"/>
      <c r="V49" s="115"/>
      <c r="W49" s="115"/>
      <c r="X49" s="115"/>
      <c r="Y49" s="115"/>
      <c r="Z49" s="115"/>
    </row>
    <row r="50" spans="1:26">
      <c r="A50" s="115"/>
      <c r="B50" s="115"/>
      <c r="C50" s="115"/>
      <c r="D50" s="115"/>
      <c r="E50" s="115"/>
      <c r="F50" s="115"/>
      <c r="G50" s="115"/>
      <c r="H50" s="115"/>
      <c r="I50" s="115"/>
      <c r="J50" s="115"/>
      <c r="K50" s="115"/>
      <c r="L50" s="115"/>
      <c r="M50" s="115"/>
      <c r="N50" s="115"/>
      <c r="O50" s="115"/>
      <c r="P50" s="115"/>
      <c r="Q50" s="115"/>
      <c r="R50" s="115"/>
      <c r="S50" s="115"/>
      <c r="T50" s="115"/>
      <c r="U50" s="115"/>
      <c r="V50" s="115"/>
      <c r="W50" s="115"/>
      <c r="X50" s="115"/>
      <c r="Y50" s="115"/>
      <c r="Z50" s="115"/>
    </row>
    <row r="51" spans="1:26">
      <c r="A51" s="115"/>
      <c r="B51" s="115"/>
      <c r="C51" s="115"/>
      <c r="D51" s="115"/>
      <c r="E51" s="115"/>
      <c r="F51" s="115"/>
      <c r="G51" s="115"/>
      <c r="H51" s="115"/>
      <c r="I51" s="115"/>
      <c r="J51" s="115"/>
      <c r="K51" s="115"/>
      <c r="L51" s="115"/>
      <c r="M51" s="115"/>
      <c r="N51" s="115"/>
      <c r="O51" s="115"/>
      <c r="P51" s="115"/>
      <c r="Q51" s="115"/>
      <c r="R51" s="115"/>
      <c r="S51" s="115"/>
      <c r="T51" s="115"/>
      <c r="U51" s="115"/>
      <c r="V51" s="115"/>
      <c r="W51" s="115"/>
      <c r="X51" s="115"/>
      <c r="Y51" s="115"/>
      <c r="Z51" s="115"/>
    </row>
    <row r="52" spans="1:26">
      <c r="A52" s="115"/>
      <c r="B52" s="115"/>
      <c r="C52" s="115"/>
      <c r="D52" s="115"/>
      <c r="E52" s="115"/>
      <c r="F52" s="115"/>
      <c r="G52" s="115"/>
      <c r="H52" s="115"/>
      <c r="I52" s="115"/>
      <c r="J52" s="115"/>
      <c r="K52" s="115"/>
      <c r="L52" s="115"/>
      <c r="M52" s="115"/>
      <c r="N52" s="115"/>
      <c r="O52" s="115"/>
      <c r="P52" s="115"/>
      <c r="Q52" s="115"/>
      <c r="R52" s="115"/>
      <c r="S52" s="115"/>
      <c r="T52" s="115"/>
      <c r="U52" s="115"/>
      <c r="V52" s="115"/>
      <c r="W52" s="115"/>
      <c r="X52" s="115"/>
      <c r="Y52" s="115"/>
      <c r="Z52" s="115"/>
    </row>
    <row r="53" spans="1:26">
      <c r="A53" s="115"/>
      <c r="B53" s="115"/>
      <c r="C53" s="115"/>
      <c r="D53" s="115"/>
      <c r="E53" s="115"/>
      <c r="F53" s="115"/>
      <c r="G53" s="115"/>
      <c r="H53" s="115"/>
      <c r="I53" s="115"/>
      <c r="J53" s="115"/>
      <c r="K53" s="115"/>
      <c r="L53" s="115"/>
      <c r="M53" s="115"/>
      <c r="N53" s="115"/>
      <c r="O53" s="115"/>
      <c r="P53" s="115"/>
      <c r="Q53" s="115"/>
      <c r="R53" s="115"/>
      <c r="S53" s="115"/>
      <c r="T53" s="115"/>
      <c r="U53" s="115"/>
      <c r="V53" s="115"/>
      <c r="W53" s="115"/>
      <c r="X53" s="115"/>
      <c r="Y53" s="115"/>
      <c r="Z53" s="115"/>
    </row>
    <row r="54" spans="1:26">
      <c r="A54" s="115"/>
      <c r="B54" s="115"/>
      <c r="C54" s="115"/>
      <c r="D54" s="115"/>
      <c r="E54" s="115"/>
      <c r="F54" s="115"/>
      <c r="G54" s="115"/>
      <c r="H54" s="115"/>
      <c r="I54" s="115"/>
      <c r="J54" s="115"/>
      <c r="K54" s="115"/>
      <c r="L54" s="115"/>
      <c r="M54" s="115"/>
      <c r="N54" s="115"/>
      <c r="O54" s="115"/>
      <c r="P54" s="115"/>
      <c r="Q54" s="115"/>
      <c r="R54" s="115"/>
      <c r="S54" s="115"/>
      <c r="T54" s="115"/>
      <c r="U54" s="115"/>
      <c r="V54" s="115"/>
      <c r="W54" s="115"/>
      <c r="X54" s="115"/>
      <c r="Y54" s="115"/>
      <c r="Z54" s="115"/>
    </row>
    <row r="55" spans="1:26">
      <c r="A55" s="115"/>
      <c r="B55" s="115"/>
      <c r="C55" s="115"/>
      <c r="D55" s="115"/>
      <c r="E55" s="115"/>
      <c r="F55" s="115"/>
      <c r="G55" s="115"/>
      <c r="H55" s="115"/>
      <c r="I55" s="115"/>
      <c r="J55" s="115"/>
      <c r="K55" s="115"/>
      <c r="L55" s="115"/>
      <c r="M55" s="115"/>
      <c r="N55" s="115"/>
      <c r="O55" s="115"/>
      <c r="P55" s="115"/>
      <c r="Q55" s="115"/>
      <c r="R55" s="115"/>
      <c r="S55" s="115"/>
      <c r="T55" s="115"/>
      <c r="U55" s="115"/>
      <c r="V55" s="115"/>
      <c r="W55" s="115"/>
      <c r="X55" s="115"/>
      <c r="Y55" s="115"/>
      <c r="Z55" s="115"/>
    </row>
    <row r="56" spans="1:26">
      <c r="A56" s="115"/>
      <c r="B56" s="115"/>
      <c r="C56" s="115"/>
      <c r="D56" s="115"/>
      <c r="E56" s="115"/>
      <c r="F56" s="115"/>
      <c r="G56" s="115"/>
      <c r="H56" s="115"/>
      <c r="I56" s="115"/>
      <c r="J56" s="115"/>
      <c r="K56" s="115"/>
      <c r="L56" s="115"/>
      <c r="M56" s="115"/>
      <c r="N56" s="115"/>
      <c r="O56" s="115"/>
      <c r="P56" s="115"/>
      <c r="Q56" s="115"/>
      <c r="R56" s="115"/>
      <c r="S56" s="115"/>
      <c r="T56" s="115"/>
      <c r="U56" s="115"/>
      <c r="V56" s="115"/>
      <c r="W56" s="115"/>
      <c r="X56" s="115"/>
      <c r="Y56" s="115"/>
      <c r="Z56" s="115"/>
    </row>
    <row r="57" spans="1:26">
      <c r="A57" s="115"/>
      <c r="B57" s="115"/>
      <c r="C57" s="115"/>
      <c r="D57" s="115"/>
      <c r="E57" s="115"/>
      <c r="F57" s="115"/>
      <c r="G57" s="115"/>
      <c r="H57" s="115"/>
      <c r="I57" s="115"/>
      <c r="J57" s="115"/>
      <c r="K57" s="115"/>
      <c r="L57" s="115"/>
      <c r="M57" s="115"/>
      <c r="N57" s="115"/>
      <c r="O57" s="115"/>
      <c r="P57" s="115"/>
      <c r="Q57" s="115"/>
      <c r="R57" s="115"/>
      <c r="S57" s="115"/>
      <c r="T57" s="115"/>
      <c r="U57" s="115"/>
      <c r="V57" s="115"/>
      <c r="W57" s="115"/>
      <c r="X57" s="115"/>
      <c r="Y57" s="115"/>
      <c r="Z57" s="115"/>
    </row>
    <row r="58" spans="1:26">
      <c r="A58" s="115"/>
      <c r="B58" s="115"/>
      <c r="C58" s="115"/>
      <c r="D58" s="115"/>
      <c r="E58" s="115"/>
      <c r="F58" s="115"/>
      <c r="G58" s="115"/>
      <c r="H58" s="115"/>
      <c r="I58" s="115"/>
      <c r="J58" s="115"/>
      <c r="K58" s="115"/>
      <c r="L58" s="115"/>
      <c r="M58" s="115"/>
      <c r="N58" s="115"/>
      <c r="O58" s="115"/>
      <c r="P58" s="115"/>
      <c r="Q58" s="115"/>
      <c r="R58" s="115"/>
      <c r="S58" s="115"/>
      <c r="T58" s="115"/>
      <c r="U58" s="115"/>
      <c r="V58" s="115"/>
      <c r="W58" s="115"/>
      <c r="X58" s="115"/>
      <c r="Y58" s="115"/>
      <c r="Z58" s="115"/>
    </row>
    <row r="59" spans="1:26">
      <c r="A59" s="115"/>
      <c r="B59" s="115"/>
      <c r="C59" s="115"/>
      <c r="D59" s="115"/>
      <c r="E59" s="115"/>
      <c r="F59" s="115"/>
      <c r="G59" s="115"/>
      <c r="H59" s="115"/>
      <c r="I59" s="115"/>
      <c r="J59" s="115"/>
      <c r="K59" s="115"/>
      <c r="L59" s="115"/>
      <c r="M59" s="115"/>
      <c r="N59" s="115"/>
      <c r="O59" s="115"/>
      <c r="P59" s="115"/>
      <c r="Q59" s="115"/>
      <c r="R59" s="115"/>
      <c r="S59" s="115"/>
      <c r="T59" s="115"/>
      <c r="U59" s="115"/>
      <c r="V59" s="115"/>
      <c r="W59" s="115"/>
      <c r="X59" s="115"/>
      <c r="Y59" s="115"/>
      <c r="Z59" s="115"/>
    </row>
    <row r="60" spans="1:26">
      <c r="A60" s="115"/>
      <c r="B60" s="115"/>
      <c r="C60" s="115"/>
      <c r="D60" s="115"/>
      <c r="E60" s="115"/>
      <c r="F60" s="115"/>
      <c r="G60" s="115"/>
      <c r="H60" s="115"/>
      <c r="I60" s="115"/>
      <c r="J60" s="115"/>
      <c r="K60" s="115"/>
      <c r="L60" s="115"/>
      <c r="M60" s="115"/>
      <c r="N60" s="115"/>
      <c r="O60" s="115"/>
      <c r="P60" s="115"/>
      <c r="Q60" s="115"/>
      <c r="R60" s="115"/>
      <c r="S60" s="115"/>
      <c r="T60" s="115"/>
      <c r="U60" s="115"/>
      <c r="V60" s="115"/>
      <c r="W60" s="115"/>
      <c r="X60" s="115"/>
      <c r="Y60" s="115"/>
      <c r="Z60" s="115"/>
    </row>
    <row r="61" spans="1:26">
      <c r="A61" s="115"/>
      <c r="B61" s="115"/>
      <c r="C61" s="115"/>
      <c r="D61" s="115"/>
      <c r="E61" s="115"/>
      <c r="F61" s="115"/>
      <c r="G61" s="115"/>
      <c r="H61" s="115"/>
      <c r="I61" s="115"/>
      <c r="J61" s="115"/>
      <c r="K61" s="115"/>
      <c r="L61" s="115"/>
      <c r="M61" s="115"/>
      <c r="N61" s="115"/>
      <c r="O61" s="115"/>
      <c r="P61" s="115"/>
      <c r="Q61" s="115"/>
      <c r="R61" s="115"/>
      <c r="S61" s="115"/>
      <c r="T61" s="115"/>
      <c r="U61" s="115"/>
      <c r="V61" s="115"/>
      <c r="W61" s="115"/>
      <c r="X61" s="115"/>
      <c r="Y61" s="115"/>
      <c r="Z61" s="115"/>
    </row>
    <row r="62" spans="1:26">
      <c r="A62" s="115"/>
      <c r="B62" s="115"/>
      <c r="C62" s="115"/>
      <c r="D62" s="115"/>
      <c r="E62" s="115"/>
      <c r="F62" s="115"/>
      <c r="G62" s="115"/>
      <c r="H62" s="115"/>
      <c r="I62" s="115"/>
      <c r="J62" s="115"/>
      <c r="K62" s="115"/>
      <c r="L62" s="115"/>
      <c r="M62" s="115"/>
      <c r="N62" s="115"/>
      <c r="O62" s="115"/>
      <c r="P62" s="115"/>
      <c r="Q62" s="115"/>
      <c r="R62" s="115"/>
      <c r="S62" s="115"/>
      <c r="T62" s="115"/>
      <c r="U62" s="115"/>
      <c r="V62" s="115"/>
      <c r="W62" s="115"/>
      <c r="X62" s="115"/>
      <c r="Y62" s="115"/>
      <c r="Z62" s="115"/>
    </row>
  </sheetData>
  <mergeCells count="2">
    <mergeCell ref="A1:Z31"/>
    <mergeCell ref="A32:Z6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48FBF-327B-4EA8-8A63-158A6D06F842}">
  <dimension ref="A1:K919"/>
  <sheetViews>
    <sheetView topLeftCell="A8" workbookViewId="0">
      <selection activeCell="F8" sqref="F8"/>
    </sheetView>
  </sheetViews>
  <sheetFormatPr defaultRowHeight="13.5"/>
  <cols>
    <col min="1" max="10" width="25.625" customWidth="1"/>
  </cols>
  <sheetData>
    <row r="1" spans="1:11" ht="15">
      <c r="A1" s="105" t="s">
        <v>2</v>
      </c>
      <c r="B1" s="106">
        <v>2025</v>
      </c>
      <c r="C1" s="107"/>
      <c r="D1" s="107"/>
      <c r="E1" s="105" t="s">
        <v>3</v>
      </c>
      <c r="F1" s="106">
        <v>46</v>
      </c>
      <c r="G1" s="107"/>
      <c r="H1" s="107"/>
      <c r="I1" s="105" t="s">
        <v>4</v>
      </c>
      <c r="J1" s="107" t="s">
        <v>5</v>
      </c>
      <c r="K1" s="82"/>
    </row>
    <row r="2" spans="1:11" ht="14.25">
      <c r="A2" s="81"/>
      <c r="B2" s="97"/>
      <c r="C2" s="81"/>
      <c r="D2" s="81"/>
      <c r="E2" s="81"/>
      <c r="F2" s="81"/>
      <c r="G2" s="81"/>
      <c r="H2" s="81"/>
      <c r="I2" s="81"/>
      <c r="J2" s="81"/>
      <c r="K2" s="82"/>
    </row>
    <row r="3" spans="1:11" ht="14.25">
      <c r="A3" s="81"/>
      <c r="B3" s="97"/>
      <c r="C3" s="81"/>
      <c r="D3" s="81"/>
      <c r="E3" s="81"/>
      <c r="F3" s="81"/>
      <c r="G3" s="81"/>
      <c r="H3" s="81"/>
      <c r="I3" s="81"/>
      <c r="J3" s="81"/>
      <c r="K3" s="82"/>
    </row>
    <row r="4" spans="1:11" ht="15">
      <c r="A4" s="121" t="s">
        <v>6</v>
      </c>
      <c r="B4" s="122"/>
      <c r="C4" s="122"/>
      <c r="D4" s="123"/>
      <c r="E4" s="81"/>
      <c r="F4" s="124" t="s">
        <v>7</v>
      </c>
      <c r="G4" s="125"/>
      <c r="H4" s="126"/>
      <c r="I4" s="81"/>
      <c r="J4" s="81"/>
      <c r="K4" s="82"/>
    </row>
    <row r="5" spans="1:11" ht="55.5">
      <c r="A5" s="85" t="s">
        <v>8</v>
      </c>
      <c r="B5" s="85" t="s">
        <v>9</v>
      </c>
      <c r="C5" s="85" t="s">
        <v>10</v>
      </c>
      <c r="D5" s="85" t="s">
        <v>11</v>
      </c>
      <c r="E5" s="81"/>
      <c r="F5" s="127" t="s">
        <v>12</v>
      </c>
      <c r="G5" s="127"/>
      <c r="H5" s="127"/>
      <c r="I5" s="81"/>
      <c r="J5" s="81"/>
      <c r="K5" s="82"/>
    </row>
    <row r="6" spans="1:11" ht="24.75" customHeight="1">
      <c r="A6" s="93" t="s">
        <v>13</v>
      </c>
      <c r="B6" s="86" t="s">
        <v>14</v>
      </c>
      <c r="C6" s="86" t="s">
        <v>15</v>
      </c>
      <c r="D6" s="86" t="s">
        <v>16</v>
      </c>
      <c r="E6" s="81"/>
      <c r="F6" s="127"/>
      <c r="G6" s="127"/>
      <c r="H6" s="127"/>
      <c r="I6" s="81"/>
      <c r="J6" s="81"/>
      <c r="K6" s="82"/>
    </row>
    <row r="7" spans="1:11" ht="28.5" customHeight="1">
      <c r="A7" s="93" t="s">
        <v>17</v>
      </c>
      <c r="B7" s="87" t="s">
        <v>18</v>
      </c>
      <c r="C7" s="87" t="s">
        <v>15</v>
      </c>
      <c r="D7" s="87" t="s">
        <v>16</v>
      </c>
      <c r="E7" s="81"/>
      <c r="F7" s="81"/>
      <c r="G7" s="81"/>
      <c r="H7" s="81"/>
      <c r="I7" s="81"/>
      <c r="J7" s="81"/>
      <c r="K7" s="82"/>
    </row>
    <row r="8" spans="1:11" ht="84">
      <c r="A8" s="93" t="s">
        <v>19</v>
      </c>
      <c r="B8" s="88" t="s">
        <v>20</v>
      </c>
      <c r="C8" s="88" t="s">
        <v>21</v>
      </c>
      <c r="D8" s="88" t="s">
        <v>22</v>
      </c>
      <c r="E8" s="81"/>
      <c r="F8" s="81"/>
      <c r="G8" s="81"/>
      <c r="H8" s="81"/>
      <c r="I8" s="81"/>
      <c r="J8" s="81"/>
      <c r="K8" s="82"/>
    </row>
    <row r="9" spans="1:11" ht="84">
      <c r="A9" s="93" t="s">
        <v>23</v>
      </c>
      <c r="B9" s="89" t="s">
        <v>24</v>
      </c>
      <c r="C9" s="89" t="s">
        <v>21</v>
      </c>
      <c r="D9" s="89" t="s">
        <v>25</v>
      </c>
      <c r="E9" s="81"/>
      <c r="F9" s="81"/>
      <c r="G9" s="81"/>
      <c r="H9" s="81"/>
      <c r="I9" s="81"/>
      <c r="J9" s="81"/>
      <c r="K9" s="82"/>
    </row>
    <row r="10" spans="1:11" ht="111.75">
      <c r="A10" s="93" t="s">
        <v>26</v>
      </c>
      <c r="B10" s="90" t="s">
        <v>27</v>
      </c>
      <c r="C10" s="90" t="s">
        <v>28</v>
      </c>
      <c r="D10" s="91" t="s">
        <v>29</v>
      </c>
      <c r="E10" s="81"/>
      <c r="F10" s="81"/>
      <c r="G10" s="81"/>
      <c r="H10" s="81"/>
      <c r="I10" s="81"/>
      <c r="J10" s="81"/>
      <c r="K10" s="82"/>
    </row>
    <row r="11" spans="1:11" ht="69.75">
      <c r="A11" s="93" t="s">
        <v>30</v>
      </c>
      <c r="B11" s="92" t="s">
        <v>14</v>
      </c>
      <c r="C11" s="92" t="s">
        <v>15</v>
      </c>
      <c r="D11" s="92" t="s">
        <v>29</v>
      </c>
      <c r="E11" s="81"/>
      <c r="F11" s="81"/>
      <c r="G11" s="81"/>
      <c r="H11" s="81"/>
      <c r="I11" s="81"/>
      <c r="J11" s="81"/>
      <c r="K11" s="82"/>
    </row>
    <row r="12" spans="1:11" ht="14.25">
      <c r="A12" s="81"/>
      <c r="B12" s="97"/>
      <c r="C12" s="81"/>
      <c r="D12" s="81"/>
      <c r="E12" s="81"/>
      <c r="F12" s="81"/>
      <c r="G12" s="81"/>
      <c r="H12" s="81"/>
      <c r="I12" s="81"/>
      <c r="J12" s="81"/>
      <c r="K12" s="82"/>
    </row>
    <row r="13" spans="1:11" ht="14.25">
      <c r="A13" s="81"/>
      <c r="B13" s="97"/>
      <c r="C13" s="81"/>
      <c r="D13" s="81"/>
      <c r="E13" s="81"/>
      <c r="F13" s="81"/>
      <c r="G13" s="81"/>
      <c r="H13" s="81"/>
      <c r="I13" s="81"/>
      <c r="J13" s="81"/>
      <c r="K13" s="82"/>
    </row>
    <row r="14" spans="1:11" ht="45" customHeight="1">
      <c r="A14" s="128" t="s">
        <v>31</v>
      </c>
      <c r="B14" s="128" t="s">
        <v>32</v>
      </c>
      <c r="C14" s="116" t="s">
        <v>33</v>
      </c>
      <c r="D14" s="118"/>
      <c r="E14" s="118"/>
      <c r="F14" s="118"/>
      <c r="G14" s="118"/>
      <c r="H14" s="118"/>
      <c r="I14" s="116" t="s">
        <v>34</v>
      </c>
      <c r="J14" s="117"/>
      <c r="K14" s="82"/>
    </row>
    <row r="15" spans="1:11" ht="24.75" customHeight="1">
      <c r="A15" s="129"/>
      <c r="B15" s="129"/>
      <c r="C15" s="116" t="s">
        <v>35</v>
      </c>
      <c r="D15" s="118"/>
      <c r="E15" s="117"/>
      <c r="F15" s="116" t="s">
        <v>36</v>
      </c>
      <c r="G15" s="118"/>
      <c r="H15" s="118"/>
      <c r="I15" s="94" t="s">
        <v>37</v>
      </c>
      <c r="J15" s="94" t="s">
        <v>36</v>
      </c>
      <c r="K15" s="82"/>
    </row>
    <row r="16" spans="1:11" ht="45" customHeight="1">
      <c r="A16" s="130"/>
      <c r="B16" s="129"/>
      <c r="C16" s="112" t="s">
        <v>38</v>
      </c>
      <c r="D16" s="112" t="s">
        <v>39</v>
      </c>
      <c r="E16" s="112" t="s">
        <v>40</v>
      </c>
      <c r="F16" s="112" t="s">
        <v>38</v>
      </c>
      <c r="G16" s="112" t="s">
        <v>39</v>
      </c>
      <c r="H16" s="95" t="s">
        <v>40</v>
      </c>
      <c r="I16" s="119" t="s">
        <v>41</v>
      </c>
      <c r="J16" s="120"/>
      <c r="K16" s="82"/>
    </row>
    <row r="17" spans="1:11" ht="24.75" customHeight="1">
      <c r="A17" s="96">
        <f>DATEVALUE("01/01/" &amp; $B$1)</f>
        <v>45658</v>
      </c>
      <c r="B17" s="98"/>
      <c r="C17" s="101"/>
      <c r="D17" s="101"/>
      <c r="E17" s="83"/>
      <c r="F17" s="101"/>
      <c r="G17" s="101"/>
      <c r="H17" s="83"/>
      <c r="I17" s="84"/>
      <c r="J17" s="84"/>
      <c r="K17" s="82"/>
    </row>
    <row r="18" spans="1:11" ht="24.75" customHeight="1">
      <c r="A18" s="96">
        <f>A17+1</f>
        <v>45659</v>
      </c>
      <c r="B18" s="99"/>
      <c r="C18" s="101"/>
      <c r="D18" s="101"/>
      <c r="E18" s="84"/>
      <c r="F18" s="101"/>
      <c r="G18" s="101"/>
      <c r="H18" s="84"/>
      <c r="I18" s="84"/>
      <c r="J18" s="84"/>
      <c r="K18" s="82"/>
    </row>
    <row r="19" spans="1:11" ht="24.75" customHeight="1">
      <c r="A19" s="96">
        <f t="shared" ref="A19:A82" si="0">A18+1</f>
        <v>45660</v>
      </c>
      <c r="B19" s="99"/>
      <c r="C19" s="101"/>
      <c r="D19" s="101"/>
      <c r="E19" s="84"/>
      <c r="F19" s="101"/>
      <c r="G19" s="101"/>
      <c r="H19" s="84"/>
      <c r="I19" s="84"/>
      <c r="J19" s="84"/>
      <c r="K19" s="82"/>
    </row>
    <row r="20" spans="1:11" ht="24.75" customHeight="1">
      <c r="A20" s="96">
        <f t="shared" si="0"/>
        <v>45661</v>
      </c>
      <c r="B20" s="99"/>
      <c r="C20" s="101"/>
      <c r="D20" s="101"/>
      <c r="E20" s="84"/>
      <c r="F20" s="101"/>
      <c r="G20" s="101"/>
      <c r="H20" s="84"/>
      <c r="I20" s="84"/>
      <c r="J20" s="84"/>
      <c r="K20" s="82"/>
    </row>
    <row r="21" spans="1:11" ht="24.75" customHeight="1">
      <c r="A21" s="96">
        <f t="shared" si="0"/>
        <v>45662</v>
      </c>
      <c r="B21" s="99"/>
      <c r="C21" s="101"/>
      <c r="D21" s="101"/>
      <c r="E21" s="84"/>
      <c r="F21" s="101"/>
      <c r="G21" s="101"/>
      <c r="H21" s="84"/>
      <c r="I21" s="84"/>
      <c r="J21" s="84"/>
      <c r="K21" s="82"/>
    </row>
    <row r="22" spans="1:11" ht="24.75" customHeight="1">
      <c r="A22" s="96">
        <f t="shared" si="0"/>
        <v>45663</v>
      </c>
      <c r="B22" s="99"/>
      <c r="C22" s="101"/>
      <c r="D22" s="101"/>
      <c r="E22" s="84"/>
      <c r="F22" s="101"/>
      <c r="G22" s="101"/>
      <c r="H22" s="84"/>
      <c r="I22" s="84"/>
      <c r="J22" s="84"/>
      <c r="K22" s="82"/>
    </row>
    <row r="23" spans="1:11" ht="24.75" customHeight="1">
      <c r="A23" s="96">
        <f t="shared" si="0"/>
        <v>45664</v>
      </c>
      <c r="B23" s="99"/>
      <c r="C23" s="101"/>
      <c r="D23" s="101"/>
      <c r="E23" s="84"/>
      <c r="F23" s="101"/>
      <c r="G23" s="101"/>
      <c r="H23" s="84"/>
      <c r="I23" s="84"/>
      <c r="J23" s="84"/>
      <c r="K23" s="82"/>
    </row>
    <row r="24" spans="1:11" ht="24.75" customHeight="1">
      <c r="A24" s="96">
        <f t="shared" si="0"/>
        <v>45665</v>
      </c>
      <c r="B24" s="99"/>
      <c r="C24" s="101"/>
      <c r="D24" s="101"/>
      <c r="E24" s="84"/>
      <c r="F24" s="101"/>
      <c r="G24" s="101"/>
      <c r="H24" s="84"/>
      <c r="I24" s="84"/>
      <c r="J24" s="84"/>
      <c r="K24" s="82"/>
    </row>
    <row r="25" spans="1:11" ht="24.75" customHeight="1">
      <c r="A25" s="96">
        <f t="shared" si="0"/>
        <v>45666</v>
      </c>
      <c r="B25" s="99"/>
      <c r="C25" s="101"/>
      <c r="D25" s="101"/>
      <c r="E25" s="84"/>
      <c r="F25" s="101"/>
      <c r="G25" s="101"/>
      <c r="H25" s="84"/>
      <c r="I25" s="84"/>
      <c r="J25" s="84"/>
      <c r="K25" s="82"/>
    </row>
    <row r="26" spans="1:11" ht="24.75" customHeight="1">
      <c r="A26" s="96">
        <f t="shared" si="0"/>
        <v>45667</v>
      </c>
      <c r="B26" s="99"/>
      <c r="C26" s="101"/>
      <c r="D26" s="101"/>
      <c r="E26" s="84"/>
      <c r="F26" s="101"/>
      <c r="G26" s="101"/>
      <c r="H26" s="84"/>
      <c r="I26" s="84"/>
      <c r="J26" s="84"/>
      <c r="K26" s="82"/>
    </row>
    <row r="27" spans="1:11" ht="24.75" customHeight="1">
      <c r="A27" s="96">
        <f t="shared" si="0"/>
        <v>45668</v>
      </c>
      <c r="B27" s="99"/>
      <c r="C27" s="101"/>
      <c r="D27" s="101"/>
      <c r="E27" s="84"/>
      <c r="F27" s="101"/>
      <c r="G27" s="101"/>
      <c r="H27" s="84"/>
      <c r="I27" s="84"/>
      <c r="J27" s="84"/>
      <c r="K27" s="82"/>
    </row>
    <row r="28" spans="1:11" ht="24.75" customHeight="1">
      <c r="A28" s="96">
        <f t="shared" si="0"/>
        <v>45669</v>
      </c>
      <c r="B28" s="99"/>
      <c r="C28" s="101"/>
      <c r="D28" s="101"/>
      <c r="E28" s="84"/>
      <c r="F28" s="101"/>
      <c r="G28" s="101"/>
      <c r="H28" s="84"/>
      <c r="I28" s="84"/>
      <c r="J28" s="84"/>
      <c r="K28" s="82"/>
    </row>
    <row r="29" spans="1:11" ht="24.75" customHeight="1">
      <c r="A29" s="96">
        <f t="shared" si="0"/>
        <v>45670</v>
      </c>
      <c r="B29" s="99"/>
      <c r="C29" s="101"/>
      <c r="D29" s="101"/>
      <c r="E29" s="84"/>
      <c r="F29" s="101"/>
      <c r="G29" s="101"/>
      <c r="H29" s="84"/>
      <c r="I29" s="84"/>
      <c r="J29" s="84"/>
      <c r="K29" s="82"/>
    </row>
    <row r="30" spans="1:11" ht="24.75" customHeight="1">
      <c r="A30" s="96">
        <f t="shared" si="0"/>
        <v>45671</v>
      </c>
      <c r="B30" s="99"/>
      <c r="C30" s="101"/>
      <c r="D30" s="101"/>
      <c r="E30" s="84"/>
      <c r="F30" s="101"/>
      <c r="G30" s="101"/>
      <c r="H30" s="84"/>
      <c r="I30" s="84"/>
      <c r="J30" s="84"/>
      <c r="K30" s="82"/>
    </row>
    <row r="31" spans="1:11" ht="24.75" customHeight="1">
      <c r="A31" s="96">
        <f t="shared" si="0"/>
        <v>45672</v>
      </c>
      <c r="B31" s="99"/>
      <c r="C31" s="101"/>
      <c r="D31" s="101"/>
      <c r="E31" s="84"/>
      <c r="F31" s="101"/>
      <c r="G31" s="101"/>
      <c r="H31" s="84"/>
      <c r="I31" s="84"/>
      <c r="J31" s="84"/>
      <c r="K31" s="82"/>
    </row>
    <row r="32" spans="1:11" ht="24.75" customHeight="1">
      <c r="A32" s="96">
        <f t="shared" si="0"/>
        <v>45673</v>
      </c>
      <c r="B32" s="99"/>
      <c r="C32" s="101"/>
      <c r="D32" s="101"/>
      <c r="E32" s="84"/>
      <c r="F32" s="101"/>
      <c r="G32" s="101"/>
      <c r="H32" s="84"/>
      <c r="I32" s="84"/>
      <c r="J32" s="84"/>
      <c r="K32" s="82"/>
    </row>
    <row r="33" spans="1:11" ht="24.75" customHeight="1">
      <c r="A33" s="96">
        <f t="shared" si="0"/>
        <v>45674</v>
      </c>
      <c r="B33" s="99"/>
      <c r="C33" s="101"/>
      <c r="D33" s="101"/>
      <c r="E33" s="84"/>
      <c r="F33" s="101"/>
      <c r="G33" s="101"/>
      <c r="H33" s="84"/>
      <c r="I33" s="84"/>
      <c r="J33" s="84"/>
      <c r="K33" s="82"/>
    </row>
    <row r="34" spans="1:11" ht="24.75" customHeight="1">
      <c r="A34" s="96">
        <f t="shared" si="0"/>
        <v>45675</v>
      </c>
      <c r="B34" s="99"/>
      <c r="C34" s="101"/>
      <c r="D34" s="101"/>
      <c r="E34" s="84"/>
      <c r="F34" s="101"/>
      <c r="G34" s="101"/>
      <c r="H34" s="84"/>
      <c r="I34" s="84"/>
      <c r="J34" s="84"/>
      <c r="K34" s="82"/>
    </row>
    <row r="35" spans="1:11" ht="24.75" customHeight="1">
      <c r="A35" s="96">
        <f t="shared" si="0"/>
        <v>45676</v>
      </c>
      <c r="B35" s="99"/>
      <c r="C35" s="101"/>
      <c r="D35" s="101"/>
      <c r="E35" s="84"/>
      <c r="F35" s="101"/>
      <c r="G35" s="101"/>
      <c r="H35" s="84"/>
      <c r="I35" s="84"/>
      <c r="J35" s="84"/>
      <c r="K35" s="82"/>
    </row>
    <row r="36" spans="1:11" ht="24.75" customHeight="1">
      <c r="A36" s="96">
        <f t="shared" si="0"/>
        <v>45677</v>
      </c>
      <c r="B36" s="99"/>
      <c r="C36" s="101"/>
      <c r="D36" s="101"/>
      <c r="E36" s="84"/>
      <c r="F36" s="101"/>
      <c r="G36" s="101"/>
      <c r="H36" s="84"/>
      <c r="I36" s="84"/>
      <c r="J36" s="84"/>
      <c r="K36" s="82"/>
    </row>
    <row r="37" spans="1:11" ht="24.75" customHeight="1">
      <c r="A37" s="96">
        <f t="shared" si="0"/>
        <v>45678</v>
      </c>
      <c r="B37" s="99"/>
      <c r="C37" s="101"/>
      <c r="D37" s="101"/>
      <c r="E37" s="84"/>
      <c r="F37" s="101"/>
      <c r="G37" s="101"/>
      <c r="H37" s="84"/>
      <c r="I37" s="84"/>
      <c r="J37" s="84"/>
      <c r="K37" s="82"/>
    </row>
    <row r="38" spans="1:11" ht="24.75" customHeight="1">
      <c r="A38" s="96">
        <f t="shared" si="0"/>
        <v>45679</v>
      </c>
      <c r="B38" s="99"/>
      <c r="C38" s="101"/>
      <c r="D38" s="101"/>
      <c r="E38" s="84"/>
      <c r="F38" s="101"/>
      <c r="G38" s="101"/>
      <c r="H38" s="84"/>
      <c r="I38" s="84"/>
      <c r="J38" s="84"/>
      <c r="K38" s="82"/>
    </row>
    <row r="39" spans="1:11" ht="24.75" customHeight="1">
      <c r="A39" s="96">
        <f t="shared" si="0"/>
        <v>45680</v>
      </c>
      <c r="B39" s="102"/>
      <c r="C39" s="101"/>
      <c r="D39" s="101"/>
      <c r="E39" s="102"/>
      <c r="F39" s="101"/>
      <c r="G39" s="101"/>
      <c r="H39" s="102"/>
      <c r="I39" s="102"/>
      <c r="J39" s="102"/>
      <c r="K39" s="82"/>
    </row>
    <row r="40" spans="1:11" ht="24.75" customHeight="1">
      <c r="A40" s="96">
        <f t="shared" si="0"/>
        <v>45681</v>
      </c>
      <c r="B40" s="102"/>
      <c r="C40" s="101"/>
      <c r="D40" s="101"/>
      <c r="E40" s="102"/>
      <c r="F40" s="101"/>
      <c r="G40" s="101"/>
      <c r="H40" s="102"/>
      <c r="I40" s="102"/>
      <c r="J40" s="102"/>
      <c r="K40" s="82"/>
    </row>
    <row r="41" spans="1:11" ht="24.75" customHeight="1">
      <c r="A41" s="96">
        <f t="shared" si="0"/>
        <v>45682</v>
      </c>
      <c r="B41" s="102"/>
      <c r="C41" s="101"/>
      <c r="D41" s="101"/>
      <c r="E41" s="102"/>
      <c r="F41" s="101"/>
      <c r="G41" s="101"/>
      <c r="H41" s="102"/>
      <c r="I41" s="102"/>
      <c r="J41" s="102"/>
      <c r="K41" s="82"/>
    </row>
    <row r="42" spans="1:11" ht="24.75" customHeight="1">
      <c r="A42" s="96">
        <f t="shared" si="0"/>
        <v>45683</v>
      </c>
      <c r="B42" s="102"/>
      <c r="C42" s="101"/>
      <c r="D42" s="101"/>
      <c r="E42" s="102"/>
      <c r="F42" s="101"/>
      <c r="G42" s="101"/>
      <c r="H42" s="102"/>
      <c r="I42" s="102"/>
      <c r="J42" s="102"/>
      <c r="K42" s="82"/>
    </row>
    <row r="43" spans="1:11" ht="24.75" customHeight="1">
      <c r="A43" s="96">
        <f t="shared" si="0"/>
        <v>45684</v>
      </c>
      <c r="B43" s="102"/>
      <c r="C43" s="101"/>
      <c r="D43" s="101"/>
      <c r="E43" s="102"/>
      <c r="F43" s="101"/>
      <c r="G43" s="101"/>
      <c r="H43" s="102"/>
      <c r="I43" s="102"/>
      <c r="J43" s="102"/>
      <c r="K43" s="82"/>
    </row>
    <row r="44" spans="1:11" ht="24.75" customHeight="1">
      <c r="A44" s="96">
        <f t="shared" si="0"/>
        <v>45685</v>
      </c>
      <c r="B44" s="102"/>
      <c r="C44" s="101"/>
      <c r="D44" s="101"/>
      <c r="E44" s="102"/>
      <c r="F44" s="101"/>
      <c r="G44" s="101"/>
      <c r="H44" s="102"/>
      <c r="I44" s="102"/>
      <c r="J44" s="102"/>
      <c r="K44" s="82"/>
    </row>
    <row r="45" spans="1:11" ht="24.75" customHeight="1">
      <c r="A45" s="96">
        <f t="shared" si="0"/>
        <v>45686</v>
      </c>
      <c r="B45" s="104"/>
      <c r="C45" s="101"/>
      <c r="D45" s="101"/>
      <c r="E45" s="104"/>
      <c r="F45" s="101"/>
      <c r="G45" s="101"/>
      <c r="H45" s="104"/>
      <c r="I45" s="104"/>
      <c r="J45" s="104"/>
      <c r="K45" s="82"/>
    </row>
    <row r="46" spans="1:11" ht="24.75" customHeight="1">
      <c r="A46" s="96">
        <f t="shared" si="0"/>
        <v>45687</v>
      </c>
      <c r="B46" s="102"/>
      <c r="C46" s="101"/>
      <c r="D46" s="101"/>
      <c r="E46" s="102"/>
      <c r="F46" s="101"/>
      <c r="G46" s="101"/>
      <c r="H46" s="102"/>
      <c r="I46" s="102"/>
      <c r="J46" s="102"/>
      <c r="K46" s="82"/>
    </row>
    <row r="47" spans="1:11" ht="24.75" customHeight="1">
      <c r="A47" s="96">
        <f t="shared" si="0"/>
        <v>45688</v>
      </c>
      <c r="B47" s="102"/>
      <c r="C47" s="101"/>
      <c r="D47" s="101"/>
      <c r="E47" s="102"/>
      <c r="F47" s="101"/>
      <c r="G47" s="101"/>
      <c r="H47" s="102"/>
      <c r="I47" s="102"/>
      <c r="J47" s="102"/>
      <c r="K47" s="82"/>
    </row>
    <row r="48" spans="1:11" ht="24.75" customHeight="1">
      <c r="A48" s="96">
        <f t="shared" si="0"/>
        <v>45689</v>
      </c>
      <c r="B48" s="103"/>
      <c r="C48" s="101"/>
      <c r="D48" s="101"/>
      <c r="E48" s="103"/>
      <c r="F48" s="101"/>
      <c r="G48" s="101"/>
      <c r="H48" s="103"/>
      <c r="I48" s="102"/>
      <c r="J48" s="102"/>
      <c r="K48" s="82"/>
    </row>
    <row r="49" spans="1:11" ht="24.75" customHeight="1">
      <c r="A49" s="96">
        <f t="shared" si="0"/>
        <v>45690</v>
      </c>
      <c r="B49" s="102"/>
      <c r="C49" s="101"/>
      <c r="D49" s="101"/>
      <c r="E49" s="102"/>
      <c r="F49" s="101"/>
      <c r="G49" s="101"/>
      <c r="H49" s="102"/>
      <c r="I49" s="102"/>
      <c r="J49" s="102"/>
      <c r="K49" s="82"/>
    </row>
    <row r="50" spans="1:11" ht="24.75" customHeight="1">
      <c r="A50" s="96">
        <f t="shared" si="0"/>
        <v>45691</v>
      </c>
      <c r="B50" s="102"/>
      <c r="C50" s="101"/>
      <c r="D50" s="101"/>
      <c r="E50" s="102"/>
      <c r="F50" s="101"/>
      <c r="G50" s="101"/>
      <c r="H50" s="102"/>
      <c r="I50" s="102"/>
      <c r="J50" s="102"/>
      <c r="K50" s="82"/>
    </row>
    <row r="51" spans="1:11" ht="24.75" customHeight="1">
      <c r="A51" s="96">
        <f t="shared" si="0"/>
        <v>45692</v>
      </c>
      <c r="B51" s="102"/>
      <c r="C51" s="101"/>
      <c r="D51" s="101"/>
      <c r="E51" s="102"/>
      <c r="F51" s="101"/>
      <c r="G51" s="101"/>
      <c r="H51" s="102"/>
      <c r="I51" s="102"/>
      <c r="J51" s="102"/>
      <c r="K51" s="82"/>
    </row>
    <row r="52" spans="1:11" ht="24.75" customHeight="1">
      <c r="A52" s="96">
        <f t="shared" si="0"/>
        <v>45693</v>
      </c>
      <c r="B52" s="102"/>
      <c r="C52" s="101"/>
      <c r="D52" s="101"/>
      <c r="E52" s="102"/>
      <c r="F52" s="101"/>
      <c r="G52" s="101"/>
      <c r="H52" s="102"/>
      <c r="I52" s="102"/>
      <c r="J52" s="102"/>
      <c r="K52" s="82"/>
    </row>
    <row r="53" spans="1:11" ht="24.75" customHeight="1">
      <c r="A53" s="96">
        <f t="shared" si="0"/>
        <v>45694</v>
      </c>
      <c r="B53" s="102"/>
      <c r="C53" s="101"/>
      <c r="D53" s="101"/>
      <c r="E53" s="102"/>
      <c r="F53" s="101"/>
      <c r="G53" s="101"/>
      <c r="H53" s="102"/>
      <c r="I53" s="102"/>
      <c r="J53" s="102"/>
      <c r="K53" s="82"/>
    </row>
    <row r="54" spans="1:11" ht="24.75" customHeight="1">
      <c r="A54" s="96">
        <f t="shared" si="0"/>
        <v>45695</v>
      </c>
      <c r="B54" s="102"/>
      <c r="C54" s="101"/>
      <c r="D54" s="101"/>
      <c r="E54" s="102"/>
      <c r="F54" s="101"/>
      <c r="G54" s="101"/>
      <c r="H54" s="102"/>
      <c r="I54" s="102"/>
      <c r="J54" s="102"/>
      <c r="K54" s="82"/>
    </row>
    <row r="55" spans="1:11" ht="24.75" customHeight="1">
      <c r="A55" s="96">
        <f t="shared" si="0"/>
        <v>45696</v>
      </c>
      <c r="B55" s="102"/>
      <c r="C55" s="101"/>
      <c r="D55" s="101"/>
      <c r="E55" s="102"/>
      <c r="F55" s="101"/>
      <c r="G55" s="101"/>
      <c r="H55" s="102"/>
      <c r="I55" s="102"/>
      <c r="J55" s="102"/>
      <c r="K55" s="82"/>
    </row>
    <row r="56" spans="1:11" ht="24.75" customHeight="1">
      <c r="A56" s="96">
        <f t="shared" si="0"/>
        <v>45697</v>
      </c>
      <c r="B56" s="102"/>
      <c r="C56" s="101"/>
      <c r="D56" s="101"/>
      <c r="E56" s="102"/>
      <c r="F56" s="101"/>
      <c r="G56" s="101"/>
      <c r="H56" s="102"/>
      <c r="I56" s="102"/>
      <c r="J56" s="102"/>
      <c r="K56" s="82"/>
    </row>
    <row r="57" spans="1:11" ht="24.75" customHeight="1">
      <c r="A57" s="96">
        <f t="shared" si="0"/>
        <v>45698</v>
      </c>
      <c r="B57" s="102"/>
      <c r="C57" s="101"/>
      <c r="D57" s="101"/>
      <c r="E57" s="102"/>
      <c r="F57" s="101"/>
      <c r="G57" s="101"/>
      <c r="H57" s="102"/>
      <c r="I57" s="102"/>
      <c r="J57" s="102"/>
      <c r="K57" s="82"/>
    </row>
    <row r="58" spans="1:11" ht="24.75" customHeight="1">
      <c r="A58" s="96">
        <f t="shared" si="0"/>
        <v>45699</v>
      </c>
      <c r="B58" s="102"/>
      <c r="C58" s="101"/>
      <c r="D58" s="101"/>
      <c r="E58" s="102"/>
      <c r="F58" s="101"/>
      <c r="G58" s="101"/>
      <c r="H58" s="102"/>
      <c r="I58" s="102"/>
      <c r="J58" s="102"/>
      <c r="K58" s="82"/>
    </row>
    <row r="59" spans="1:11" ht="24.75" customHeight="1">
      <c r="A59" s="96">
        <f t="shared" si="0"/>
        <v>45700</v>
      </c>
      <c r="B59" s="102"/>
      <c r="C59" s="101"/>
      <c r="D59" s="101"/>
      <c r="E59" s="102"/>
      <c r="F59" s="101"/>
      <c r="G59" s="101"/>
      <c r="H59" s="102"/>
      <c r="I59" s="102"/>
      <c r="J59" s="102"/>
      <c r="K59" s="82"/>
    </row>
    <row r="60" spans="1:11" ht="24.75" customHeight="1">
      <c r="A60" s="96">
        <f t="shared" si="0"/>
        <v>45701</v>
      </c>
      <c r="B60" s="102"/>
      <c r="C60" s="101"/>
      <c r="D60" s="101"/>
      <c r="E60" s="102"/>
      <c r="F60" s="101"/>
      <c r="G60" s="101"/>
      <c r="H60" s="102"/>
      <c r="I60" s="102"/>
      <c r="J60" s="102"/>
      <c r="K60" s="82"/>
    </row>
    <row r="61" spans="1:11" ht="24.75" customHeight="1">
      <c r="A61" s="96">
        <f t="shared" si="0"/>
        <v>45702</v>
      </c>
      <c r="B61" s="102"/>
      <c r="C61" s="101"/>
      <c r="D61" s="101"/>
      <c r="E61" s="102"/>
      <c r="F61" s="101"/>
      <c r="G61" s="101"/>
      <c r="H61" s="102"/>
      <c r="I61" s="102"/>
      <c r="J61" s="102"/>
      <c r="K61" s="82"/>
    </row>
    <row r="62" spans="1:11" ht="24.75" customHeight="1">
      <c r="A62" s="96">
        <f t="shared" si="0"/>
        <v>45703</v>
      </c>
      <c r="B62" s="102"/>
      <c r="C62" s="101"/>
      <c r="D62" s="101"/>
      <c r="E62" s="102"/>
      <c r="F62" s="101"/>
      <c r="G62" s="101"/>
      <c r="H62" s="102"/>
      <c r="I62" s="102"/>
      <c r="J62" s="102"/>
      <c r="K62" s="82"/>
    </row>
    <row r="63" spans="1:11" ht="24.75" customHeight="1">
      <c r="A63" s="96">
        <f t="shared" si="0"/>
        <v>45704</v>
      </c>
      <c r="B63" s="102"/>
      <c r="C63" s="101"/>
      <c r="D63" s="101"/>
      <c r="E63" s="102"/>
      <c r="F63" s="101"/>
      <c r="G63" s="101"/>
      <c r="H63" s="102"/>
      <c r="I63" s="102"/>
      <c r="J63" s="102"/>
      <c r="K63" s="82"/>
    </row>
    <row r="64" spans="1:11" ht="24.75" customHeight="1">
      <c r="A64" s="96">
        <f t="shared" si="0"/>
        <v>45705</v>
      </c>
      <c r="B64" s="102"/>
      <c r="C64" s="101"/>
      <c r="D64" s="101"/>
      <c r="E64" s="102"/>
      <c r="F64" s="101"/>
      <c r="G64" s="101"/>
      <c r="H64" s="102"/>
      <c r="I64" s="102"/>
      <c r="J64" s="102"/>
      <c r="K64" s="82"/>
    </row>
    <row r="65" spans="1:11" ht="24.75" customHeight="1">
      <c r="A65" s="96">
        <f t="shared" si="0"/>
        <v>45706</v>
      </c>
      <c r="B65" s="102"/>
      <c r="C65" s="101"/>
      <c r="D65" s="101"/>
      <c r="E65" s="102"/>
      <c r="F65" s="101"/>
      <c r="G65" s="101"/>
      <c r="H65" s="102"/>
      <c r="I65" s="102"/>
      <c r="J65" s="102"/>
      <c r="K65" s="82"/>
    </row>
    <row r="66" spans="1:11" ht="24.75" customHeight="1">
      <c r="A66" s="96">
        <f t="shared" si="0"/>
        <v>45707</v>
      </c>
      <c r="B66" s="102"/>
      <c r="C66" s="101"/>
      <c r="D66" s="101"/>
      <c r="E66" s="102"/>
      <c r="F66" s="101"/>
      <c r="G66" s="101"/>
      <c r="H66" s="102"/>
      <c r="I66" s="102"/>
      <c r="J66" s="102"/>
      <c r="K66" s="82"/>
    </row>
    <row r="67" spans="1:11" ht="24.75" customHeight="1">
      <c r="A67" s="96">
        <f t="shared" si="0"/>
        <v>45708</v>
      </c>
      <c r="B67" s="102"/>
      <c r="C67" s="101"/>
      <c r="D67" s="101"/>
      <c r="E67" s="102"/>
      <c r="F67" s="101"/>
      <c r="G67" s="101"/>
      <c r="H67" s="102"/>
      <c r="I67" s="102"/>
      <c r="J67" s="102"/>
      <c r="K67" s="82"/>
    </row>
    <row r="68" spans="1:11" ht="24.75" customHeight="1">
      <c r="A68" s="96">
        <f t="shared" si="0"/>
        <v>45709</v>
      </c>
      <c r="B68" s="99"/>
      <c r="C68" s="101"/>
      <c r="D68" s="101"/>
      <c r="E68" s="84"/>
      <c r="F68" s="101"/>
      <c r="G68" s="101"/>
      <c r="H68" s="84"/>
      <c r="I68" s="84"/>
      <c r="J68" s="84"/>
      <c r="K68" s="82"/>
    </row>
    <row r="69" spans="1:11" ht="24.75" customHeight="1">
      <c r="A69" s="96">
        <f t="shared" si="0"/>
        <v>45710</v>
      </c>
      <c r="B69" s="99"/>
      <c r="C69" s="101"/>
      <c r="D69" s="101"/>
      <c r="E69" s="84"/>
      <c r="F69" s="101"/>
      <c r="G69" s="101"/>
      <c r="H69" s="84"/>
      <c r="I69" s="84"/>
      <c r="J69" s="84"/>
      <c r="K69" s="82"/>
    </row>
    <row r="70" spans="1:11" ht="24.75" customHeight="1">
      <c r="A70" s="96">
        <f t="shared" si="0"/>
        <v>45711</v>
      </c>
      <c r="B70" s="99"/>
      <c r="C70" s="101"/>
      <c r="D70" s="101"/>
      <c r="E70" s="84"/>
      <c r="F70" s="101"/>
      <c r="G70" s="101"/>
      <c r="H70" s="84"/>
      <c r="I70" s="84"/>
      <c r="J70" s="84"/>
      <c r="K70" s="82"/>
    </row>
    <row r="71" spans="1:11" ht="24.75" customHeight="1">
      <c r="A71" s="96">
        <f t="shared" si="0"/>
        <v>45712</v>
      </c>
      <c r="B71" s="99"/>
      <c r="C71" s="101"/>
      <c r="D71" s="101"/>
      <c r="E71" s="84"/>
      <c r="F71" s="101"/>
      <c r="G71" s="101"/>
      <c r="H71" s="84"/>
      <c r="I71" s="84"/>
      <c r="J71" s="84"/>
      <c r="K71" s="82"/>
    </row>
    <row r="72" spans="1:11" ht="24.75" customHeight="1">
      <c r="A72" s="96">
        <f t="shared" si="0"/>
        <v>45713</v>
      </c>
      <c r="B72" s="99"/>
      <c r="C72" s="101"/>
      <c r="D72" s="101"/>
      <c r="E72" s="84"/>
      <c r="F72" s="101"/>
      <c r="G72" s="101"/>
      <c r="H72" s="84"/>
      <c r="I72" s="84"/>
      <c r="J72" s="84"/>
      <c r="K72" s="82"/>
    </row>
    <row r="73" spans="1:11" ht="24.75" customHeight="1">
      <c r="A73" s="96">
        <f t="shared" si="0"/>
        <v>45714</v>
      </c>
      <c r="B73" s="99"/>
      <c r="C73" s="101"/>
      <c r="D73" s="101"/>
      <c r="E73" s="84"/>
      <c r="F73" s="101"/>
      <c r="G73" s="101"/>
      <c r="H73" s="84"/>
      <c r="I73" s="84"/>
      <c r="J73" s="84"/>
      <c r="K73" s="82"/>
    </row>
    <row r="74" spans="1:11" ht="24.75" customHeight="1">
      <c r="A74" s="96">
        <f t="shared" si="0"/>
        <v>45715</v>
      </c>
      <c r="B74" s="99"/>
      <c r="C74" s="101"/>
      <c r="D74" s="101"/>
      <c r="E74" s="84"/>
      <c r="F74" s="101"/>
      <c r="G74" s="101"/>
      <c r="H74" s="84"/>
      <c r="I74" s="84"/>
      <c r="J74" s="84"/>
      <c r="K74" s="82"/>
    </row>
    <row r="75" spans="1:11" ht="24.75" customHeight="1">
      <c r="A75" s="96">
        <f t="shared" si="0"/>
        <v>45716</v>
      </c>
      <c r="B75" s="99"/>
      <c r="C75" s="101"/>
      <c r="D75" s="101"/>
      <c r="E75" s="84"/>
      <c r="F75" s="101"/>
      <c r="G75" s="101"/>
      <c r="H75" s="84"/>
      <c r="I75" s="84"/>
      <c r="J75" s="84"/>
      <c r="K75" s="82"/>
    </row>
    <row r="76" spans="1:11" ht="24.75" customHeight="1">
      <c r="A76" s="96">
        <f t="shared" si="0"/>
        <v>45717</v>
      </c>
      <c r="B76" s="99"/>
      <c r="C76" s="101"/>
      <c r="D76" s="101"/>
      <c r="E76" s="84"/>
      <c r="F76" s="101"/>
      <c r="G76" s="101"/>
      <c r="H76" s="84"/>
      <c r="I76" s="84"/>
      <c r="J76" s="84"/>
      <c r="K76" s="82"/>
    </row>
    <row r="77" spans="1:11" ht="24.75" customHeight="1">
      <c r="A77" s="96">
        <f t="shared" si="0"/>
        <v>45718</v>
      </c>
      <c r="B77" s="99"/>
      <c r="C77" s="101"/>
      <c r="D77" s="101"/>
      <c r="E77" s="84"/>
      <c r="F77" s="101"/>
      <c r="G77" s="101"/>
      <c r="H77" s="84"/>
      <c r="I77" s="84"/>
      <c r="J77" s="84"/>
      <c r="K77" s="82"/>
    </row>
    <row r="78" spans="1:11" ht="24.75" customHeight="1">
      <c r="A78" s="96">
        <f t="shared" si="0"/>
        <v>45719</v>
      </c>
      <c r="B78" s="99"/>
      <c r="C78" s="101"/>
      <c r="D78" s="101"/>
      <c r="E78" s="84"/>
      <c r="F78" s="101"/>
      <c r="G78" s="101"/>
      <c r="H78" s="84"/>
      <c r="I78" s="84"/>
      <c r="J78" s="84"/>
      <c r="K78" s="82"/>
    </row>
    <row r="79" spans="1:11" ht="24.75" customHeight="1">
      <c r="A79" s="96">
        <f t="shared" si="0"/>
        <v>45720</v>
      </c>
      <c r="B79" s="99"/>
      <c r="C79" s="101"/>
      <c r="D79" s="101"/>
      <c r="E79" s="84"/>
      <c r="F79" s="101"/>
      <c r="G79" s="101"/>
      <c r="H79" s="84"/>
      <c r="I79" s="84"/>
      <c r="J79" s="84"/>
      <c r="K79" s="82"/>
    </row>
    <row r="80" spans="1:11" ht="24.75" customHeight="1">
      <c r="A80" s="96">
        <f t="shared" si="0"/>
        <v>45721</v>
      </c>
      <c r="B80" s="99"/>
      <c r="C80" s="101"/>
      <c r="D80" s="101"/>
      <c r="E80" s="84"/>
      <c r="F80" s="101"/>
      <c r="G80" s="101"/>
      <c r="H80" s="84"/>
      <c r="I80" s="84"/>
      <c r="J80" s="84"/>
      <c r="K80" s="82"/>
    </row>
    <row r="81" spans="1:11" ht="24.75" customHeight="1">
      <c r="A81" s="96">
        <f t="shared" si="0"/>
        <v>45722</v>
      </c>
      <c r="B81" s="99"/>
      <c r="C81" s="101"/>
      <c r="D81" s="101"/>
      <c r="E81" s="84"/>
      <c r="F81" s="101"/>
      <c r="G81" s="101"/>
      <c r="H81" s="84"/>
      <c r="I81" s="84"/>
      <c r="J81" s="84"/>
      <c r="K81" s="82"/>
    </row>
    <row r="82" spans="1:11" ht="24.75" customHeight="1">
      <c r="A82" s="96">
        <f t="shared" si="0"/>
        <v>45723</v>
      </c>
      <c r="B82" s="99"/>
      <c r="C82" s="101"/>
      <c r="D82" s="101"/>
      <c r="E82" s="84"/>
      <c r="F82" s="101"/>
      <c r="G82" s="101"/>
      <c r="H82" s="84"/>
      <c r="I82" s="84"/>
      <c r="J82" s="84"/>
      <c r="K82" s="82"/>
    </row>
    <row r="83" spans="1:11" ht="24.75" customHeight="1">
      <c r="A83" s="96">
        <f t="shared" ref="A83:A146" si="1">A82+1</f>
        <v>45724</v>
      </c>
      <c r="B83" s="99"/>
      <c r="C83" s="101"/>
      <c r="D83" s="101"/>
      <c r="E83" s="84"/>
      <c r="F83" s="101"/>
      <c r="G83" s="101"/>
      <c r="H83" s="84"/>
      <c r="I83" s="84"/>
      <c r="J83" s="84"/>
      <c r="K83" s="82"/>
    </row>
    <row r="84" spans="1:11" ht="24.75" customHeight="1">
      <c r="A84" s="96">
        <f t="shared" si="1"/>
        <v>45725</v>
      </c>
      <c r="B84" s="99"/>
      <c r="C84" s="101"/>
      <c r="D84" s="101"/>
      <c r="E84" s="84"/>
      <c r="F84" s="101"/>
      <c r="G84" s="101"/>
      <c r="H84" s="84"/>
      <c r="I84" s="84"/>
      <c r="J84" s="84"/>
      <c r="K84" s="82"/>
    </row>
    <row r="85" spans="1:11" ht="24.75" customHeight="1">
      <c r="A85" s="96">
        <f t="shared" si="1"/>
        <v>45726</v>
      </c>
      <c r="B85" s="99"/>
      <c r="C85" s="101"/>
      <c r="D85" s="101"/>
      <c r="E85" s="84"/>
      <c r="F85" s="101"/>
      <c r="G85" s="101"/>
      <c r="H85" s="84"/>
      <c r="I85" s="84"/>
      <c r="J85" s="84"/>
      <c r="K85" s="82"/>
    </row>
    <row r="86" spans="1:11" ht="24.75" customHeight="1">
      <c r="A86" s="96">
        <f t="shared" si="1"/>
        <v>45727</v>
      </c>
      <c r="B86" s="99"/>
      <c r="C86" s="101"/>
      <c r="D86" s="101"/>
      <c r="E86" s="84"/>
      <c r="F86" s="101"/>
      <c r="G86" s="101"/>
      <c r="H86" s="84"/>
      <c r="I86" s="84"/>
      <c r="J86" s="84"/>
      <c r="K86" s="82"/>
    </row>
    <row r="87" spans="1:11" ht="24.75" customHeight="1">
      <c r="A87" s="96">
        <f t="shared" si="1"/>
        <v>45728</v>
      </c>
      <c r="B87" s="99"/>
      <c r="C87" s="101"/>
      <c r="D87" s="101"/>
      <c r="E87" s="84"/>
      <c r="F87" s="101"/>
      <c r="G87" s="101"/>
      <c r="H87" s="84"/>
      <c r="I87" s="84"/>
      <c r="J87" s="84"/>
      <c r="K87" s="82"/>
    </row>
    <row r="88" spans="1:11" ht="24.75" customHeight="1">
      <c r="A88" s="96">
        <f t="shared" si="1"/>
        <v>45729</v>
      </c>
      <c r="B88" s="99"/>
      <c r="C88" s="101"/>
      <c r="D88" s="101"/>
      <c r="E88" s="84"/>
      <c r="F88" s="101"/>
      <c r="G88" s="101"/>
      <c r="H88" s="84"/>
      <c r="I88" s="84"/>
      <c r="J88" s="84"/>
      <c r="K88" s="82"/>
    </row>
    <row r="89" spans="1:11" ht="24.75" customHeight="1">
      <c r="A89" s="96">
        <f t="shared" si="1"/>
        <v>45730</v>
      </c>
      <c r="B89" s="99"/>
      <c r="C89" s="101"/>
      <c r="D89" s="101"/>
      <c r="E89" s="84"/>
      <c r="F89" s="101"/>
      <c r="G89" s="101"/>
      <c r="H89" s="84"/>
      <c r="I89" s="84"/>
      <c r="J89" s="84"/>
      <c r="K89" s="82"/>
    </row>
    <row r="90" spans="1:11" ht="24.75" customHeight="1">
      <c r="A90" s="96">
        <f t="shared" si="1"/>
        <v>45731</v>
      </c>
      <c r="B90" s="99"/>
      <c r="C90" s="101"/>
      <c r="D90" s="101"/>
      <c r="E90" s="84"/>
      <c r="F90" s="101"/>
      <c r="G90" s="101"/>
      <c r="H90" s="84"/>
      <c r="I90" s="84"/>
      <c r="J90" s="84"/>
      <c r="K90" s="82"/>
    </row>
    <row r="91" spans="1:11" ht="24.75" customHeight="1">
      <c r="A91" s="96">
        <f t="shared" si="1"/>
        <v>45732</v>
      </c>
      <c r="B91" s="99"/>
      <c r="C91" s="101"/>
      <c r="D91" s="101"/>
      <c r="E91" s="84"/>
      <c r="F91" s="101"/>
      <c r="G91" s="101"/>
      <c r="H91" s="84"/>
      <c r="I91" s="84"/>
      <c r="J91" s="84"/>
      <c r="K91" s="82"/>
    </row>
    <row r="92" spans="1:11" ht="24.75" customHeight="1">
      <c r="A92" s="96">
        <f t="shared" si="1"/>
        <v>45733</v>
      </c>
      <c r="B92" s="99"/>
      <c r="C92" s="101"/>
      <c r="D92" s="101"/>
      <c r="E92" s="84"/>
      <c r="F92" s="101"/>
      <c r="G92" s="101"/>
      <c r="H92" s="84"/>
      <c r="I92" s="84"/>
      <c r="J92" s="84"/>
      <c r="K92" s="82"/>
    </row>
    <row r="93" spans="1:11" ht="24.75" customHeight="1">
      <c r="A93" s="96">
        <f t="shared" si="1"/>
        <v>45734</v>
      </c>
      <c r="B93" s="99"/>
      <c r="C93" s="101"/>
      <c r="D93" s="101"/>
      <c r="E93" s="84"/>
      <c r="F93" s="101"/>
      <c r="G93" s="101"/>
      <c r="H93" s="84"/>
      <c r="I93" s="84"/>
      <c r="J93" s="84"/>
      <c r="K93" s="82"/>
    </row>
    <row r="94" spans="1:11" ht="24.75" customHeight="1">
      <c r="A94" s="96">
        <f t="shared" si="1"/>
        <v>45735</v>
      </c>
      <c r="B94" s="99"/>
      <c r="C94" s="101"/>
      <c r="D94" s="101"/>
      <c r="E94" s="84"/>
      <c r="F94" s="101"/>
      <c r="G94" s="101"/>
      <c r="H94" s="84"/>
      <c r="I94" s="84"/>
      <c r="J94" s="84"/>
      <c r="K94" s="82"/>
    </row>
    <row r="95" spans="1:11" ht="24.75" customHeight="1">
      <c r="A95" s="96">
        <f t="shared" si="1"/>
        <v>45736</v>
      </c>
      <c r="B95" s="99"/>
      <c r="C95" s="101"/>
      <c r="D95" s="101"/>
      <c r="E95" s="84"/>
      <c r="F95" s="101"/>
      <c r="G95" s="101"/>
      <c r="H95" s="84"/>
      <c r="I95" s="84"/>
      <c r="J95" s="84"/>
      <c r="K95" s="82"/>
    </row>
    <row r="96" spans="1:11" ht="24.75" customHeight="1">
      <c r="A96" s="96">
        <f t="shared" si="1"/>
        <v>45737</v>
      </c>
      <c r="B96" s="99"/>
      <c r="C96" s="101"/>
      <c r="D96" s="101"/>
      <c r="E96" s="84"/>
      <c r="F96" s="101"/>
      <c r="G96" s="101"/>
      <c r="H96" s="84"/>
      <c r="I96" s="84"/>
      <c r="J96" s="84"/>
      <c r="K96" s="82"/>
    </row>
    <row r="97" spans="1:11" ht="24.75" customHeight="1">
      <c r="A97" s="96">
        <f t="shared" si="1"/>
        <v>45738</v>
      </c>
      <c r="B97" s="99"/>
      <c r="C97" s="101"/>
      <c r="D97" s="101"/>
      <c r="E97" s="84"/>
      <c r="F97" s="101"/>
      <c r="G97" s="101"/>
      <c r="H97" s="84"/>
      <c r="I97" s="84"/>
      <c r="J97" s="84"/>
      <c r="K97" s="82"/>
    </row>
    <row r="98" spans="1:11" ht="24.75" customHeight="1">
      <c r="A98" s="96">
        <f t="shared" si="1"/>
        <v>45739</v>
      </c>
      <c r="B98" s="99"/>
      <c r="C98" s="101"/>
      <c r="D98" s="101"/>
      <c r="E98" s="84"/>
      <c r="F98" s="101"/>
      <c r="G98" s="101"/>
      <c r="H98" s="84"/>
      <c r="I98" s="84"/>
      <c r="J98" s="84"/>
      <c r="K98" s="82"/>
    </row>
    <row r="99" spans="1:11" ht="24.75" customHeight="1">
      <c r="A99" s="96">
        <f t="shared" si="1"/>
        <v>45740</v>
      </c>
      <c r="B99" s="99"/>
      <c r="C99" s="101"/>
      <c r="D99" s="101"/>
      <c r="E99" s="84"/>
      <c r="F99" s="101"/>
      <c r="G99" s="101"/>
      <c r="H99" s="84"/>
      <c r="I99" s="84"/>
      <c r="J99" s="84"/>
      <c r="K99" s="82"/>
    </row>
    <row r="100" spans="1:11" ht="24.75" customHeight="1">
      <c r="A100" s="96">
        <f t="shared" si="1"/>
        <v>45741</v>
      </c>
      <c r="B100" s="99"/>
      <c r="C100" s="101"/>
      <c r="D100" s="101"/>
      <c r="E100" s="84"/>
      <c r="F100" s="101"/>
      <c r="G100" s="101"/>
      <c r="H100" s="84"/>
      <c r="I100" s="84"/>
      <c r="J100" s="84"/>
      <c r="K100" s="82"/>
    </row>
    <row r="101" spans="1:11" ht="24.75" customHeight="1">
      <c r="A101" s="96">
        <f t="shared" si="1"/>
        <v>45742</v>
      </c>
      <c r="B101" s="99"/>
      <c r="C101" s="101"/>
      <c r="D101" s="101"/>
      <c r="E101" s="84"/>
      <c r="F101" s="101"/>
      <c r="G101" s="101"/>
      <c r="H101" s="84"/>
      <c r="I101" s="84"/>
      <c r="J101" s="84"/>
      <c r="K101" s="82"/>
    </row>
    <row r="102" spans="1:11" ht="24.75" customHeight="1">
      <c r="A102" s="96">
        <f t="shared" si="1"/>
        <v>45743</v>
      </c>
      <c r="B102" s="99"/>
      <c r="C102" s="101"/>
      <c r="D102" s="101"/>
      <c r="E102" s="84"/>
      <c r="F102" s="101"/>
      <c r="G102" s="101"/>
      <c r="H102" s="84"/>
      <c r="I102" s="84"/>
      <c r="J102" s="84"/>
      <c r="K102" s="82"/>
    </row>
    <row r="103" spans="1:11" ht="24.75" customHeight="1">
      <c r="A103" s="96">
        <f t="shared" si="1"/>
        <v>45744</v>
      </c>
      <c r="B103" s="99"/>
      <c r="C103" s="101"/>
      <c r="D103" s="101"/>
      <c r="E103" s="84"/>
      <c r="F103" s="101"/>
      <c r="G103" s="101"/>
      <c r="H103" s="84"/>
      <c r="I103" s="84"/>
      <c r="J103" s="84"/>
      <c r="K103" s="82"/>
    </row>
    <row r="104" spans="1:11" ht="24.75" customHeight="1">
      <c r="A104" s="96">
        <f t="shared" si="1"/>
        <v>45745</v>
      </c>
      <c r="B104" s="99"/>
      <c r="C104" s="101"/>
      <c r="D104" s="101"/>
      <c r="E104" s="84"/>
      <c r="F104" s="101"/>
      <c r="G104" s="101"/>
      <c r="H104" s="84"/>
      <c r="I104" s="84"/>
      <c r="J104" s="84"/>
      <c r="K104" s="82"/>
    </row>
    <row r="105" spans="1:11" ht="24.75" customHeight="1">
      <c r="A105" s="96">
        <f t="shared" si="1"/>
        <v>45746</v>
      </c>
      <c r="B105" s="99"/>
      <c r="C105" s="101"/>
      <c r="D105" s="101"/>
      <c r="E105" s="84"/>
      <c r="F105" s="101"/>
      <c r="G105" s="101"/>
      <c r="H105" s="84"/>
      <c r="I105" s="84"/>
      <c r="J105" s="84"/>
      <c r="K105" s="82"/>
    </row>
    <row r="106" spans="1:11" ht="24.75" customHeight="1">
      <c r="A106" s="96">
        <f t="shared" si="1"/>
        <v>45747</v>
      </c>
      <c r="B106" s="99"/>
      <c r="C106" s="101"/>
      <c r="D106" s="101"/>
      <c r="E106" s="84"/>
      <c r="F106" s="101"/>
      <c r="G106" s="101"/>
      <c r="H106" s="84"/>
      <c r="I106" s="84"/>
      <c r="J106" s="84"/>
      <c r="K106" s="82"/>
    </row>
    <row r="107" spans="1:11" ht="24.75" customHeight="1">
      <c r="A107" s="96">
        <f t="shared" si="1"/>
        <v>45748</v>
      </c>
      <c r="B107" s="99"/>
      <c r="C107" s="101"/>
      <c r="D107" s="101"/>
      <c r="E107" s="84"/>
      <c r="F107" s="101"/>
      <c r="G107" s="101"/>
      <c r="H107" s="84"/>
      <c r="I107" s="84"/>
      <c r="J107" s="84"/>
      <c r="K107" s="82"/>
    </row>
    <row r="108" spans="1:11" ht="24.75" customHeight="1">
      <c r="A108" s="96">
        <f t="shared" si="1"/>
        <v>45749</v>
      </c>
      <c r="B108" s="99"/>
      <c r="C108" s="101"/>
      <c r="D108" s="101"/>
      <c r="E108" s="84"/>
      <c r="F108" s="101"/>
      <c r="G108" s="101"/>
      <c r="H108" s="84"/>
      <c r="I108" s="84"/>
      <c r="J108" s="84"/>
      <c r="K108" s="82"/>
    </row>
    <row r="109" spans="1:11" ht="24.75" customHeight="1">
      <c r="A109" s="96">
        <f t="shared" si="1"/>
        <v>45750</v>
      </c>
      <c r="B109" s="99"/>
      <c r="C109" s="101"/>
      <c r="D109" s="101"/>
      <c r="E109" s="84"/>
      <c r="F109" s="101"/>
      <c r="G109" s="101"/>
      <c r="H109" s="84"/>
      <c r="I109" s="84"/>
      <c r="J109" s="84"/>
      <c r="K109" s="82"/>
    </row>
    <row r="110" spans="1:11" ht="24.75" customHeight="1">
      <c r="A110" s="96">
        <f t="shared" si="1"/>
        <v>45751</v>
      </c>
      <c r="B110" s="99"/>
      <c r="C110" s="101"/>
      <c r="D110" s="101"/>
      <c r="E110" s="84"/>
      <c r="F110" s="101"/>
      <c r="G110" s="101"/>
      <c r="H110" s="84"/>
      <c r="I110" s="84"/>
      <c r="J110" s="84"/>
      <c r="K110" s="82"/>
    </row>
    <row r="111" spans="1:11" ht="24.75" customHeight="1">
      <c r="A111" s="96">
        <f t="shared" si="1"/>
        <v>45752</v>
      </c>
      <c r="B111" s="99"/>
      <c r="C111" s="101"/>
      <c r="D111" s="101"/>
      <c r="E111" s="84"/>
      <c r="F111" s="101"/>
      <c r="G111" s="101"/>
      <c r="H111" s="84"/>
      <c r="I111" s="84"/>
      <c r="J111" s="84"/>
      <c r="K111" s="82"/>
    </row>
    <row r="112" spans="1:11" ht="24.75" customHeight="1">
      <c r="A112" s="96">
        <f t="shared" si="1"/>
        <v>45753</v>
      </c>
      <c r="B112" s="99"/>
      <c r="C112" s="101"/>
      <c r="D112" s="101"/>
      <c r="E112" s="84"/>
      <c r="F112" s="101"/>
      <c r="G112" s="101"/>
      <c r="H112" s="84"/>
      <c r="I112" s="84"/>
      <c r="J112" s="84"/>
      <c r="K112" s="82"/>
    </row>
    <row r="113" spans="1:11" ht="24.75" customHeight="1">
      <c r="A113" s="96">
        <f t="shared" si="1"/>
        <v>45754</v>
      </c>
      <c r="B113" s="99"/>
      <c r="C113" s="101"/>
      <c r="D113" s="101"/>
      <c r="E113" s="84"/>
      <c r="F113" s="101"/>
      <c r="G113" s="101"/>
      <c r="H113" s="84"/>
      <c r="I113" s="84"/>
      <c r="J113" s="84"/>
      <c r="K113" s="82"/>
    </row>
    <row r="114" spans="1:11" ht="24.75" customHeight="1">
      <c r="A114" s="96">
        <f t="shared" si="1"/>
        <v>45755</v>
      </c>
      <c r="B114" s="99"/>
      <c r="C114" s="101"/>
      <c r="D114" s="101"/>
      <c r="E114" s="84"/>
      <c r="F114" s="101"/>
      <c r="G114" s="101"/>
      <c r="H114" s="84"/>
      <c r="I114" s="84"/>
      <c r="J114" s="84"/>
      <c r="K114" s="82"/>
    </row>
    <row r="115" spans="1:11" ht="24.75" customHeight="1">
      <c r="A115" s="96">
        <f t="shared" si="1"/>
        <v>45756</v>
      </c>
      <c r="B115" s="99"/>
      <c r="C115" s="101"/>
      <c r="D115" s="101"/>
      <c r="E115" s="84"/>
      <c r="F115" s="101"/>
      <c r="G115" s="101"/>
      <c r="H115" s="84"/>
      <c r="I115" s="84"/>
      <c r="J115" s="84"/>
      <c r="K115" s="82"/>
    </row>
    <row r="116" spans="1:11" ht="24.75" customHeight="1">
      <c r="A116" s="96">
        <f t="shared" si="1"/>
        <v>45757</v>
      </c>
      <c r="B116" s="99"/>
      <c r="C116" s="101"/>
      <c r="D116" s="101"/>
      <c r="E116" s="84"/>
      <c r="F116" s="101"/>
      <c r="G116" s="101"/>
      <c r="H116" s="84"/>
      <c r="I116" s="84"/>
      <c r="J116" s="84"/>
      <c r="K116" s="82"/>
    </row>
    <row r="117" spans="1:11" ht="24.75" customHeight="1">
      <c r="A117" s="96">
        <f t="shared" si="1"/>
        <v>45758</v>
      </c>
      <c r="B117" s="99"/>
      <c r="C117" s="101"/>
      <c r="D117" s="101"/>
      <c r="E117" s="84"/>
      <c r="F117" s="101"/>
      <c r="G117" s="101"/>
      <c r="H117" s="84"/>
      <c r="I117" s="84"/>
      <c r="J117" s="84"/>
      <c r="K117" s="82"/>
    </row>
    <row r="118" spans="1:11" ht="24.75" customHeight="1">
      <c r="A118" s="96">
        <f t="shared" si="1"/>
        <v>45759</v>
      </c>
      <c r="B118" s="99"/>
      <c r="C118" s="101"/>
      <c r="D118" s="101"/>
      <c r="E118" s="84"/>
      <c r="F118" s="101"/>
      <c r="G118" s="101"/>
      <c r="H118" s="84"/>
      <c r="I118" s="84"/>
      <c r="J118" s="84"/>
      <c r="K118" s="82"/>
    </row>
    <row r="119" spans="1:11" ht="24.75" customHeight="1">
      <c r="A119" s="96">
        <f t="shared" si="1"/>
        <v>45760</v>
      </c>
      <c r="B119" s="99"/>
      <c r="C119" s="101"/>
      <c r="D119" s="101"/>
      <c r="E119" s="84"/>
      <c r="F119" s="101"/>
      <c r="G119" s="101"/>
      <c r="H119" s="84"/>
      <c r="I119" s="84"/>
      <c r="J119" s="84"/>
      <c r="K119" s="82"/>
    </row>
    <row r="120" spans="1:11" ht="24.75" customHeight="1">
      <c r="A120" s="96">
        <f t="shared" si="1"/>
        <v>45761</v>
      </c>
      <c r="B120" s="99"/>
      <c r="C120" s="101"/>
      <c r="D120" s="101"/>
      <c r="E120" s="84"/>
      <c r="F120" s="101"/>
      <c r="G120" s="101"/>
      <c r="H120" s="84"/>
      <c r="I120" s="84"/>
      <c r="J120" s="84"/>
      <c r="K120" s="82"/>
    </row>
    <row r="121" spans="1:11" ht="24.75" customHeight="1">
      <c r="A121" s="96">
        <f t="shared" si="1"/>
        <v>45762</v>
      </c>
      <c r="B121" s="99"/>
      <c r="C121" s="101"/>
      <c r="D121" s="101"/>
      <c r="E121" s="84"/>
      <c r="F121" s="101"/>
      <c r="G121" s="101"/>
      <c r="H121" s="84"/>
      <c r="I121" s="84"/>
      <c r="J121" s="84"/>
      <c r="K121" s="82"/>
    </row>
    <row r="122" spans="1:11" ht="24.75" customHeight="1">
      <c r="A122" s="96">
        <f t="shared" si="1"/>
        <v>45763</v>
      </c>
      <c r="B122" s="99"/>
      <c r="C122" s="101"/>
      <c r="D122" s="101"/>
      <c r="E122" s="84"/>
      <c r="F122" s="101"/>
      <c r="G122" s="101"/>
      <c r="H122" s="84"/>
      <c r="I122" s="84"/>
      <c r="J122" s="84"/>
      <c r="K122" s="82"/>
    </row>
    <row r="123" spans="1:11" ht="24.75" customHeight="1">
      <c r="A123" s="96">
        <f t="shared" si="1"/>
        <v>45764</v>
      </c>
      <c r="B123" s="99"/>
      <c r="C123" s="101"/>
      <c r="D123" s="101"/>
      <c r="E123" s="84"/>
      <c r="F123" s="101"/>
      <c r="G123" s="101"/>
      <c r="H123" s="84"/>
      <c r="I123" s="84"/>
      <c r="J123" s="84"/>
      <c r="K123" s="82"/>
    </row>
    <row r="124" spans="1:11" ht="24.75" customHeight="1">
      <c r="A124" s="96">
        <f t="shared" si="1"/>
        <v>45765</v>
      </c>
      <c r="B124" s="99"/>
      <c r="C124" s="101"/>
      <c r="D124" s="101"/>
      <c r="E124" s="84"/>
      <c r="F124" s="101"/>
      <c r="G124" s="101"/>
      <c r="H124" s="84"/>
      <c r="I124" s="84"/>
      <c r="J124" s="84"/>
      <c r="K124" s="82"/>
    </row>
    <row r="125" spans="1:11" ht="24.75" customHeight="1">
      <c r="A125" s="96">
        <f t="shared" si="1"/>
        <v>45766</v>
      </c>
      <c r="B125" s="99"/>
      <c r="C125" s="101"/>
      <c r="D125" s="101"/>
      <c r="E125" s="84"/>
      <c r="F125" s="101"/>
      <c r="G125" s="101"/>
      <c r="H125" s="84"/>
      <c r="I125" s="84"/>
      <c r="J125" s="84"/>
      <c r="K125" s="82"/>
    </row>
    <row r="126" spans="1:11" ht="24.75" customHeight="1">
      <c r="A126" s="96">
        <f t="shared" si="1"/>
        <v>45767</v>
      </c>
      <c r="B126" s="99"/>
      <c r="C126" s="101"/>
      <c r="D126" s="101"/>
      <c r="E126" s="84"/>
      <c r="F126" s="101"/>
      <c r="G126" s="101"/>
      <c r="H126" s="84"/>
      <c r="I126" s="84"/>
      <c r="J126" s="84"/>
      <c r="K126" s="82"/>
    </row>
    <row r="127" spans="1:11" ht="24.75" customHeight="1">
      <c r="A127" s="96">
        <f t="shared" si="1"/>
        <v>45768</v>
      </c>
      <c r="B127" s="99"/>
      <c r="C127" s="101"/>
      <c r="D127" s="101"/>
      <c r="E127" s="84"/>
      <c r="F127" s="101"/>
      <c r="G127" s="101"/>
      <c r="H127" s="84"/>
      <c r="I127" s="84"/>
      <c r="J127" s="84"/>
      <c r="K127" s="82"/>
    </row>
    <row r="128" spans="1:11" ht="24.75" customHeight="1">
      <c r="A128" s="96">
        <f t="shared" si="1"/>
        <v>45769</v>
      </c>
      <c r="B128" s="99"/>
      <c r="C128" s="101"/>
      <c r="D128" s="101"/>
      <c r="E128" s="84"/>
      <c r="F128" s="101"/>
      <c r="G128" s="101"/>
      <c r="H128" s="84"/>
      <c r="I128" s="84"/>
      <c r="J128" s="84"/>
      <c r="K128" s="82"/>
    </row>
    <row r="129" spans="1:11" ht="24.75" customHeight="1">
      <c r="A129" s="96">
        <f t="shared" si="1"/>
        <v>45770</v>
      </c>
      <c r="B129" s="99"/>
      <c r="C129" s="101"/>
      <c r="D129" s="101"/>
      <c r="E129" s="84"/>
      <c r="F129" s="101"/>
      <c r="G129" s="101"/>
      <c r="H129" s="84"/>
      <c r="I129" s="84"/>
      <c r="J129" s="84"/>
      <c r="K129" s="82"/>
    </row>
    <row r="130" spans="1:11" ht="24.75" customHeight="1">
      <c r="A130" s="96">
        <f t="shared" si="1"/>
        <v>45771</v>
      </c>
      <c r="B130" s="99"/>
      <c r="C130" s="101"/>
      <c r="D130" s="101"/>
      <c r="E130" s="84"/>
      <c r="F130" s="101"/>
      <c r="G130" s="101"/>
      <c r="H130" s="84"/>
      <c r="I130" s="84"/>
      <c r="J130" s="84"/>
      <c r="K130" s="82"/>
    </row>
    <row r="131" spans="1:11" ht="24.75" customHeight="1">
      <c r="A131" s="96">
        <f t="shared" si="1"/>
        <v>45772</v>
      </c>
      <c r="B131" s="99"/>
      <c r="C131" s="101"/>
      <c r="D131" s="101"/>
      <c r="E131" s="84"/>
      <c r="F131" s="101"/>
      <c r="G131" s="101"/>
      <c r="H131" s="84"/>
      <c r="I131" s="84"/>
      <c r="J131" s="84"/>
      <c r="K131" s="82"/>
    </row>
    <row r="132" spans="1:11" ht="24.75" customHeight="1">
      <c r="A132" s="96">
        <f t="shared" si="1"/>
        <v>45773</v>
      </c>
      <c r="B132" s="99"/>
      <c r="C132" s="101"/>
      <c r="D132" s="101"/>
      <c r="E132" s="84"/>
      <c r="F132" s="101"/>
      <c r="G132" s="101"/>
      <c r="H132" s="84"/>
      <c r="I132" s="84"/>
      <c r="J132" s="84"/>
      <c r="K132" s="82"/>
    </row>
    <row r="133" spans="1:11" ht="24.75" customHeight="1">
      <c r="A133" s="96">
        <f t="shared" si="1"/>
        <v>45774</v>
      </c>
      <c r="B133" s="99"/>
      <c r="C133" s="101"/>
      <c r="D133" s="101"/>
      <c r="E133" s="84"/>
      <c r="F133" s="101"/>
      <c r="G133" s="101"/>
      <c r="H133" s="84"/>
      <c r="I133" s="84"/>
      <c r="J133" s="84"/>
      <c r="K133" s="82"/>
    </row>
    <row r="134" spans="1:11" ht="24.75" customHeight="1">
      <c r="A134" s="96">
        <f t="shared" si="1"/>
        <v>45775</v>
      </c>
      <c r="B134" s="99"/>
      <c r="C134" s="101"/>
      <c r="D134" s="101"/>
      <c r="E134" s="84"/>
      <c r="F134" s="101"/>
      <c r="G134" s="101"/>
      <c r="H134" s="84"/>
      <c r="I134" s="84"/>
      <c r="J134" s="84"/>
      <c r="K134" s="82"/>
    </row>
    <row r="135" spans="1:11" ht="24.75" customHeight="1">
      <c r="A135" s="96">
        <f t="shared" si="1"/>
        <v>45776</v>
      </c>
      <c r="B135" s="99"/>
      <c r="C135" s="101"/>
      <c r="D135" s="101"/>
      <c r="E135" s="84"/>
      <c r="F135" s="101"/>
      <c r="G135" s="101"/>
      <c r="H135" s="84"/>
      <c r="I135" s="84"/>
      <c r="J135" s="84"/>
      <c r="K135" s="82"/>
    </row>
    <row r="136" spans="1:11" ht="24.75" customHeight="1">
      <c r="A136" s="96">
        <f t="shared" si="1"/>
        <v>45777</v>
      </c>
      <c r="B136" s="99"/>
      <c r="C136" s="101"/>
      <c r="D136" s="101"/>
      <c r="E136" s="84"/>
      <c r="F136" s="101"/>
      <c r="G136" s="101"/>
      <c r="H136" s="84"/>
      <c r="I136" s="84"/>
      <c r="J136" s="84"/>
      <c r="K136" s="82"/>
    </row>
    <row r="137" spans="1:11" ht="24.75" customHeight="1">
      <c r="A137" s="96">
        <f t="shared" si="1"/>
        <v>45778</v>
      </c>
      <c r="B137" s="99"/>
      <c r="C137" s="101"/>
      <c r="D137" s="101"/>
      <c r="E137" s="84"/>
      <c r="F137" s="101"/>
      <c r="G137" s="101"/>
      <c r="H137" s="84"/>
      <c r="I137" s="84"/>
      <c r="J137" s="84"/>
      <c r="K137" s="82"/>
    </row>
    <row r="138" spans="1:11" ht="24.75" customHeight="1">
      <c r="A138" s="96">
        <f t="shared" si="1"/>
        <v>45779</v>
      </c>
      <c r="B138" s="99"/>
      <c r="C138" s="101"/>
      <c r="D138" s="101"/>
      <c r="E138" s="84"/>
      <c r="F138" s="101"/>
      <c r="G138" s="101"/>
      <c r="H138" s="84"/>
      <c r="I138" s="84"/>
      <c r="J138" s="84"/>
      <c r="K138" s="82"/>
    </row>
    <row r="139" spans="1:11" ht="24.75" customHeight="1">
      <c r="A139" s="96">
        <f t="shared" si="1"/>
        <v>45780</v>
      </c>
      <c r="B139" s="99"/>
      <c r="C139" s="101"/>
      <c r="D139" s="101"/>
      <c r="E139" s="84"/>
      <c r="F139" s="101"/>
      <c r="G139" s="101"/>
      <c r="H139" s="84"/>
      <c r="I139" s="84"/>
      <c r="J139" s="84"/>
      <c r="K139" s="82"/>
    </row>
    <row r="140" spans="1:11" ht="24.75" customHeight="1">
      <c r="A140" s="96">
        <f t="shared" si="1"/>
        <v>45781</v>
      </c>
      <c r="B140" s="99"/>
      <c r="C140" s="101"/>
      <c r="D140" s="101"/>
      <c r="E140" s="84"/>
      <c r="F140" s="101"/>
      <c r="G140" s="101"/>
      <c r="H140" s="84"/>
      <c r="I140" s="84"/>
      <c r="J140" s="84"/>
      <c r="K140" s="82"/>
    </row>
    <row r="141" spans="1:11" ht="24.75" customHeight="1">
      <c r="A141" s="96">
        <f t="shared" si="1"/>
        <v>45782</v>
      </c>
      <c r="B141" s="99"/>
      <c r="C141" s="101"/>
      <c r="D141" s="101"/>
      <c r="E141" s="84"/>
      <c r="F141" s="101"/>
      <c r="G141" s="101"/>
      <c r="H141" s="84"/>
      <c r="I141" s="84"/>
      <c r="J141" s="84"/>
      <c r="K141" s="82"/>
    </row>
    <row r="142" spans="1:11" ht="24.75" customHeight="1">
      <c r="A142" s="96">
        <f t="shared" si="1"/>
        <v>45783</v>
      </c>
      <c r="B142" s="99"/>
      <c r="C142" s="101"/>
      <c r="D142" s="101"/>
      <c r="E142" s="84"/>
      <c r="F142" s="101"/>
      <c r="G142" s="101"/>
      <c r="H142" s="84"/>
      <c r="I142" s="84"/>
      <c r="J142" s="84"/>
      <c r="K142" s="82"/>
    </row>
    <row r="143" spans="1:11" ht="24.75" customHeight="1">
      <c r="A143" s="96">
        <f t="shared" si="1"/>
        <v>45784</v>
      </c>
      <c r="B143" s="99"/>
      <c r="C143" s="101"/>
      <c r="D143" s="101"/>
      <c r="E143" s="84"/>
      <c r="F143" s="101"/>
      <c r="G143" s="101"/>
      <c r="H143" s="84"/>
      <c r="I143" s="84"/>
      <c r="J143" s="84"/>
      <c r="K143" s="82"/>
    </row>
    <row r="144" spans="1:11" ht="24.75" customHeight="1">
      <c r="A144" s="96">
        <f t="shared" si="1"/>
        <v>45785</v>
      </c>
      <c r="B144" s="99"/>
      <c r="C144" s="101"/>
      <c r="D144" s="101"/>
      <c r="E144" s="84"/>
      <c r="F144" s="101"/>
      <c r="G144" s="101"/>
      <c r="H144" s="84"/>
      <c r="I144" s="84"/>
      <c r="J144" s="84"/>
      <c r="K144" s="82"/>
    </row>
    <row r="145" spans="1:11" ht="24.75" customHeight="1">
      <c r="A145" s="96">
        <f t="shared" si="1"/>
        <v>45786</v>
      </c>
      <c r="B145" s="99"/>
      <c r="C145" s="101"/>
      <c r="D145" s="101"/>
      <c r="E145" s="84"/>
      <c r="F145" s="101"/>
      <c r="G145" s="101"/>
      <c r="H145" s="84"/>
      <c r="I145" s="84"/>
      <c r="J145" s="84"/>
      <c r="K145" s="82"/>
    </row>
    <row r="146" spans="1:11" ht="24.75" customHeight="1">
      <c r="A146" s="96">
        <f t="shared" si="1"/>
        <v>45787</v>
      </c>
      <c r="B146" s="99"/>
      <c r="C146" s="101"/>
      <c r="D146" s="101"/>
      <c r="E146" s="84"/>
      <c r="F146" s="101"/>
      <c r="G146" s="101"/>
      <c r="H146" s="84"/>
      <c r="I146" s="84"/>
      <c r="J146" s="84"/>
      <c r="K146" s="82"/>
    </row>
    <row r="147" spans="1:11" ht="24.75" customHeight="1">
      <c r="A147" s="96">
        <f t="shared" ref="A147:A210" si="2">A146+1</f>
        <v>45788</v>
      </c>
      <c r="B147" s="99"/>
      <c r="C147" s="101"/>
      <c r="D147" s="101"/>
      <c r="E147" s="84"/>
      <c r="F147" s="101"/>
      <c r="G147" s="101"/>
      <c r="H147" s="84"/>
      <c r="I147" s="84"/>
      <c r="J147" s="84"/>
      <c r="K147" s="82"/>
    </row>
    <row r="148" spans="1:11" ht="24.75" customHeight="1">
      <c r="A148" s="96">
        <f t="shared" si="2"/>
        <v>45789</v>
      </c>
      <c r="B148" s="99"/>
      <c r="C148" s="101"/>
      <c r="D148" s="101"/>
      <c r="E148" s="84"/>
      <c r="F148" s="101"/>
      <c r="G148" s="101"/>
      <c r="H148" s="84"/>
      <c r="I148" s="84"/>
      <c r="J148" s="84"/>
      <c r="K148" s="82"/>
    </row>
    <row r="149" spans="1:11" ht="24.75" customHeight="1">
      <c r="A149" s="96">
        <f t="shared" si="2"/>
        <v>45790</v>
      </c>
      <c r="B149" s="99"/>
      <c r="C149" s="101"/>
      <c r="D149" s="101"/>
      <c r="E149" s="84"/>
      <c r="F149" s="101"/>
      <c r="G149" s="101"/>
      <c r="H149" s="84"/>
      <c r="I149" s="84"/>
      <c r="J149" s="84"/>
      <c r="K149" s="82"/>
    </row>
    <row r="150" spans="1:11" ht="24.75" customHeight="1">
      <c r="A150" s="96">
        <f t="shared" si="2"/>
        <v>45791</v>
      </c>
      <c r="B150" s="99"/>
      <c r="C150" s="101"/>
      <c r="D150" s="101"/>
      <c r="E150" s="84"/>
      <c r="F150" s="101"/>
      <c r="G150" s="101"/>
      <c r="H150" s="84"/>
      <c r="I150" s="84"/>
      <c r="J150" s="84"/>
      <c r="K150" s="82"/>
    </row>
    <row r="151" spans="1:11" ht="24.75" customHeight="1">
      <c r="A151" s="96">
        <f t="shared" si="2"/>
        <v>45792</v>
      </c>
      <c r="B151" s="99"/>
      <c r="C151" s="101"/>
      <c r="D151" s="101"/>
      <c r="E151" s="84"/>
      <c r="F151" s="101"/>
      <c r="G151" s="101"/>
      <c r="H151" s="84"/>
      <c r="I151" s="84"/>
      <c r="J151" s="84"/>
      <c r="K151" s="82"/>
    </row>
    <row r="152" spans="1:11" ht="24.75" customHeight="1">
      <c r="A152" s="96">
        <f t="shared" si="2"/>
        <v>45793</v>
      </c>
      <c r="B152" s="99"/>
      <c r="C152" s="101"/>
      <c r="D152" s="101"/>
      <c r="E152" s="84"/>
      <c r="F152" s="101"/>
      <c r="G152" s="101"/>
      <c r="H152" s="84"/>
      <c r="I152" s="84"/>
      <c r="J152" s="84"/>
      <c r="K152" s="82"/>
    </row>
    <row r="153" spans="1:11" ht="24.75" customHeight="1">
      <c r="A153" s="96">
        <f t="shared" si="2"/>
        <v>45794</v>
      </c>
      <c r="B153" s="99"/>
      <c r="C153" s="101"/>
      <c r="D153" s="101"/>
      <c r="E153" s="84"/>
      <c r="F153" s="101"/>
      <c r="G153" s="101"/>
      <c r="H153" s="84"/>
      <c r="I153" s="84"/>
      <c r="J153" s="84"/>
      <c r="K153" s="82"/>
    </row>
    <row r="154" spans="1:11" ht="24.75" customHeight="1">
      <c r="A154" s="96">
        <f t="shared" si="2"/>
        <v>45795</v>
      </c>
      <c r="B154" s="99"/>
      <c r="C154" s="101"/>
      <c r="D154" s="101"/>
      <c r="E154" s="84"/>
      <c r="F154" s="101"/>
      <c r="G154" s="101"/>
      <c r="H154" s="84"/>
      <c r="I154" s="84"/>
      <c r="J154" s="84"/>
      <c r="K154" s="82"/>
    </row>
    <row r="155" spans="1:11" ht="24.75" customHeight="1">
      <c r="A155" s="96">
        <f t="shared" si="2"/>
        <v>45796</v>
      </c>
      <c r="B155" s="99"/>
      <c r="C155" s="101"/>
      <c r="D155" s="101"/>
      <c r="E155" s="84"/>
      <c r="F155" s="101"/>
      <c r="G155" s="101"/>
      <c r="H155" s="84"/>
      <c r="I155" s="84"/>
      <c r="J155" s="84"/>
      <c r="K155" s="82"/>
    </row>
    <row r="156" spans="1:11" ht="24.75" customHeight="1">
      <c r="A156" s="96">
        <f t="shared" si="2"/>
        <v>45797</v>
      </c>
      <c r="B156" s="99"/>
      <c r="C156" s="101"/>
      <c r="D156" s="101"/>
      <c r="E156" s="84"/>
      <c r="F156" s="101"/>
      <c r="G156" s="101"/>
      <c r="H156" s="84"/>
      <c r="I156" s="84"/>
      <c r="J156" s="84"/>
      <c r="K156" s="82"/>
    </row>
    <row r="157" spans="1:11" ht="24.75" customHeight="1">
      <c r="A157" s="96">
        <f t="shared" si="2"/>
        <v>45798</v>
      </c>
      <c r="B157" s="99"/>
      <c r="C157" s="101"/>
      <c r="D157" s="101"/>
      <c r="E157" s="84"/>
      <c r="F157" s="101"/>
      <c r="G157" s="101"/>
      <c r="H157" s="84"/>
      <c r="I157" s="84"/>
      <c r="J157" s="84"/>
      <c r="K157" s="82"/>
    </row>
    <row r="158" spans="1:11" ht="24.75" customHeight="1">
      <c r="A158" s="96">
        <f t="shared" si="2"/>
        <v>45799</v>
      </c>
      <c r="B158" s="99"/>
      <c r="C158" s="101"/>
      <c r="D158" s="101"/>
      <c r="E158" s="84"/>
      <c r="F158" s="101"/>
      <c r="G158" s="101"/>
      <c r="H158" s="84"/>
      <c r="I158" s="84"/>
      <c r="J158" s="84"/>
      <c r="K158" s="82"/>
    </row>
    <row r="159" spans="1:11" ht="24.75" customHeight="1">
      <c r="A159" s="96">
        <f t="shared" si="2"/>
        <v>45800</v>
      </c>
      <c r="B159" s="99"/>
      <c r="C159" s="101"/>
      <c r="D159" s="101"/>
      <c r="E159" s="84"/>
      <c r="F159" s="101"/>
      <c r="G159" s="101"/>
      <c r="H159" s="84"/>
      <c r="I159" s="84"/>
      <c r="J159" s="84"/>
      <c r="K159" s="82"/>
    </row>
    <row r="160" spans="1:11" ht="24.75" customHeight="1">
      <c r="A160" s="96">
        <f t="shared" si="2"/>
        <v>45801</v>
      </c>
      <c r="B160" s="99"/>
      <c r="C160" s="101"/>
      <c r="D160" s="101"/>
      <c r="E160" s="84"/>
      <c r="F160" s="101"/>
      <c r="G160" s="101"/>
      <c r="H160" s="84"/>
      <c r="I160" s="84"/>
      <c r="J160" s="84"/>
      <c r="K160" s="82"/>
    </row>
    <row r="161" spans="1:11" ht="24.75" customHeight="1">
      <c r="A161" s="96">
        <f t="shared" si="2"/>
        <v>45802</v>
      </c>
      <c r="B161" s="99"/>
      <c r="C161" s="101"/>
      <c r="D161" s="101"/>
      <c r="E161" s="84"/>
      <c r="F161" s="101"/>
      <c r="G161" s="101"/>
      <c r="H161" s="84"/>
      <c r="I161" s="84"/>
      <c r="J161" s="84"/>
      <c r="K161" s="82"/>
    </row>
    <row r="162" spans="1:11" ht="24.75" customHeight="1">
      <c r="A162" s="96">
        <f t="shared" si="2"/>
        <v>45803</v>
      </c>
      <c r="B162" s="99"/>
      <c r="C162" s="101"/>
      <c r="D162" s="101"/>
      <c r="E162" s="84"/>
      <c r="F162" s="101"/>
      <c r="G162" s="101"/>
      <c r="H162" s="84"/>
      <c r="I162" s="84"/>
      <c r="J162" s="84"/>
      <c r="K162" s="82"/>
    </row>
    <row r="163" spans="1:11" ht="24.75" customHeight="1">
      <c r="A163" s="96">
        <f t="shared" si="2"/>
        <v>45804</v>
      </c>
      <c r="B163" s="99"/>
      <c r="C163" s="101"/>
      <c r="D163" s="101"/>
      <c r="E163" s="84"/>
      <c r="F163" s="101"/>
      <c r="G163" s="101"/>
      <c r="H163" s="84"/>
      <c r="I163" s="84"/>
      <c r="J163" s="84"/>
      <c r="K163" s="82"/>
    </row>
    <row r="164" spans="1:11" ht="24.75" customHeight="1">
      <c r="A164" s="96">
        <f t="shared" si="2"/>
        <v>45805</v>
      </c>
      <c r="B164" s="99"/>
      <c r="C164" s="101"/>
      <c r="D164" s="101"/>
      <c r="E164" s="84"/>
      <c r="F164" s="101"/>
      <c r="G164" s="101"/>
      <c r="H164" s="84"/>
      <c r="I164" s="84"/>
      <c r="J164" s="84"/>
      <c r="K164" s="82"/>
    </row>
    <row r="165" spans="1:11" ht="24.75" customHeight="1">
      <c r="A165" s="96">
        <f t="shared" si="2"/>
        <v>45806</v>
      </c>
      <c r="B165" s="99"/>
      <c r="C165" s="101"/>
      <c r="D165" s="101"/>
      <c r="E165" s="84"/>
      <c r="F165" s="101"/>
      <c r="G165" s="101"/>
      <c r="H165" s="84"/>
      <c r="I165" s="84"/>
      <c r="J165" s="84"/>
      <c r="K165" s="82"/>
    </row>
    <row r="166" spans="1:11" ht="24.75" customHeight="1">
      <c r="A166" s="96">
        <f t="shared" si="2"/>
        <v>45807</v>
      </c>
      <c r="B166" s="99"/>
      <c r="C166" s="101"/>
      <c r="D166" s="101"/>
      <c r="E166" s="84"/>
      <c r="F166" s="101"/>
      <c r="G166" s="101"/>
      <c r="H166" s="84"/>
      <c r="I166" s="84"/>
      <c r="J166" s="84"/>
      <c r="K166" s="82"/>
    </row>
    <row r="167" spans="1:11" ht="24.75" customHeight="1">
      <c r="A167" s="96">
        <f t="shared" si="2"/>
        <v>45808</v>
      </c>
      <c r="B167" s="99"/>
      <c r="C167" s="101"/>
      <c r="D167" s="101"/>
      <c r="E167" s="84"/>
      <c r="F167" s="101"/>
      <c r="G167" s="101"/>
      <c r="H167" s="84"/>
      <c r="I167" s="84"/>
      <c r="J167" s="84"/>
      <c r="K167" s="82"/>
    </row>
    <row r="168" spans="1:11" ht="24.75" customHeight="1">
      <c r="A168" s="96">
        <f t="shared" si="2"/>
        <v>45809</v>
      </c>
      <c r="B168" s="99"/>
      <c r="C168" s="101"/>
      <c r="D168" s="101"/>
      <c r="E168" s="84"/>
      <c r="F168" s="101"/>
      <c r="G168" s="101"/>
      <c r="H168" s="84"/>
      <c r="I168" s="84"/>
      <c r="J168" s="84"/>
      <c r="K168" s="82"/>
    </row>
    <row r="169" spans="1:11" ht="24.75" customHeight="1">
      <c r="A169" s="96">
        <f t="shared" si="2"/>
        <v>45810</v>
      </c>
      <c r="B169" s="99"/>
      <c r="C169" s="101"/>
      <c r="D169" s="101"/>
      <c r="E169" s="84"/>
      <c r="F169" s="101"/>
      <c r="G169" s="101"/>
      <c r="H169" s="84"/>
      <c r="I169" s="84"/>
      <c r="J169" s="84"/>
      <c r="K169" s="82"/>
    </row>
    <row r="170" spans="1:11" ht="24.75" customHeight="1">
      <c r="A170" s="96">
        <f t="shared" si="2"/>
        <v>45811</v>
      </c>
      <c r="B170" s="99"/>
      <c r="C170" s="101"/>
      <c r="D170" s="101"/>
      <c r="E170" s="84"/>
      <c r="F170" s="101"/>
      <c r="G170" s="101"/>
      <c r="H170" s="84"/>
      <c r="I170" s="84"/>
      <c r="J170" s="84"/>
      <c r="K170" s="82"/>
    </row>
    <row r="171" spans="1:11" ht="24.75" customHeight="1">
      <c r="A171" s="96">
        <f t="shared" si="2"/>
        <v>45812</v>
      </c>
      <c r="B171" s="99"/>
      <c r="C171" s="101"/>
      <c r="D171" s="101"/>
      <c r="E171" s="84"/>
      <c r="F171" s="101"/>
      <c r="G171" s="101"/>
      <c r="H171" s="84"/>
      <c r="I171" s="84"/>
      <c r="J171" s="84"/>
      <c r="K171" s="82"/>
    </row>
    <row r="172" spans="1:11" ht="24.75" customHeight="1">
      <c r="A172" s="96">
        <f t="shared" si="2"/>
        <v>45813</v>
      </c>
      <c r="B172" s="99"/>
      <c r="C172" s="101"/>
      <c r="D172" s="101"/>
      <c r="E172" s="84"/>
      <c r="F172" s="101"/>
      <c r="G172" s="101"/>
      <c r="H172" s="84"/>
      <c r="I172" s="84"/>
      <c r="J172" s="84"/>
      <c r="K172" s="82"/>
    </row>
    <row r="173" spans="1:11" ht="24.75" customHeight="1">
      <c r="A173" s="96">
        <f t="shared" si="2"/>
        <v>45814</v>
      </c>
      <c r="B173" s="99"/>
      <c r="C173" s="101"/>
      <c r="D173" s="101"/>
      <c r="E173" s="84"/>
      <c r="F173" s="101"/>
      <c r="G173" s="101"/>
      <c r="H173" s="84"/>
      <c r="I173" s="84"/>
      <c r="J173" s="84"/>
      <c r="K173" s="82"/>
    </row>
    <row r="174" spans="1:11" ht="24.75" customHeight="1">
      <c r="A174" s="96">
        <f t="shared" si="2"/>
        <v>45815</v>
      </c>
      <c r="B174" s="99"/>
      <c r="C174" s="101"/>
      <c r="D174" s="101"/>
      <c r="E174" s="84"/>
      <c r="F174" s="101"/>
      <c r="G174" s="101"/>
      <c r="H174" s="84"/>
      <c r="I174" s="84"/>
      <c r="J174" s="84"/>
      <c r="K174" s="82"/>
    </row>
    <row r="175" spans="1:11" ht="24.75" customHeight="1">
      <c r="A175" s="96">
        <f t="shared" si="2"/>
        <v>45816</v>
      </c>
      <c r="B175" s="99"/>
      <c r="C175" s="101"/>
      <c r="D175" s="101"/>
      <c r="E175" s="84"/>
      <c r="F175" s="101"/>
      <c r="G175" s="101"/>
      <c r="H175" s="84"/>
      <c r="I175" s="84"/>
      <c r="J175" s="84"/>
      <c r="K175" s="82"/>
    </row>
    <row r="176" spans="1:11" ht="24.75" customHeight="1">
      <c r="A176" s="96">
        <f t="shared" si="2"/>
        <v>45817</v>
      </c>
      <c r="B176" s="99"/>
      <c r="C176" s="101"/>
      <c r="D176" s="101"/>
      <c r="E176" s="84"/>
      <c r="F176" s="101"/>
      <c r="G176" s="101"/>
      <c r="H176" s="84"/>
      <c r="I176" s="84"/>
      <c r="J176" s="84"/>
      <c r="K176" s="82"/>
    </row>
    <row r="177" spans="1:11" ht="24.75" customHeight="1">
      <c r="A177" s="96">
        <f t="shared" si="2"/>
        <v>45818</v>
      </c>
      <c r="B177" s="99"/>
      <c r="C177" s="101"/>
      <c r="D177" s="101"/>
      <c r="E177" s="84"/>
      <c r="F177" s="101"/>
      <c r="G177" s="101"/>
      <c r="H177" s="84"/>
      <c r="I177" s="84"/>
      <c r="J177" s="84"/>
      <c r="K177" s="82"/>
    </row>
    <row r="178" spans="1:11" ht="24.75" customHeight="1">
      <c r="A178" s="96">
        <f t="shared" si="2"/>
        <v>45819</v>
      </c>
      <c r="B178" s="99"/>
      <c r="C178" s="101"/>
      <c r="D178" s="101"/>
      <c r="E178" s="84"/>
      <c r="F178" s="101"/>
      <c r="G178" s="101"/>
      <c r="H178" s="84"/>
      <c r="I178" s="84"/>
      <c r="J178" s="84"/>
      <c r="K178" s="82"/>
    </row>
    <row r="179" spans="1:11" ht="24.75" customHeight="1">
      <c r="A179" s="96">
        <f t="shared" si="2"/>
        <v>45820</v>
      </c>
      <c r="B179" s="99"/>
      <c r="C179" s="101"/>
      <c r="D179" s="101"/>
      <c r="E179" s="84"/>
      <c r="F179" s="101"/>
      <c r="G179" s="101"/>
      <c r="H179" s="84"/>
      <c r="I179" s="84"/>
      <c r="J179" s="84"/>
      <c r="K179" s="82"/>
    </row>
    <row r="180" spans="1:11" ht="24.75" customHeight="1">
      <c r="A180" s="96">
        <f t="shared" si="2"/>
        <v>45821</v>
      </c>
      <c r="B180" s="99"/>
      <c r="C180" s="101"/>
      <c r="D180" s="101"/>
      <c r="E180" s="84"/>
      <c r="F180" s="101"/>
      <c r="G180" s="101"/>
      <c r="H180" s="84"/>
      <c r="I180" s="84"/>
      <c r="J180" s="84"/>
      <c r="K180" s="82"/>
    </row>
    <row r="181" spans="1:11" ht="24.75" customHeight="1">
      <c r="A181" s="96">
        <f t="shared" si="2"/>
        <v>45822</v>
      </c>
      <c r="B181" s="99"/>
      <c r="C181" s="101"/>
      <c r="D181" s="101"/>
      <c r="E181" s="84"/>
      <c r="F181" s="101"/>
      <c r="G181" s="101"/>
      <c r="H181" s="84"/>
      <c r="I181" s="84"/>
      <c r="J181" s="84"/>
      <c r="K181" s="82"/>
    </row>
    <row r="182" spans="1:11" ht="24.75" customHeight="1">
      <c r="A182" s="96">
        <f t="shared" si="2"/>
        <v>45823</v>
      </c>
      <c r="B182" s="99"/>
      <c r="C182" s="101"/>
      <c r="D182" s="101"/>
      <c r="E182" s="84"/>
      <c r="F182" s="101"/>
      <c r="G182" s="101"/>
      <c r="H182" s="84"/>
      <c r="I182" s="84"/>
      <c r="J182" s="84"/>
      <c r="K182" s="82"/>
    </row>
    <row r="183" spans="1:11" ht="24.75" customHeight="1">
      <c r="A183" s="96">
        <f t="shared" si="2"/>
        <v>45824</v>
      </c>
      <c r="B183" s="99"/>
      <c r="C183" s="101"/>
      <c r="D183" s="101"/>
      <c r="E183" s="84"/>
      <c r="F183" s="101"/>
      <c r="G183" s="101"/>
      <c r="H183" s="84"/>
      <c r="I183" s="84"/>
      <c r="J183" s="84"/>
      <c r="K183" s="82"/>
    </row>
    <row r="184" spans="1:11" ht="24.75" customHeight="1">
      <c r="A184" s="96">
        <f t="shared" si="2"/>
        <v>45825</v>
      </c>
      <c r="B184" s="99"/>
      <c r="C184" s="101"/>
      <c r="D184" s="101"/>
      <c r="E184" s="84"/>
      <c r="F184" s="101"/>
      <c r="G184" s="101"/>
      <c r="H184" s="84"/>
      <c r="I184" s="84"/>
      <c r="J184" s="84"/>
      <c r="K184" s="82"/>
    </row>
    <row r="185" spans="1:11" ht="24.75" customHeight="1">
      <c r="A185" s="96">
        <f t="shared" si="2"/>
        <v>45826</v>
      </c>
      <c r="B185" s="99"/>
      <c r="C185" s="101"/>
      <c r="D185" s="101"/>
      <c r="E185" s="84"/>
      <c r="F185" s="101"/>
      <c r="G185" s="101"/>
      <c r="H185" s="84"/>
      <c r="I185" s="84"/>
      <c r="J185" s="84"/>
      <c r="K185" s="82"/>
    </row>
    <row r="186" spans="1:11" ht="24.75" customHeight="1">
      <c r="A186" s="96">
        <f t="shared" si="2"/>
        <v>45827</v>
      </c>
      <c r="B186" s="99"/>
      <c r="C186" s="101"/>
      <c r="D186" s="101"/>
      <c r="E186" s="84"/>
      <c r="F186" s="101"/>
      <c r="G186" s="101"/>
      <c r="H186" s="84"/>
      <c r="I186" s="84"/>
      <c r="J186" s="84"/>
      <c r="K186" s="82"/>
    </row>
    <row r="187" spans="1:11" ht="24.75" customHeight="1">
      <c r="A187" s="96">
        <f t="shared" si="2"/>
        <v>45828</v>
      </c>
      <c r="B187" s="99"/>
      <c r="C187" s="101"/>
      <c r="D187" s="101"/>
      <c r="E187" s="84"/>
      <c r="F187" s="101"/>
      <c r="G187" s="101"/>
      <c r="H187" s="84"/>
      <c r="I187" s="84"/>
      <c r="J187" s="84"/>
      <c r="K187" s="82"/>
    </row>
    <row r="188" spans="1:11" ht="24.75" customHeight="1">
      <c r="A188" s="96">
        <f t="shared" si="2"/>
        <v>45829</v>
      </c>
      <c r="B188" s="99"/>
      <c r="C188" s="101"/>
      <c r="D188" s="101"/>
      <c r="E188" s="84"/>
      <c r="F188" s="101"/>
      <c r="G188" s="101"/>
      <c r="H188" s="84"/>
      <c r="I188" s="84"/>
      <c r="J188" s="84"/>
      <c r="K188" s="82"/>
    </row>
    <row r="189" spans="1:11" ht="24.75" customHeight="1">
      <c r="A189" s="96">
        <f t="shared" si="2"/>
        <v>45830</v>
      </c>
      <c r="B189" s="99"/>
      <c r="C189" s="101"/>
      <c r="D189" s="101"/>
      <c r="E189" s="84"/>
      <c r="F189" s="101"/>
      <c r="G189" s="101"/>
      <c r="H189" s="84"/>
      <c r="I189" s="84"/>
      <c r="J189" s="84"/>
      <c r="K189" s="82"/>
    </row>
    <row r="190" spans="1:11" ht="24.75" customHeight="1">
      <c r="A190" s="96">
        <f t="shared" si="2"/>
        <v>45831</v>
      </c>
      <c r="B190" s="99"/>
      <c r="C190" s="101"/>
      <c r="D190" s="101"/>
      <c r="E190" s="84"/>
      <c r="F190" s="101"/>
      <c r="G190" s="101"/>
      <c r="H190" s="84"/>
      <c r="I190" s="84"/>
      <c r="J190" s="84"/>
      <c r="K190" s="82"/>
    </row>
    <row r="191" spans="1:11" ht="24.75" customHeight="1">
      <c r="A191" s="96">
        <f t="shared" si="2"/>
        <v>45832</v>
      </c>
      <c r="B191" s="99"/>
      <c r="C191" s="101"/>
      <c r="D191" s="101"/>
      <c r="E191" s="84"/>
      <c r="F191" s="101"/>
      <c r="G191" s="101"/>
      <c r="H191" s="84"/>
      <c r="I191" s="84"/>
      <c r="J191" s="84"/>
      <c r="K191" s="82"/>
    </row>
    <row r="192" spans="1:11" ht="24.75" customHeight="1">
      <c r="A192" s="96">
        <f t="shared" si="2"/>
        <v>45833</v>
      </c>
      <c r="B192" s="99"/>
      <c r="C192" s="101"/>
      <c r="D192" s="101"/>
      <c r="E192" s="84"/>
      <c r="F192" s="101"/>
      <c r="G192" s="101"/>
      <c r="H192" s="84"/>
      <c r="I192" s="84"/>
      <c r="J192" s="84"/>
      <c r="K192" s="82"/>
    </row>
    <row r="193" spans="1:11" ht="24.75" customHeight="1">
      <c r="A193" s="96">
        <f t="shared" si="2"/>
        <v>45834</v>
      </c>
      <c r="B193" s="99"/>
      <c r="C193" s="101"/>
      <c r="D193" s="101"/>
      <c r="E193" s="84"/>
      <c r="F193" s="101"/>
      <c r="G193" s="101"/>
      <c r="H193" s="84"/>
      <c r="I193" s="84"/>
      <c r="J193" s="84"/>
      <c r="K193" s="82"/>
    </row>
    <row r="194" spans="1:11" ht="24.75" customHeight="1">
      <c r="A194" s="96">
        <f t="shared" si="2"/>
        <v>45835</v>
      </c>
      <c r="B194" s="99"/>
      <c r="C194" s="101"/>
      <c r="D194" s="101"/>
      <c r="E194" s="84"/>
      <c r="F194" s="101"/>
      <c r="G194" s="101"/>
      <c r="H194" s="84"/>
      <c r="I194" s="84"/>
      <c r="J194" s="84"/>
      <c r="K194" s="82"/>
    </row>
    <row r="195" spans="1:11" ht="24.75" customHeight="1">
      <c r="A195" s="96">
        <f t="shared" si="2"/>
        <v>45836</v>
      </c>
      <c r="B195" s="99"/>
      <c r="C195" s="101"/>
      <c r="D195" s="101"/>
      <c r="E195" s="84"/>
      <c r="F195" s="101"/>
      <c r="G195" s="101"/>
      <c r="H195" s="84"/>
      <c r="I195" s="84"/>
      <c r="J195" s="84"/>
      <c r="K195" s="82"/>
    </row>
    <row r="196" spans="1:11" ht="24.75" customHeight="1">
      <c r="A196" s="96">
        <f t="shared" si="2"/>
        <v>45837</v>
      </c>
      <c r="B196" s="99"/>
      <c r="C196" s="101"/>
      <c r="D196" s="101"/>
      <c r="E196" s="84"/>
      <c r="F196" s="101"/>
      <c r="G196" s="101"/>
      <c r="H196" s="84"/>
      <c r="I196" s="84"/>
      <c r="J196" s="84"/>
      <c r="K196" s="82"/>
    </row>
    <row r="197" spans="1:11" ht="24.75" customHeight="1">
      <c r="A197" s="96">
        <f t="shared" si="2"/>
        <v>45838</v>
      </c>
      <c r="B197" s="99"/>
      <c r="C197" s="101"/>
      <c r="D197" s="101"/>
      <c r="E197" s="84"/>
      <c r="F197" s="101"/>
      <c r="G197" s="101"/>
      <c r="H197" s="84"/>
      <c r="I197" s="84"/>
      <c r="J197" s="84"/>
      <c r="K197" s="82"/>
    </row>
    <row r="198" spans="1:11" ht="24.75" customHeight="1">
      <c r="A198" s="96">
        <f t="shared" si="2"/>
        <v>45839</v>
      </c>
      <c r="B198" s="99"/>
      <c r="C198" s="101"/>
      <c r="D198" s="101"/>
      <c r="E198" s="84"/>
      <c r="F198" s="101"/>
      <c r="G198" s="101"/>
      <c r="H198" s="84"/>
      <c r="I198" s="84"/>
      <c r="J198" s="84"/>
      <c r="K198" s="82"/>
    </row>
    <row r="199" spans="1:11" ht="24.75" customHeight="1">
      <c r="A199" s="96">
        <f t="shared" si="2"/>
        <v>45840</v>
      </c>
      <c r="B199" s="99"/>
      <c r="C199" s="101"/>
      <c r="D199" s="101"/>
      <c r="E199" s="84"/>
      <c r="F199" s="101"/>
      <c r="G199" s="101"/>
      <c r="H199" s="84"/>
      <c r="I199" s="84"/>
      <c r="J199" s="84"/>
      <c r="K199" s="82"/>
    </row>
    <row r="200" spans="1:11" ht="24.75" customHeight="1">
      <c r="A200" s="96">
        <f t="shared" si="2"/>
        <v>45841</v>
      </c>
      <c r="B200" s="99"/>
      <c r="C200" s="101"/>
      <c r="D200" s="101"/>
      <c r="E200" s="84"/>
      <c r="F200" s="101"/>
      <c r="G200" s="101"/>
      <c r="H200" s="84"/>
      <c r="I200" s="84"/>
      <c r="J200" s="84"/>
      <c r="K200" s="82"/>
    </row>
    <row r="201" spans="1:11" ht="24.75" customHeight="1">
      <c r="A201" s="96">
        <f t="shared" si="2"/>
        <v>45842</v>
      </c>
      <c r="B201" s="99"/>
      <c r="C201" s="101"/>
      <c r="D201" s="101"/>
      <c r="E201" s="84"/>
      <c r="F201" s="101"/>
      <c r="G201" s="101"/>
      <c r="H201" s="84"/>
      <c r="I201" s="84"/>
      <c r="J201" s="84"/>
      <c r="K201" s="82"/>
    </row>
    <row r="202" spans="1:11" ht="24.75" customHeight="1">
      <c r="A202" s="96">
        <f t="shared" si="2"/>
        <v>45843</v>
      </c>
      <c r="B202" s="99"/>
      <c r="C202" s="101"/>
      <c r="D202" s="101"/>
      <c r="E202" s="84"/>
      <c r="F202" s="101"/>
      <c r="G202" s="101"/>
      <c r="H202" s="84"/>
      <c r="I202" s="84"/>
      <c r="J202" s="84"/>
      <c r="K202" s="82"/>
    </row>
    <row r="203" spans="1:11" ht="24.75" customHeight="1">
      <c r="A203" s="96">
        <f t="shared" si="2"/>
        <v>45844</v>
      </c>
      <c r="B203" s="99"/>
      <c r="C203" s="101"/>
      <c r="D203" s="101"/>
      <c r="E203" s="84"/>
      <c r="F203" s="101"/>
      <c r="G203" s="101"/>
      <c r="H203" s="84"/>
      <c r="I203" s="84"/>
      <c r="J203" s="84"/>
      <c r="K203" s="82"/>
    </row>
    <row r="204" spans="1:11" ht="24.75" customHeight="1">
      <c r="A204" s="96">
        <f t="shared" si="2"/>
        <v>45845</v>
      </c>
      <c r="B204" s="99"/>
      <c r="C204" s="101"/>
      <c r="D204" s="101"/>
      <c r="E204" s="84"/>
      <c r="F204" s="101"/>
      <c r="G204" s="101"/>
      <c r="H204" s="84"/>
      <c r="I204" s="84"/>
      <c r="J204" s="84"/>
      <c r="K204" s="82"/>
    </row>
    <row r="205" spans="1:11" ht="24.75" customHeight="1">
      <c r="A205" s="96">
        <f t="shared" si="2"/>
        <v>45846</v>
      </c>
      <c r="B205" s="99"/>
      <c r="C205" s="101"/>
      <c r="D205" s="101"/>
      <c r="E205" s="84"/>
      <c r="F205" s="101"/>
      <c r="G205" s="101"/>
      <c r="H205" s="84"/>
      <c r="I205" s="84"/>
      <c r="J205" s="84"/>
      <c r="K205" s="82"/>
    </row>
    <row r="206" spans="1:11" ht="24.75" customHeight="1">
      <c r="A206" s="96">
        <f t="shared" si="2"/>
        <v>45847</v>
      </c>
      <c r="B206" s="99"/>
      <c r="C206" s="101"/>
      <c r="D206" s="101"/>
      <c r="E206" s="84"/>
      <c r="F206" s="101"/>
      <c r="G206" s="101"/>
      <c r="H206" s="84"/>
      <c r="I206" s="84"/>
      <c r="J206" s="84"/>
      <c r="K206" s="82"/>
    </row>
    <row r="207" spans="1:11" ht="24.75" customHeight="1">
      <c r="A207" s="96">
        <f t="shared" si="2"/>
        <v>45848</v>
      </c>
      <c r="B207" s="99"/>
      <c r="C207" s="101"/>
      <c r="D207" s="101"/>
      <c r="E207" s="84"/>
      <c r="F207" s="101"/>
      <c r="G207" s="101"/>
      <c r="H207" s="84"/>
      <c r="I207" s="84"/>
      <c r="J207" s="84"/>
      <c r="K207" s="82"/>
    </row>
    <row r="208" spans="1:11" ht="24.75" customHeight="1">
      <c r="A208" s="96">
        <f t="shared" si="2"/>
        <v>45849</v>
      </c>
      <c r="B208" s="99"/>
      <c r="C208" s="101"/>
      <c r="D208" s="101"/>
      <c r="E208" s="84"/>
      <c r="F208" s="101"/>
      <c r="G208" s="101"/>
      <c r="H208" s="84"/>
      <c r="I208" s="84"/>
      <c r="J208" s="84"/>
      <c r="K208" s="82"/>
    </row>
    <row r="209" spans="1:11" ht="24.75" customHeight="1">
      <c r="A209" s="96">
        <f t="shared" si="2"/>
        <v>45850</v>
      </c>
      <c r="B209" s="99"/>
      <c r="C209" s="101"/>
      <c r="D209" s="101"/>
      <c r="E209" s="84"/>
      <c r="F209" s="101"/>
      <c r="G209" s="101"/>
      <c r="H209" s="84"/>
      <c r="I209" s="84"/>
      <c r="J209" s="84"/>
      <c r="K209" s="82"/>
    </row>
    <row r="210" spans="1:11" ht="24.75" customHeight="1">
      <c r="A210" s="96">
        <f t="shared" si="2"/>
        <v>45851</v>
      </c>
      <c r="B210" s="99"/>
      <c r="C210" s="101"/>
      <c r="D210" s="101"/>
      <c r="E210" s="84"/>
      <c r="F210" s="101"/>
      <c r="G210" s="101"/>
      <c r="H210" s="84"/>
      <c r="I210" s="84"/>
      <c r="J210" s="84"/>
      <c r="K210" s="82"/>
    </row>
    <row r="211" spans="1:11" ht="24.75" customHeight="1">
      <c r="A211" s="96">
        <f t="shared" ref="A211:A274" si="3">A210+1</f>
        <v>45852</v>
      </c>
      <c r="B211" s="99"/>
      <c r="C211" s="101"/>
      <c r="D211" s="101"/>
      <c r="E211" s="84"/>
      <c r="F211" s="101"/>
      <c r="G211" s="101"/>
      <c r="H211" s="84"/>
      <c r="I211" s="84"/>
      <c r="J211" s="84"/>
      <c r="K211" s="82"/>
    </row>
    <row r="212" spans="1:11" ht="24.75" customHeight="1">
      <c r="A212" s="96">
        <f t="shared" si="3"/>
        <v>45853</v>
      </c>
      <c r="B212" s="99"/>
      <c r="C212" s="101"/>
      <c r="D212" s="101"/>
      <c r="E212" s="84"/>
      <c r="F212" s="101"/>
      <c r="G212" s="101"/>
      <c r="H212" s="84"/>
      <c r="I212" s="84"/>
      <c r="J212" s="84"/>
      <c r="K212" s="82"/>
    </row>
    <row r="213" spans="1:11" ht="24.75" customHeight="1">
      <c r="A213" s="96">
        <f t="shared" si="3"/>
        <v>45854</v>
      </c>
      <c r="B213" s="99"/>
      <c r="C213" s="101"/>
      <c r="D213" s="101"/>
      <c r="E213" s="84"/>
      <c r="F213" s="101"/>
      <c r="G213" s="101"/>
      <c r="H213" s="84"/>
      <c r="I213" s="84"/>
      <c r="J213" s="84"/>
      <c r="K213" s="82"/>
    </row>
    <row r="214" spans="1:11" ht="24.75" customHeight="1">
      <c r="A214" s="96">
        <f t="shared" si="3"/>
        <v>45855</v>
      </c>
      <c r="B214" s="99"/>
      <c r="C214" s="101"/>
      <c r="D214" s="101"/>
      <c r="E214" s="84"/>
      <c r="F214" s="101"/>
      <c r="G214" s="101"/>
      <c r="H214" s="84"/>
      <c r="I214" s="84"/>
      <c r="J214" s="84"/>
      <c r="K214" s="82"/>
    </row>
    <row r="215" spans="1:11" ht="24.75" customHeight="1">
      <c r="A215" s="96">
        <f t="shared" si="3"/>
        <v>45856</v>
      </c>
      <c r="B215" s="99"/>
      <c r="C215" s="101"/>
      <c r="D215" s="101"/>
      <c r="E215" s="84"/>
      <c r="F215" s="101"/>
      <c r="G215" s="101"/>
      <c r="H215" s="84"/>
      <c r="I215" s="84"/>
      <c r="J215" s="84"/>
      <c r="K215" s="82"/>
    </row>
    <row r="216" spans="1:11" ht="24.75" customHeight="1">
      <c r="A216" s="96">
        <f t="shared" si="3"/>
        <v>45857</v>
      </c>
      <c r="B216" s="99"/>
      <c r="C216" s="101"/>
      <c r="D216" s="101"/>
      <c r="E216" s="84"/>
      <c r="F216" s="101"/>
      <c r="G216" s="101"/>
      <c r="H216" s="84"/>
      <c r="I216" s="84"/>
      <c r="J216" s="84"/>
      <c r="K216" s="82"/>
    </row>
    <row r="217" spans="1:11" ht="24.75" customHeight="1">
      <c r="A217" s="96">
        <f t="shared" si="3"/>
        <v>45858</v>
      </c>
      <c r="B217" s="99"/>
      <c r="C217" s="101"/>
      <c r="D217" s="101"/>
      <c r="E217" s="84"/>
      <c r="F217" s="101"/>
      <c r="G217" s="101"/>
      <c r="H217" s="84"/>
      <c r="I217" s="84"/>
      <c r="J217" s="84"/>
      <c r="K217" s="82"/>
    </row>
    <row r="218" spans="1:11" ht="24.75" customHeight="1">
      <c r="A218" s="96">
        <f t="shared" si="3"/>
        <v>45859</v>
      </c>
      <c r="B218" s="99"/>
      <c r="C218" s="101"/>
      <c r="D218" s="101"/>
      <c r="E218" s="84"/>
      <c r="F218" s="101"/>
      <c r="G218" s="101"/>
      <c r="H218" s="84"/>
      <c r="I218" s="84"/>
      <c r="J218" s="84"/>
      <c r="K218" s="82"/>
    </row>
    <row r="219" spans="1:11" ht="24.75" customHeight="1">
      <c r="A219" s="96">
        <f t="shared" si="3"/>
        <v>45860</v>
      </c>
      <c r="B219" s="99"/>
      <c r="C219" s="101"/>
      <c r="D219" s="101"/>
      <c r="E219" s="84"/>
      <c r="F219" s="101"/>
      <c r="G219" s="101"/>
      <c r="H219" s="84"/>
      <c r="I219" s="84"/>
      <c r="J219" s="84"/>
      <c r="K219" s="82"/>
    </row>
    <row r="220" spans="1:11" ht="24.75" customHeight="1">
      <c r="A220" s="96">
        <f t="shared" si="3"/>
        <v>45861</v>
      </c>
      <c r="B220" s="99"/>
      <c r="C220" s="101"/>
      <c r="D220" s="101"/>
      <c r="E220" s="84"/>
      <c r="F220" s="101"/>
      <c r="G220" s="101"/>
      <c r="H220" s="84"/>
      <c r="I220" s="84"/>
      <c r="J220" s="84"/>
      <c r="K220" s="82"/>
    </row>
    <row r="221" spans="1:11" ht="24.75" customHeight="1">
      <c r="A221" s="96">
        <f t="shared" si="3"/>
        <v>45862</v>
      </c>
      <c r="B221" s="99"/>
      <c r="C221" s="101"/>
      <c r="D221" s="101"/>
      <c r="E221" s="84"/>
      <c r="F221" s="101"/>
      <c r="G221" s="101"/>
      <c r="H221" s="84"/>
      <c r="I221" s="84"/>
      <c r="J221" s="84"/>
      <c r="K221" s="82"/>
    </row>
    <row r="222" spans="1:11" ht="24.75" customHeight="1">
      <c r="A222" s="96">
        <f t="shared" si="3"/>
        <v>45863</v>
      </c>
      <c r="B222" s="99"/>
      <c r="C222" s="101"/>
      <c r="D222" s="101"/>
      <c r="E222" s="84"/>
      <c r="F222" s="101"/>
      <c r="G222" s="101"/>
      <c r="H222" s="84"/>
      <c r="I222" s="84"/>
      <c r="J222" s="84"/>
      <c r="K222" s="82"/>
    </row>
    <row r="223" spans="1:11" ht="24.75" customHeight="1">
      <c r="A223" s="96">
        <f t="shared" si="3"/>
        <v>45864</v>
      </c>
      <c r="B223" s="99"/>
      <c r="C223" s="101"/>
      <c r="D223" s="101"/>
      <c r="E223" s="84"/>
      <c r="F223" s="101"/>
      <c r="G223" s="101"/>
      <c r="H223" s="84"/>
      <c r="I223" s="84"/>
      <c r="J223" s="84"/>
      <c r="K223" s="82"/>
    </row>
    <row r="224" spans="1:11" ht="24.75" customHeight="1">
      <c r="A224" s="96">
        <f t="shared" si="3"/>
        <v>45865</v>
      </c>
      <c r="B224" s="99"/>
      <c r="C224" s="101"/>
      <c r="D224" s="101"/>
      <c r="E224" s="84"/>
      <c r="F224" s="101"/>
      <c r="G224" s="101"/>
      <c r="H224" s="84"/>
      <c r="I224" s="84"/>
      <c r="J224" s="84"/>
      <c r="K224" s="82"/>
    </row>
    <row r="225" spans="1:11" ht="24.75" customHeight="1">
      <c r="A225" s="96">
        <f t="shared" si="3"/>
        <v>45866</v>
      </c>
      <c r="B225" s="99"/>
      <c r="C225" s="101"/>
      <c r="D225" s="101"/>
      <c r="E225" s="84"/>
      <c r="F225" s="101"/>
      <c r="G225" s="101"/>
      <c r="H225" s="84"/>
      <c r="I225" s="84"/>
      <c r="J225" s="84"/>
      <c r="K225" s="82"/>
    </row>
    <row r="226" spans="1:11" ht="24.75" customHeight="1">
      <c r="A226" s="96">
        <f t="shared" si="3"/>
        <v>45867</v>
      </c>
      <c r="B226" s="99"/>
      <c r="C226" s="101"/>
      <c r="D226" s="101"/>
      <c r="E226" s="84"/>
      <c r="F226" s="101"/>
      <c r="G226" s="101"/>
      <c r="H226" s="84"/>
      <c r="I226" s="84"/>
      <c r="J226" s="84"/>
      <c r="K226" s="82"/>
    </row>
    <row r="227" spans="1:11" ht="24.75" customHeight="1">
      <c r="A227" s="96">
        <f t="shared" si="3"/>
        <v>45868</v>
      </c>
      <c r="B227" s="99"/>
      <c r="C227" s="101"/>
      <c r="D227" s="101"/>
      <c r="E227" s="84"/>
      <c r="F227" s="101"/>
      <c r="G227" s="101"/>
      <c r="H227" s="84"/>
      <c r="I227" s="84"/>
      <c r="J227" s="84"/>
      <c r="K227" s="82"/>
    </row>
    <row r="228" spans="1:11" ht="24.75" customHeight="1">
      <c r="A228" s="96">
        <f t="shared" si="3"/>
        <v>45869</v>
      </c>
      <c r="B228" s="99"/>
      <c r="C228" s="101"/>
      <c r="D228" s="101"/>
      <c r="E228" s="84"/>
      <c r="F228" s="101"/>
      <c r="G228" s="101"/>
      <c r="H228" s="84"/>
      <c r="I228" s="84"/>
      <c r="J228" s="84"/>
      <c r="K228" s="82"/>
    </row>
    <row r="229" spans="1:11" ht="24.75" customHeight="1">
      <c r="A229" s="96">
        <f t="shared" si="3"/>
        <v>45870</v>
      </c>
      <c r="B229" s="99"/>
      <c r="C229" s="101"/>
      <c r="D229" s="101"/>
      <c r="E229" s="84"/>
      <c r="F229" s="101"/>
      <c r="G229" s="101"/>
      <c r="H229" s="84"/>
      <c r="I229" s="84"/>
      <c r="J229" s="84"/>
      <c r="K229" s="82"/>
    </row>
    <row r="230" spans="1:11" ht="24.75" customHeight="1">
      <c r="A230" s="96">
        <f t="shared" si="3"/>
        <v>45871</v>
      </c>
      <c r="B230" s="99"/>
      <c r="C230" s="101"/>
      <c r="D230" s="101"/>
      <c r="E230" s="84"/>
      <c r="F230" s="101"/>
      <c r="G230" s="101"/>
      <c r="H230" s="84"/>
      <c r="I230" s="84"/>
      <c r="J230" s="84"/>
      <c r="K230" s="82"/>
    </row>
    <row r="231" spans="1:11" ht="24.75" customHeight="1">
      <c r="A231" s="96">
        <f t="shared" si="3"/>
        <v>45872</v>
      </c>
      <c r="B231" s="99"/>
      <c r="C231" s="101"/>
      <c r="D231" s="101"/>
      <c r="E231" s="84"/>
      <c r="F231" s="101"/>
      <c r="G231" s="101"/>
      <c r="H231" s="84"/>
      <c r="I231" s="84"/>
      <c r="J231" s="84"/>
      <c r="K231" s="82"/>
    </row>
    <row r="232" spans="1:11" ht="24.75" customHeight="1">
      <c r="A232" s="96">
        <f t="shared" si="3"/>
        <v>45873</v>
      </c>
      <c r="B232" s="99"/>
      <c r="C232" s="101"/>
      <c r="D232" s="101"/>
      <c r="E232" s="84"/>
      <c r="F232" s="101"/>
      <c r="G232" s="101"/>
      <c r="H232" s="84"/>
      <c r="I232" s="84"/>
      <c r="J232" s="84"/>
      <c r="K232" s="82"/>
    </row>
    <row r="233" spans="1:11" ht="24.75" customHeight="1">
      <c r="A233" s="96">
        <f t="shared" si="3"/>
        <v>45874</v>
      </c>
      <c r="B233" s="99"/>
      <c r="C233" s="101"/>
      <c r="D233" s="101"/>
      <c r="E233" s="84"/>
      <c r="F233" s="101"/>
      <c r="G233" s="101"/>
      <c r="H233" s="84"/>
      <c r="I233" s="84"/>
      <c r="J233" s="84"/>
      <c r="K233" s="82"/>
    </row>
    <row r="234" spans="1:11" ht="24.75" customHeight="1">
      <c r="A234" s="96">
        <f t="shared" si="3"/>
        <v>45875</v>
      </c>
      <c r="B234" s="99"/>
      <c r="C234" s="101"/>
      <c r="D234" s="101"/>
      <c r="E234" s="84"/>
      <c r="F234" s="101"/>
      <c r="G234" s="101"/>
      <c r="H234" s="84"/>
      <c r="I234" s="84"/>
      <c r="J234" s="84"/>
      <c r="K234" s="82"/>
    </row>
    <row r="235" spans="1:11" ht="24.75" customHeight="1">
      <c r="A235" s="96">
        <f t="shared" si="3"/>
        <v>45876</v>
      </c>
      <c r="B235" s="99"/>
      <c r="C235" s="101"/>
      <c r="D235" s="101"/>
      <c r="E235" s="84"/>
      <c r="F235" s="101"/>
      <c r="G235" s="101"/>
      <c r="H235" s="84"/>
      <c r="I235" s="84"/>
      <c r="J235" s="84"/>
      <c r="K235" s="82"/>
    </row>
    <row r="236" spans="1:11" ht="24.75" customHeight="1">
      <c r="A236" s="96">
        <f t="shared" si="3"/>
        <v>45877</v>
      </c>
      <c r="B236" s="99"/>
      <c r="C236" s="101"/>
      <c r="D236" s="101"/>
      <c r="E236" s="84"/>
      <c r="F236" s="101"/>
      <c r="G236" s="101"/>
      <c r="H236" s="84"/>
      <c r="I236" s="84"/>
      <c r="J236" s="84"/>
      <c r="K236" s="82"/>
    </row>
    <row r="237" spans="1:11" ht="24.75" customHeight="1">
      <c r="A237" s="96">
        <f t="shared" si="3"/>
        <v>45878</v>
      </c>
      <c r="B237" s="99"/>
      <c r="C237" s="101"/>
      <c r="D237" s="101"/>
      <c r="E237" s="84"/>
      <c r="F237" s="101"/>
      <c r="G237" s="101"/>
      <c r="H237" s="84"/>
      <c r="I237" s="84"/>
      <c r="J237" s="84"/>
      <c r="K237" s="82"/>
    </row>
    <row r="238" spans="1:11" ht="24.75" customHeight="1">
      <c r="A238" s="96">
        <f t="shared" si="3"/>
        <v>45879</v>
      </c>
      <c r="B238" s="99"/>
      <c r="C238" s="101"/>
      <c r="D238" s="101"/>
      <c r="E238" s="84"/>
      <c r="F238" s="101"/>
      <c r="G238" s="101"/>
      <c r="H238" s="84"/>
      <c r="I238" s="84"/>
      <c r="J238" s="84"/>
      <c r="K238" s="82"/>
    </row>
    <row r="239" spans="1:11" ht="24.75" customHeight="1">
      <c r="A239" s="96">
        <f t="shared" si="3"/>
        <v>45880</v>
      </c>
      <c r="B239" s="99"/>
      <c r="C239" s="101"/>
      <c r="D239" s="101"/>
      <c r="E239" s="84"/>
      <c r="F239" s="101"/>
      <c r="G239" s="101"/>
      <c r="H239" s="84"/>
      <c r="I239" s="84"/>
      <c r="J239" s="84"/>
      <c r="K239" s="82"/>
    </row>
    <row r="240" spans="1:11" ht="24.75" customHeight="1">
      <c r="A240" s="96">
        <f t="shared" si="3"/>
        <v>45881</v>
      </c>
      <c r="B240" s="99"/>
      <c r="C240" s="101"/>
      <c r="D240" s="101"/>
      <c r="E240" s="84"/>
      <c r="F240" s="101"/>
      <c r="G240" s="101"/>
      <c r="H240" s="84"/>
      <c r="I240" s="84"/>
      <c r="J240" s="84"/>
      <c r="K240" s="82"/>
    </row>
    <row r="241" spans="1:11" ht="24.75" customHeight="1">
      <c r="A241" s="96">
        <f t="shared" si="3"/>
        <v>45882</v>
      </c>
      <c r="B241" s="99"/>
      <c r="C241" s="101"/>
      <c r="D241" s="101"/>
      <c r="E241" s="84"/>
      <c r="F241" s="101"/>
      <c r="G241" s="101"/>
      <c r="H241" s="84"/>
      <c r="I241" s="84"/>
      <c r="J241" s="84"/>
      <c r="K241" s="82"/>
    </row>
    <row r="242" spans="1:11" ht="24.75" customHeight="1">
      <c r="A242" s="96">
        <f t="shared" si="3"/>
        <v>45883</v>
      </c>
      <c r="B242" s="99"/>
      <c r="C242" s="101"/>
      <c r="D242" s="101"/>
      <c r="E242" s="84"/>
      <c r="F242" s="101"/>
      <c r="G242" s="101"/>
      <c r="H242" s="84"/>
      <c r="I242" s="84"/>
      <c r="J242" s="84"/>
      <c r="K242" s="82"/>
    </row>
    <row r="243" spans="1:11" ht="24.75" customHeight="1">
      <c r="A243" s="96">
        <f t="shared" si="3"/>
        <v>45884</v>
      </c>
      <c r="B243" s="99"/>
      <c r="C243" s="101"/>
      <c r="D243" s="101"/>
      <c r="E243" s="84"/>
      <c r="F243" s="101"/>
      <c r="G243" s="101"/>
      <c r="H243" s="84"/>
      <c r="I243" s="84"/>
      <c r="J243" s="84"/>
      <c r="K243" s="82"/>
    </row>
    <row r="244" spans="1:11" ht="24.75" customHeight="1">
      <c r="A244" s="96">
        <f t="shared" si="3"/>
        <v>45885</v>
      </c>
      <c r="B244" s="99"/>
      <c r="C244" s="101"/>
      <c r="D244" s="101"/>
      <c r="E244" s="84"/>
      <c r="F244" s="101"/>
      <c r="G244" s="101"/>
      <c r="H244" s="84"/>
      <c r="I244" s="84"/>
      <c r="J244" s="84"/>
      <c r="K244" s="82"/>
    </row>
    <row r="245" spans="1:11" ht="24.75" customHeight="1">
      <c r="A245" s="96">
        <f t="shared" si="3"/>
        <v>45886</v>
      </c>
      <c r="B245" s="99"/>
      <c r="C245" s="101"/>
      <c r="D245" s="101"/>
      <c r="E245" s="84"/>
      <c r="F245" s="101"/>
      <c r="G245" s="101"/>
      <c r="H245" s="84"/>
      <c r="I245" s="84"/>
      <c r="J245" s="84"/>
      <c r="K245" s="82"/>
    </row>
    <row r="246" spans="1:11" ht="24.75" customHeight="1">
      <c r="A246" s="96">
        <f t="shared" si="3"/>
        <v>45887</v>
      </c>
      <c r="B246" s="99"/>
      <c r="C246" s="101"/>
      <c r="D246" s="101"/>
      <c r="E246" s="84"/>
      <c r="F246" s="101"/>
      <c r="G246" s="101"/>
      <c r="H246" s="84"/>
      <c r="I246" s="84"/>
      <c r="J246" s="84"/>
      <c r="K246" s="82"/>
    </row>
    <row r="247" spans="1:11" ht="24.75" customHeight="1">
      <c r="A247" s="96">
        <f t="shared" si="3"/>
        <v>45888</v>
      </c>
      <c r="B247" s="99"/>
      <c r="C247" s="101"/>
      <c r="D247" s="101"/>
      <c r="E247" s="84"/>
      <c r="F247" s="101"/>
      <c r="G247" s="101"/>
      <c r="H247" s="84"/>
      <c r="I247" s="84"/>
      <c r="J247" s="84"/>
      <c r="K247" s="82"/>
    </row>
    <row r="248" spans="1:11" ht="24.75" customHeight="1">
      <c r="A248" s="96">
        <f t="shared" si="3"/>
        <v>45889</v>
      </c>
      <c r="B248" s="99"/>
      <c r="C248" s="101"/>
      <c r="D248" s="101"/>
      <c r="E248" s="84"/>
      <c r="F248" s="101"/>
      <c r="G248" s="101"/>
      <c r="H248" s="84"/>
      <c r="I248" s="84"/>
      <c r="J248" s="84"/>
      <c r="K248" s="82"/>
    </row>
    <row r="249" spans="1:11" ht="24.75" customHeight="1">
      <c r="A249" s="96">
        <f t="shared" si="3"/>
        <v>45890</v>
      </c>
      <c r="B249" s="99"/>
      <c r="C249" s="101"/>
      <c r="D249" s="101"/>
      <c r="E249" s="84"/>
      <c r="F249" s="101"/>
      <c r="G249" s="101"/>
      <c r="H249" s="84"/>
      <c r="I249" s="84"/>
      <c r="J249" s="84"/>
      <c r="K249" s="82"/>
    </row>
    <row r="250" spans="1:11" ht="24.75" customHeight="1">
      <c r="A250" s="96">
        <f t="shared" si="3"/>
        <v>45891</v>
      </c>
      <c r="B250" s="99"/>
      <c r="C250" s="101"/>
      <c r="D250" s="101"/>
      <c r="E250" s="84"/>
      <c r="F250" s="101"/>
      <c r="G250" s="101"/>
      <c r="H250" s="84"/>
      <c r="I250" s="84"/>
      <c r="J250" s="84"/>
      <c r="K250" s="82"/>
    </row>
    <row r="251" spans="1:11" ht="24.75" customHeight="1">
      <c r="A251" s="96">
        <f t="shared" si="3"/>
        <v>45892</v>
      </c>
      <c r="B251" s="99"/>
      <c r="C251" s="101"/>
      <c r="D251" s="101"/>
      <c r="E251" s="84"/>
      <c r="F251" s="101"/>
      <c r="G251" s="101"/>
      <c r="H251" s="84"/>
      <c r="I251" s="84"/>
      <c r="J251" s="84"/>
      <c r="K251" s="82"/>
    </row>
    <row r="252" spans="1:11" ht="24.75" customHeight="1">
      <c r="A252" s="96">
        <f t="shared" si="3"/>
        <v>45893</v>
      </c>
      <c r="B252" s="99"/>
      <c r="C252" s="101"/>
      <c r="D252" s="101"/>
      <c r="E252" s="84"/>
      <c r="F252" s="101"/>
      <c r="G252" s="101"/>
      <c r="H252" s="84"/>
      <c r="I252" s="84"/>
      <c r="J252" s="84"/>
      <c r="K252" s="82"/>
    </row>
    <row r="253" spans="1:11" ht="24.75" customHeight="1">
      <c r="A253" s="96">
        <f t="shared" si="3"/>
        <v>45894</v>
      </c>
      <c r="B253" s="99"/>
      <c r="C253" s="101"/>
      <c r="D253" s="101"/>
      <c r="E253" s="84"/>
      <c r="F253" s="101"/>
      <c r="G253" s="101"/>
      <c r="H253" s="84"/>
      <c r="I253" s="84"/>
      <c r="J253" s="84"/>
      <c r="K253" s="82"/>
    </row>
    <row r="254" spans="1:11" ht="24.75" customHeight="1">
      <c r="A254" s="96">
        <f t="shared" si="3"/>
        <v>45895</v>
      </c>
      <c r="B254" s="99"/>
      <c r="C254" s="101"/>
      <c r="D254" s="101"/>
      <c r="E254" s="84"/>
      <c r="F254" s="101"/>
      <c r="G254" s="101"/>
      <c r="H254" s="84"/>
      <c r="I254" s="84"/>
      <c r="J254" s="84"/>
      <c r="K254" s="82"/>
    </row>
    <row r="255" spans="1:11" ht="24.75" customHeight="1">
      <c r="A255" s="96">
        <f t="shared" si="3"/>
        <v>45896</v>
      </c>
      <c r="B255" s="99"/>
      <c r="C255" s="101"/>
      <c r="D255" s="101"/>
      <c r="E255" s="84"/>
      <c r="F255" s="101"/>
      <c r="G255" s="101"/>
      <c r="H255" s="84"/>
      <c r="I255" s="84"/>
      <c r="J255" s="84"/>
      <c r="K255" s="82"/>
    </row>
    <row r="256" spans="1:11" ht="24.75" customHeight="1">
      <c r="A256" s="96">
        <f t="shared" si="3"/>
        <v>45897</v>
      </c>
      <c r="B256" s="99"/>
      <c r="C256" s="101"/>
      <c r="D256" s="101"/>
      <c r="E256" s="84"/>
      <c r="F256" s="101"/>
      <c r="G256" s="101"/>
      <c r="H256" s="84"/>
      <c r="I256" s="84"/>
      <c r="J256" s="84"/>
      <c r="K256" s="82"/>
    </row>
    <row r="257" spans="1:11" ht="24.75" customHeight="1">
      <c r="A257" s="96">
        <f t="shared" si="3"/>
        <v>45898</v>
      </c>
      <c r="B257" s="99"/>
      <c r="C257" s="101"/>
      <c r="D257" s="101"/>
      <c r="E257" s="84"/>
      <c r="F257" s="101"/>
      <c r="G257" s="101"/>
      <c r="H257" s="84"/>
      <c r="I257" s="84"/>
      <c r="J257" s="84"/>
      <c r="K257" s="82"/>
    </row>
    <row r="258" spans="1:11" ht="24.75" customHeight="1">
      <c r="A258" s="96">
        <f t="shared" si="3"/>
        <v>45899</v>
      </c>
      <c r="B258" s="99"/>
      <c r="C258" s="101"/>
      <c r="D258" s="101"/>
      <c r="E258" s="84"/>
      <c r="F258" s="101"/>
      <c r="G258" s="101"/>
      <c r="H258" s="84"/>
      <c r="I258" s="84"/>
      <c r="J258" s="84"/>
      <c r="K258" s="82"/>
    </row>
    <row r="259" spans="1:11" ht="24.75" customHeight="1">
      <c r="A259" s="96">
        <f t="shared" si="3"/>
        <v>45900</v>
      </c>
      <c r="B259" s="99"/>
      <c r="C259" s="101"/>
      <c r="D259" s="101"/>
      <c r="E259" s="84"/>
      <c r="F259" s="101"/>
      <c r="G259" s="101"/>
      <c r="H259" s="84"/>
      <c r="I259" s="84"/>
      <c r="J259" s="84"/>
      <c r="K259" s="82"/>
    </row>
    <row r="260" spans="1:11" ht="24.75" customHeight="1">
      <c r="A260" s="96">
        <f t="shared" si="3"/>
        <v>45901</v>
      </c>
      <c r="B260" s="99"/>
      <c r="C260" s="101"/>
      <c r="D260" s="101"/>
      <c r="E260" s="84"/>
      <c r="F260" s="101"/>
      <c r="G260" s="101"/>
      <c r="H260" s="84"/>
      <c r="I260" s="84"/>
      <c r="J260" s="84"/>
      <c r="K260" s="82"/>
    </row>
    <row r="261" spans="1:11" ht="24.75" customHeight="1">
      <c r="A261" s="96">
        <f t="shared" si="3"/>
        <v>45902</v>
      </c>
      <c r="B261" s="99"/>
      <c r="C261" s="101"/>
      <c r="D261" s="101"/>
      <c r="E261" s="84"/>
      <c r="F261" s="101"/>
      <c r="G261" s="101"/>
      <c r="H261" s="84"/>
      <c r="I261" s="84"/>
      <c r="J261" s="84"/>
      <c r="K261" s="82"/>
    </row>
    <row r="262" spans="1:11" ht="24.75" customHeight="1">
      <c r="A262" s="96">
        <f t="shared" si="3"/>
        <v>45903</v>
      </c>
      <c r="B262" s="99"/>
      <c r="C262" s="101"/>
      <c r="D262" s="101"/>
      <c r="E262" s="84"/>
      <c r="F262" s="101"/>
      <c r="G262" s="101"/>
      <c r="H262" s="84"/>
      <c r="I262" s="84"/>
      <c r="J262" s="84"/>
      <c r="K262" s="82"/>
    </row>
    <row r="263" spans="1:11" ht="24.75" customHeight="1">
      <c r="A263" s="96">
        <f t="shared" si="3"/>
        <v>45904</v>
      </c>
      <c r="B263" s="99"/>
      <c r="C263" s="101"/>
      <c r="D263" s="101"/>
      <c r="E263" s="84"/>
      <c r="F263" s="101"/>
      <c r="G263" s="101"/>
      <c r="H263" s="84"/>
      <c r="I263" s="84"/>
      <c r="J263" s="84"/>
      <c r="K263" s="82"/>
    </row>
    <row r="264" spans="1:11" ht="24.75" customHeight="1">
      <c r="A264" s="96">
        <f t="shared" si="3"/>
        <v>45905</v>
      </c>
      <c r="B264" s="99"/>
      <c r="C264" s="101"/>
      <c r="D264" s="101"/>
      <c r="E264" s="84"/>
      <c r="F264" s="101"/>
      <c r="G264" s="101"/>
      <c r="H264" s="84"/>
      <c r="I264" s="84"/>
      <c r="J264" s="84"/>
      <c r="K264" s="82"/>
    </row>
    <row r="265" spans="1:11" ht="24.75" customHeight="1">
      <c r="A265" s="96">
        <f t="shared" si="3"/>
        <v>45906</v>
      </c>
      <c r="B265" s="99"/>
      <c r="C265" s="101"/>
      <c r="D265" s="101"/>
      <c r="E265" s="84"/>
      <c r="F265" s="101"/>
      <c r="G265" s="101"/>
      <c r="H265" s="84"/>
      <c r="I265" s="84"/>
      <c r="J265" s="84"/>
      <c r="K265" s="82"/>
    </row>
    <row r="266" spans="1:11" ht="24.75" customHeight="1">
      <c r="A266" s="96">
        <f t="shared" si="3"/>
        <v>45907</v>
      </c>
      <c r="B266" s="99"/>
      <c r="C266" s="101"/>
      <c r="D266" s="101"/>
      <c r="E266" s="84"/>
      <c r="F266" s="101"/>
      <c r="G266" s="101"/>
      <c r="H266" s="84"/>
      <c r="I266" s="84"/>
      <c r="J266" s="84"/>
      <c r="K266" s="82"/>
    </row>
    <row r="267" spans="1:11" ht="24.75" customHeight="1">
      <c r="A267" s="96">
        <f t="shared" si="3"/>
        <v>45908</v>
      </c>
      <c r="B267" s="99"/>
      <c r="C267" s="101"/>
      <c r="D267" s="101"/>
      <c r="E267" s="84"/>
      <c r="F267" s="101"/>
      <c r="G267" s="101"/>
      <c r="H267" s="84"/>
      <c r="I267" s="84"/>
      <c r="J267" s="84"/>
      <c r="K267" s="82"/>
    </row>
    <row r="268" spans="1:11" ht="24.75" customHeight="1">
      <c r="A268" s="96">
        <f t="shared" si="3"/>
        <v>45909</v>
      </c>
      <c r="B268" s="99"/>
      <c r="C268" s="101"/>
      <c r="D268" s="101"/>
      <c r="E268" s="84"/>
      <c r="F268" s="101"/>
      <c r="G268" s="101"/>
      <c r="H268" s="84"/>
      <c r="I268" s="84"/>
      <c r="J268" s="84"/>
      <c r="K268" s="82"/>
    </row>
    <row r="269" spans="1:11" ht="24.75" customHeight="1">
      <c r="A269" s="96">
        <f t="shared" si="3"/>
        <v>45910</v>
      </c>
      <c r="B269" s="99"/>
      <c r="C269" s="101"/>
      <c r="D269" s="101"/>
      <c r="E269" s="84"/>
      <c r="F269" s="101"/>
      <c r="G269" s="101"/>
      <c r="H269" s="84"/>
      <c r="I269" s="84"/>
      <c r="J269" s="84"/>
      <c r="K269" s="82"/>
    </row>
    <row r="270" spans="1:11" ht="24.75" customHeight="1">
      <c r="A270" s="96">
        <f t="shared" si="3"/>
        <v>45911</v>
      </c>
      <c r="B270" s="99"/>
      <c r="C270" s="101"/>
      <c r="D270" s="101"/>
      <c r="E270" s="84"/>
      <c r="F270" s="101"/>
      <c r="G270" s="101"/>
      <c r="H270" s="84"/>
      <c r="I270" s="84"/>
      <c r="J270" s="84"/>
      <c r="K270" s="82"/>
    </row>
    <row r="271" spans="1:11" ht="24.75" customHeight="1">
      <c r="A271" s="96">
        <f t="shared" si="3"/>
        <v>45912</v>
      </c>
      <c r="B271" s="99"/>
      <c r="C271" s="101"/>
      <c r="D271" s="101"/>
      <c r="E271" s="84"/>
      <c r="F271" s="101"/>
      <c r="G271" s="101"/>
      <c r="H271" s="84"/>
      <c r="I271" s="84"/>
      <c r="J271" s="84"/>
      <c r="K271" s="82"/>
    </row>
    <row r="272" spans="1:11" ht="24.75" customHeight="1">
      <c r="A272" s="96">
        <f t="shared" si="3"/>
        <v>45913</v>
      </c>
      <c r="B272" s="99"/>
      <c r="C272" s="101"/>
      <c r="D272" s="101"/>
      <c r="E272" s="84"/>
      <c r="F272" s="101"/>
      <c r="G272" s="101"/>
      <c r="H272" s="84"/>
      <c r="I272" s="84"/>
      <c r="J272" s="84"/>
      <c r="K272" s="82"/>
    </row>
    <row r="273" spans="1:11" ht="24.75" customHeight="1">
      <c r="A273" s="96">
        <f t="shared" si="3"/>
        <v>45914</v>
      </c>
      <c r="B273" s="99"/>
      <c r="C273" s="101"/>
      <c r="D273" s="101"/>
      <c r="E273" s="84"/>
      <c r="F273" s="101"/>
      <c r="G273" s="101"/>
      <c r="H273" s="84"/>
      <c r="I273" s="84"/>
      <c r="J273" s="84"/>
      <c r="K273" s="82"/>
    </row>
    <row r="274" spans="1:11" ht="24.75" customHeight="1">
      <c r="A274" s="96">
        <f t="shared" si="3"/>
        <v>45915</v>
      </c>
      <c r="B274" s="99"/>
      <c r="C274" s="101"/>
      <c r="D274" s="101"/>
      <c r="E274" s="84"/>
      <c r="F274" s="101"/>
      <c r="G274" s="101"/>
      <c r="H274" s="84"/>
      <c r="I274" s="84"/>
      <c r="J274" s="84"/>
      <c r="K274" s="82"/>
    </row>
    <row r="275" spans="1:11" ht="24.75" customHeight="1">
      <c r="A275" s="96">
        <f t="shared" ref="A275:A338" si="4">A274+1</f>
        <v>45916</v>
      </c>
      <c r="B275" s="99"/>
      <c r="C275" s="101"/>
      <c r="D275" s="101"/>
      <c r="E275" s="84"/>
      <c r="F275" s="101"/>
      <c r="G275" s="101"/>
      <c r="H275" s="84"/>
      <c r="I275" s="84"/>
      <c r="J275" s="84"/>
      <c r="K275" s="82"/>
    </row>
    <row r="276" spans="1:11" ht="24.75" customHeight="1">
      <c r="A276" s="96">
        <f t="shared" si="4"/>
        <v>45917</v>
      </c>
      <c r="B276" s="99"/>
      <c r="C276" s="101"/>
      <c r="D276" s="101"/>
      <c r="E276" s="84"/>
      <c r="F276" s="101"/>
      <c r="G276" s="101"/>
      <c r="H276" s="84"/>
      <c r="I276" s="84"/>
      <c r="J276" s="84"/>
      <c r="K276" s="82"/>
    </row>
    <row r="277" spans="1:11" ht="24.75" customHeight="1">
      <c r="A277" s="96">
        <f t="shared" si="4"/>
        <v>45918</v>
      </c>
      <c r="B277" s="99"/>
      <c r="C277" s="101"/>
      <c r="D277" s="101"/>
      <c r="E277" s="84"/>
      <c r="F277" s="101"/>
      <c r="G277" s="101"/>
      <c r="H277" s="84"/>
      <c r="I277" s="84"/>
      <c r="J277" s="84"/>
      <c r="K277" s="82"/>
    </row>
    <row r="278" spans="1:11" ht="24.75" customHeight="1">
      <c r="A278" s="96">
        <f t="shared" si="4"/>
        <v>45919</v>
      </c>
      <c r="B278" s="99"/>
      <c r="C278" s="101"/>
      <c r="D278" s="101"/>
      <c r="E278" s="84"/>
      <c r="F278" s="101"/>
      <c r="G278" s="101"/>
      <c r="H278" s="84"/>
      <c r="I278" s="84"/>
      <c r="J278" s="84"/>
      <c r="K278" s="82"/>
    </row>
    <row r="279" spans="1:11" ht="24.75" customHeight="1">
      <c r="A279" s="96">
        <f t="shared" si="4"/>
        <v>45920</v>
      </c>
      <c r="B279" s="99"/>
      <c r="C279" s="101"/>
      <c r="D279" s="101"/>
      <c r="E279" s="84"/>
      <c r="F279" s="101"/>
      <c r="G279" s="101"/>
      <c r="H279" s="84"/>
      <c r="I279" s="84"/>
      <c r="J279" s="84"/>
      <c r="K279" s="82"/>
    </row>
    <row r="280" spans="1:11" ht="24.75" customHeight="1">
      <c r="A280" s="96">
        <f t="shared" si="4"/>
        <v>45921</v>
      </c>
      <c r="B280" s="99"/>
      <c r="C280" s="101"/>
      <c r="D280" s="101"/>
      <c r="E280" s="84"/>
      <c r="F280" s="101"/>
      <c r="G280" s="101"/>
      <c r="H280" s="84"/>
      <c r="I280" s="84"/>
      <c r="J280" s="84"/>
      <c r="K280" s="82"/>
    </row>
    <row r="281" spans="1:11" ht="24.75" customHeight="1">
      <c r="A281" s="96">
        <f t="shared" si="4"/>
        <v>45922</v>
      </c>
      <c r="B281" s="99"/>
      <c r="C281" s="101"/>
      <c r="D281" s="101"/>
      <c r="E281" s="84"/>
      <c r="F281" s="101"/>
      <c r="G281" s="101"/>
      <c r="H281" s="84"/>
      <c r="I281" s="84"/>
      <c r="J281" s="84"/>
      <c r="K281" s="82"/>
    </row>
    <row r="282" spans="1:11" ht="24.75" customHeight="1">
      <c r="A282" s="96">
        <f t="shared" si="4"/>
        <v>45923</v>
      </c>
      <c r="B282" s="99"/>
      <c r="C282" s="101"/>
      <c r="D282" s="101"/>
      <c r="E282" s="84"/>
      <c r="F282" s="101"/>
      <c r="G282" s="101"/>
      <c r="H282" s="84"/>
      <c r="I282" s="84"/>
      <c r="J282" s="84"/>
      <c r="K282" s="82"/>
    </row>
    <row r="283" spans="1:11" ht="24.75" customHeight="1">
      <c r="A283" s="96">
        <f t="shared" si="4"/>
        <v>45924</v>
      </c>
      <c r="B283" s="99"/>
      <c r="C283" s="101"/>
      <c r="D283" s="101"/>
      <c r="E283" s="84"/>
      <c r="F283" s="101"/>
      <c r="G283" s="101"/>
      <c r="H283" s="84"/>
      <c r="I283" s="84"/>
      <c r="J283" s="84"/>
      <c r="K283" s="82"/>
    </row>
    <row r="284" spans="1:11" ht="24.75" customHeight="1">
      <c r="A284" s="96">
        <f t="shared" si="4"/>
        <v>45925</v>
      </c>
      <c r="B284" s="99"/>
      <c r="C284" s="101"/>
      <c r="D284" s="101"/>
      <c r="E284" s="84"/>
      <c r="F284" s="101"/>
      <c r="G284" s="101"/>
      <c r="H284" s="84"/>
      <c r="I284" s="84"/>
      <c r="J284" s="84"/>
      <c r="K284" s="82"/>
    </row>
    <row r="285" spans="1:11" ht="24.75" customHeight="1">
      <c r="A285" s="96">
        <f t="shared" si="4"/>
        <v>45926</v>
      </c>
      <c r="B285" s="99"/>
      <c r="C285" s="101"/>
      <c r="D285" s="101"/>
      <c r="E285" s="84"/>
      <c r="F285" s="101"/>
      <c r="G285" s="101"/>
      <c r="H285" s="84"/>
      <c r="I285" s="84"/>
      <c r="J285" s="84"/>
      <c r="K285" s="82"/>
    </row>
    <row r="286" spans="1:11" ht="24.75" customHeight="1">
      <c r="A286" s="96">
        <f t="shared" si="4"/>
        <v>45927</v>
      </c>
      <c r="B286" s="99"/>
      <c r="C286" s="101"/>
      <c r="D286" s="101"/>
      <c r="E286" s="84"/>
      <c r="F286" s="101"/>
      <c r="G286" s="101"/>
      <c r="H286" s="84"/>
      <c r="I286" s="84"/>
      <c r="J286" s="84"/>
      <c r="K286" s="82"/>
    </row>
    <row r="287" spans="1:11" ht="24.75" customHeight="1">
      <c r="A287" s="96">
        <f t="shared" si="4"/>
        <v>45928</v>
      </c>
      <c r="B287" s="99"/>
      <c r="C287" s="101"/>
      <c r="D287" s="101"/>
      <c r="E287" s="84"/>
      <c r="F287" s="101"/>
      <c r="G287" s="101"/>
      <c r="H287" s="84"/>
      <c r="I287" s="84"/>
      <c r="J287" s="84"/>
      <c r="K287" s="82"/>
    </row>
    <row r="288" spans="1:11" ht="24.75" customHeight="1">
      <c r="A288" s="96">
        <f t="shared" si="4"/>
        <v>45929</v>
      </c>
      <c r="B288" s="99"/>
      <c r="C288" s="101"/>
      <c r="D288" s="101"/>
      <c r="E288" s="84"/>
      <c r="F288" s="101"/>
      <c r="G288" s="101"/>
      <c r="H288" s="84"/>
      <c r="I288" s="84"/>
      <c r="J288" s="84"/>
      <c r="K288" s="82"/>
    </row>
    <row r="289" spans="1:11" ht="24.75" customHeight="1">
      <c r="A289" s="96">
        <f t="shared" si="4"/>
        <v>45930</v>
      </c>
      <c r="B289" s="99"/>
      <c r="C289" s="101"/>
      <c r="D289" s="101"/>
      <c r="E289" s="84"/>
      <c r="F289" s="101"/>
      <c r="G289" s="101"/>
      <c r="H289" s="84"/>
      <c r="I289" s="84"/>
      <c r="J289" s="84"/>
      <c r="K289" s="82"/>
    </row>
    <row r="290" spans="1:11" ht="24.75" customHeight="1">
      <c r="A290" s="96">
        <f t="shared" si="4"/>
        <v>45931</v>
      </c>
      <c r="B290" s="99"/>
      <c r="C290" s="101"/>
      <c r="D290" s="101"/>
      <c r="E290" s="84"/>
      <c r="F290" s="101"/>
      <c r="G290" s="101"/>
      <c r="H290" s="84"/>
      <c r="I290" s="84"/>
      <c r="J290" s="84"/>
      <c r="K290" s="82"/>
    </row>
    <row r="291" spans="1:11" ht="24.75" customHeight="1">
      <c r="A291" s="96">
        <f t="shared" si="4"/>
        <v>45932</v>
      </c>
      <c r="B291" s="99"/>
      <c r="C291" s="101"/>
      <c r="D291" s="101"/>
      <c r="E291" s="84"/>
      <c r="F291" s="101"/>
      <c r="G291" s="101"/>
      <c r="H291" s="84"/>
      <c r="I291" s="84"/>
      <c r="J291" s="84"/>
      <c r="K291" s="82"/>
    </row>
    <row r="292" spans="1:11" ht="24.75" customHeight="1">
      <c r="A292" s="96">
        <f t="shared" si="4"/>
        <v>45933</v>
      </c>
      <c r="B292" s="99"/>
      <c r="C292" s="101"/>
      <c r="D292" s="101"/>
      <c r="E292" s="84"/>
      <c r="F292" s="101"/>
      <c r="G292" s="101"/>
      <c r="H292" s="84"/>
      <c r="I292" s="84"/>
      <c r="J292" s="84"/>
      <c r="K292" s="82"/>
    </row>
    <row r="293" spans="1:11" ht="24.75" customHeight="1">
      <c r="A293" s="96">
        <f t="shared" si="4"/>
        <v>45934</v>
      </c>
      <c r="B293" s="99"/>
      <c r="C293" s="101"/>
      <c r="D293" s="101"/>
      <c r="E293" s="84"/>
      <c r="F293" s="101"/>
      <c r="G293" s="101"/>
      <c r="H293" s="84"/>
      <c r="I293" s="84"/>
      <c r="J293" s="84"/>
      <c r="K293" s="82"/>
    </row>
    <row r="294" spans="1:11" ht="24.75" customHeight="1">
      <c r="A294" s="96">
        <f t="shared" si="4"/>
        <v>45935</v>
      </c>
      <c r="B294" s="99"/>
      <c r="C294" s="101"/>
      <c r="D294" s="101"/>
      <c r="E294" s="84"/>
      <c r="F294" s="101"/>
      <c r="G294" s="101"/>
      <c r="H294" s="84"/>
      <c r="I294" s="84"/>
      <c r="J294" s="84"/>
      <c r="K294" s="82"/>
    </row>
    <row r="295" spans="1:11" ht="24.75" customHeight="1">
      <c r="A295" s="96">
        <f t="shared" si="4"/>
        <v>45936</v>
      </c>
      <c r="B295" s="99"/>
      <c r="C295" s="101"/>
      <c r="D295" s="101"/>
      <c r="E295" s="84"/>
      <c r="F295" s="101"/>
      <c r="G295" s="101"/>
      <c r="H295" s="84"/>
      <c r="I295" s="84"/>
      <c r="J295" s="84"/>
      <c r="K295" s="82"/>
    </row>
    <row r="296" spans="1:11" ht="24.75" customHeight="1">
      <c r="A296" s="96">
        <f t="shared" si="4"/>
        <v>45937</v>
      </c>
      <c r="B296" s="99"/>
      <c r="C296" s="101"/>
      <c r="D296" s="101"/>
      <c r="E296" s="84"/>
      <c r="F296" s="101"/>
      <c r="G296" s="101"/>
      <c r="H296" s="84"/>
      <c r="I296" s="84"/>
      <c r="J296" s="84"/>
      <c r="K296" s="82"/>
    </row>
    <row r="297" spans="1:11" ht="24.75" customHeight="1">
      <c r="A297" s="96">
        <f t="shared" si="4"/>
        <v>45938</v>
      </c>
      <c r="B297" s="99"/>
      <c r="C297" s="101"/>
      <c r="D297" s="101"/>
      <c r="E297" s="84"/>
      <c r="F297" s="101"/>
      <c r="G297" s="101"/>
      <c r="H297" s="84"/>
      <c r="I297" s="84"/>
      <c r="J297" s="84"/>
      <c r="K297" s="82"/>
    </row>
    <row r="298" spans="1:11" ht="24.75" customHeight="1">
      <c r="A298" s="96">
        <f t="shared" si="4"/>
        <v>45939</v>
      </c>
      <c r="B298" s="99"/>
      <c r="C298" s="101"/>
      <c r="D298" s="101"/>
      <c r="E298" s="84"/>
      <c r="F298" s="101"/>
      <c r="G298" s="101"/>
      <c r="H298" s="84"/>
      <c r="I298" s="84"/>
      <c r="J298" s="84"/>
      <c r="K298" s="82"/>
    </row>
    <row r="299" spans="1:11" ht="24.75" customHeight="1">
      <c r="A299" s="96">
        <f t="shared" si="4"/>
        <v>45940</v>
      </c>
      <c r="B299" s="99"/>
      <c r="C299" s="101"/>
      <c r="D299" s="101"/>
      <c r="E299" s="84"/>
      <c r="F299" s="101"/>
      <c r="G299" s="101"/>
      <c r="H299" s="84"/>
      <c r="I299" s="84"/>
      <c r="J299" s="84"/>
      <c r="K299" s="82"/>
    </row>
    <row r="300" spans="1:11" ht="24.75" customHeight="1">
      <c r="A300" s="96">
        <f t="shared" si="4"/>
        <v>45941</v>
      </c>
      <c r="B300" s="99"/>
      <c r="C300" s="101"/>
      <c r="D300" s="101"/>
      <c r="E300" s="84"/>
      <c r="F300" s="101"/>
      <c r="G300" s="101"/>
      <c r="H300" s="84"/>
      <c r="I300" s="84"/>
      <c r="J300" s="84"/>
      <c r="K300" s="82"/>
    </row>
    <row r="301" spans="1:11" ht="24.75" customHeight="1">
      <c r="A301" s="96">
        <f t="shared" si="4"/>
        <v>45942</v>
      </c>
      <c r="B301" s="99"/>
      <c r="C301" s="101"/>
      <c r="D301" s="101"/>
      <c r="E301" s="84"/>
      <c r="F301" s="101"/>
      <c r="G301" s="101"/>
      <c r="H301" s="84"/>
      <c r="I301" s="84"/>
      <c r="J301" s="84"/>
      <c r="K301" s="82"/>
    </row>
    <row r="302" spans="1:11" ht="24.75" customHeight="1">
      <c r="A302" s="96">
        <f t="shared" si="4"/>
        <v>45943</v>
      </c>
      <c r="B302" s="99"/>
      <c r="C302" s="101"/>
      <c r="D302" s="101"/>
      <c r="E302" s="84"/>
      <c r="F302" s="101"/>
      <c r="G302" s="101"/>
      <c r="H302" s="84"/>
      <c r="I302" s="84"/>
      <c r="J302" s="84"/>
      <c r="K302" s="82"/>
    </row>
    <row r="303" spans="1:11" ht="24.75" customHeight="1">
      <c r="A303" s="96">
        <f t="shared" si="4"/>
        <v>45944</v>
      </c>
      <c r="B303" s="99"/>
      <c r="C303" s="101"/>
      <c r="D303" s="101"/>
      <c r="E303" s="84"/>
      <c r="F303" s="101"/>
      <c r="G303" s="101"/>
      <c r="H303" s="84"/>
      <c r="I303" s="84"/>
      <c r="J303" s="84"/>
      <c r="K303" s="82"/>
    </row>
    <row r="304" spans="1:11" ht="24.75" customHeight="1">
      <c r="A304" s="96">
        <f t="shared" si="4"/>
        <v>45945</v>
      </c>
      <c r="B304" s="99"/>
      <c r="C304" s="101"/>
      <c r="D304" s="101"/>
      <c r="E304" s="84"/>
      <c r="F304" s="101"/>
      <c r="G304" s="101"/>
      <c r="H304" s="84"/>
      <c r="I304" s="84"/>
      <c r="J304" s="84"/>
      <c r="K304" s="82"/>
    </row>
    <row r="305" spans="1:11" ht="24.75" customHeight="1">
      <c r="A305" s="96">
        <f t="shared" si="4"/>
        <v>45946</v>
      </c>
      <c r="B305" s="99"/>
      <c r="C305" s="101"/>
      <c r="D305" s="101"/>
      <c r="E305" s="84"/>
      <c r="F305" s="101"/>
      <c r="G305" s="101"/>
      <c r="H305" s="84"/>
      <c r="I305" s="84"/>
      <c r="J305" s="84"/>
      <c r="K305" s="82"/>
    </row>
    <row r="306" spans="1:11" ht="24.75" customHeight="1">
      <c r="A306" s="96">
        <f t="shared" si="4"/>
        <v>45947</v>
      </c>
      <c r="B306" s="99"/>
      <c r="C306" s="101"/>
      <c r="D306" s="101"/>
      <c r="E306" s="84"/>
      <c r="F306" s="101"/>
      <c r="G306" s="101"/>
      <c r="H306" s="84"/>
      <c r="I306" s="84"/>
      <c r="J306" s="84"/>
      <c r="K306" s="82"/>
    </row>
    <row r="307" spans="1:11" ht="24.75" customHeight="1">
      <c r="A307" s="96">
        <f t="shared" si="4"/>
        <v>45948</v>
      </c>
      <c r="B307" s="99"/>
      <c r="C307" s="101"/>
      <c r="D307" s="101"/>
      <c r="E307" s="84"/>
      <c r="F307" s="101"/>
      <c r="G307" s="101"/>
      <c r="H307" s="84"/>
      <c r="I307" s="84"/>
      <c r="J307" s="84"/>
      <c r="K307" s="82"/>
    </row>
    <row r="308" spans="1:11" ht="24.75" customHeight="1">
      <c r="A308" s="96">
        <f t="shared" si="4"/>
        <v>45949</v>
      </c>
      <c r="B308" s="99"/>
      <c r="C308" s="101"/>
      <c r="D308" s="101"/>
      <c r="E308" s="84"/>
      <c r="F308" s="101"/>
      <c r="G308" s="101"/>
      <c r="H308" s="84"/>
      <c r="I308" s="84"/>
      <c r="J308" s="84"/>
      <c r="K308" s="82"/>
    </row>
    <row r="309" spans="1:11" ht="24.75" customHeight="1">
      <c r="A309" s="96">
        <f t="shared" si="4"/>
        <v>45950</v>
      </c>
      <c r="B309" s="99"/>
      <c r="C309" s="101"/>
      <c r="D309" s="101"/>
      <c r="E309" s="84"/>
      <c r="F309" s="101"/>
      <c r="G309" s="101"/>
      <c r="H309" s="84"/>
      <c r="I309" s="84"/>
      <c r="J309" s="84"/>
      <c r="K309" s="82"/>
    </row>
    <row r="310" spans="1:11" ht="24.75" customHeight="1">
      <c r="A310" s="96">
        <f t="shared" si="4"/>
        <v>45951</v>
      </c>
      <c r="B310" s="99"/>
      <c r="C310" s="101"/>
      <c r="D310" s="101"/>
      <c r="E310" s="84"/>
      <c r="F310" s="101"/>
      <c r="G310" s="101"/>
      <c r="H310" s="84"/>
      <c r="I310" s="84"/>
      <c r="J310" s="84"/>
      <c r="K310" s="82"/>
    </row>
    <row r="311" spans="1:11" ht="24.75" customHeight="1">
      <c r="A311" s="96">
        <f t="shared" si="4"/>
        <v>45952</v>
      </c>
      <c r="B311" s="99"/>
      <c r="C311" s="101"/>
      <c r="D311" s="101"/>
      <c r="E311" s="84"/>
      <c r="F311" s="101"/>
      <c r="G311" s="101"/>
      <c r="H311" s="84"/>
      <c r="I311" s="84"/>
      <c r="J311" s="84"/>
      <c r="K311" s="82"/>
    </row>
    <row r="312" spans="1:11" ht="24.75" customHeight="1">
      <c r="A312" s="96">
        <f t="shared" si="4"/>
        <v>45953</v>
      </c>
      <c r="B312" s="99"/>
      <c r="C312" s="101"/>
      <c r="D312" s="101"/>
      <c r="E312" s="84"/>
      <c r="F312" s="101"/>
      <c r="G312" s="101"/>
      <c r="H312" s="84"/>
      <c r="I312" s="84"/>
      <c r="J312" s="84"/>
      <c r="K312" s="82"/>
    </row>
    <row r="313" spans="1:11" ht="24.75" customHeight="1">
      <c r="A313" s="96">
        <f t="shared" si="4"/>
        <v>45954</v>
      </c>
      <c r="B313" s="99"/>
      <c r="C313" s="101"/>
      <c r="D313" s="101"/>
      <c r="E313" s="84"/>
      <c r="F313" s="101"/>
      <c r="G313" s="101"/>
      <c r="H313" s="84"/>
      <c r="I313" s="84"/>
      <c r="J313" s="84"/>
      <c r="K313" s="82"/>
    </row>
    <row r="314" spans="1:11" ht="24.75" customHeight="1">
      <c r="A314" s="96">
        <f t="shared" si="4"/>
        <v>45955</v>
      </c>
      <c r="B314" s="99"/>
      <c r="C314" s="101"/>
      <c r="D314" s="101"/>
      <c r="E314" s="84"/>
      <c r="F314" s="101"/>
      <c r="G314" s="101"/>
      <c r="H314" s="84"/>
      <c r="I314" s="84"/>
      <c r="J314" s="84"/>
      <c r="K314" s="82"/>
    </row>
    <row r="315" spans="1:11" ht="24.75" customHeight="1">
      <c r="A315" s="96">
        <f t="shared" si="4"/>
        <v>45956</v>
      </c>
      <c r="B315" s="99"/>
      <c r="C315" s="101"/>
      <c r="D315" s="101"/>
      <c r="E315" s="84"/>
      <c r="F315" s="101"/>
      <c r="G315" s="101"/>
      <c r="H315" s="84"/>
      <c r="I315" s="84"/>
      <c r="J315" s="84"/>
      <c r="K315" s="82"/>
    </row>
    <row r="316" spans="1:11" ht="24.75" customHeight="1">
      <c r="A316" s="96">
        <f t="shared" si="4"/>
        <v>45957</v>
      </c>
      <c r="B316" s="99"/>
      <c r="C316" s="101"/>
      <c r="D316" s="101"/>
      <c r="E316" s="84"/>
      <c r="F316" s="101"/>
      <c r="G316" s="101"/>
      <c r="H316" s="84"/>
      <c r="I316" s="84"/>
      <c r="J316" s="84"/>
      <c r="K316" s="82"/>
    </row>
    <row r="317" spans="1:11" ht="24.75" customHeight="1">
      <c r="A317" s="96">
        <f t="shared" si="4"/>
        <v>45958</v>
      </c>
      <c r="B317" s="99"/>
      <c r="C317" s="101"/>
      <c r="D317" s="101"/>
      <c r="E317" s="84"/>
      <c r="F317" s="101"/>
      <c r="G317" s="101"/>
      <c r="H317" s="84"/>
      <c r="I317" s="84"/>
      <c r="J317" s="84"/>
      <c r="K317" s="82"/>
    </row>
    <row r="318" spans="1:11" ht="24.75" customHeight="1">
      <c r="A318" s="96">
        <f t="shared" si="4"/>
        <v>45959</v>
      </c>
      <c r="B318" s="99"/>
      <c r="C318" s="101"/>
      <c r="D318" s="101"/>
      <c r="E318" s="84"/>
      <c r="F318" s="101"/>
      <c r="G318" s="101"/>
      <c r="H318" s="84"/>
      <c r="I318" s="84"/>
      <c r="J318" s="84"/>
      <c r="K318" s="82"/>
    </row>
    <row r="319" spans="1:11" ht="24.75" customHeight="1">
      <c r="A319" s="96">
        <f t="shared" si="4"/>
        <v>45960</v>
      </c>
      <c r="B319" s="99"/>
      <c r="C319" s="101"/>
      <c r="D319" s="101"/>
      <c r="E319" s="84"/>
      <c r="F319" s="101"/>
      <c r="G319" s="101"/>
      <c r="H319" s="84"/>
      <c r="I319" s="84"/>
      <c r="J319" s="84"/>
      <c r="K319" s="82"/>
    </row>
    <row r="320" spans="1:11" ht="24.75" customHeight="1">
      <c r="A320" s="96">
        <f t="shared" si="4"/>
        <v>45961</v>
      </c>
      <c r="B320" s="99"/>
      <c r="C320" s="101"/>
      <c r="D320" s="101"/>
      <c r="E320" s="84"/>
      <c r="F320" s="101"/>
      <c r="G320" s="101"/>
      <c r="H320" s="84"/>
      <c r="I320" s="84"/>
      <c r="J320" s="84"/>
      <c r="K320" s="82"/>
    </row>
    <row r="321" spans="1:11" ht="24.75" customHeight="1">
      <c r="A321" s="96">
        <f t="shared" si="4"/>
        <v>45962</v>
      </c>
      <c r="B321" s="99"/>
      <c r="C321" s="101"/>
      <c r="D321" s="101"/>
      <c r="E321" s="84"/>
      <c r="F321" s="101"/>
      <c r="G321" s="101"/>
      <c r="H321" s="84"/>
      <c r="I321" s="84"/>
      <c r="J321" s="84"/>
      <c r="K321" s="82"/>
    </row>
    <row r="322" spans="1:11" ht="24.75" customHeight="1">
      <c r="A322" s="96">
        <f t="shared" si="4"/>
        <v>45963</v>
      </c>
      <c r="B322" s="99"/>
      <c r="C322" s="101"/>
      <c r="D322" s="101"/>
      <c r="E322" s="84"/>
      <c r="F322" s="101"/>
      <c r="G322" s="101"/>
      <c r="H322" s="84"/>
      <c r="I322" s="84"/>
      <c r="J322" s="84"/>
      <c r="K322" s="82"/>
    </row>
    <row r="323" spans="1:11" ht="24.75" customHeight="1">
      <c r="A323" s="96">
        <f t="shared" si="4"/>
        <v>45964</v>
      </c>
      <c r="B323" s="99"/>
      <c r="C323" s="101"/>
      <c r="D323" s="101"/>
      <c r="E323" s="84"/>
      <c r="F323" s="101"/>
      <c r="G323" s="101"/>
      <c r="H323" s="84"/>
      <c r="I323" s="84"/>
      <c r="J323" s="84"/>
      <c r="K323" s="82"/>
    </row>
    <row r="324" spans="1:11" ht="24.75" customHeight="1">
      <c r="A324" s="96">
        <f t="shared" si="4"/>
        <v>45965</v>
      </c>
      <c r="B324" s="99"/>
      <c r="C324" s="101"/>
      <c r="D324" s="101"/>
      <c r="E324" s="84"/>
      <c r="F324" s="101"/>
      <c r="G324" s="101"/>
      <c r="H324" s="84"/>
      <c r="I324" s="84"/>
      <c r="J324" s="84"/>
      <c r="K324" s="82"/>
    </row>
    <row r="325" spans="1:11" ht="24.75" customHeight="1">
      <c r="A325" s="96">
        <f t="shared" si="4"/>
        <v>45966</v>
      </c>
      <c r="B325" s="99"/>
      <c r="C325" s="101"/>
      <c r="D325" s="101"/>
      <c r="E325" s="84"/>
      <c r="F325" s="101"/>
      <c r="G325" s="101"/>
      <c r="H325" s="84"/>
      <c r="I325" s="84"/>
      <c r="J325" s="84"/>
      <c r="K325" s="82"/>
    </row>
    <row r="326" spans="1:11" ht="24.75" customHeight="1">
      <c r="A326" s="96">
        <f t="shared" si="4"/>
        <v>45967</v>
      </c>
      <c r="B326" s="99"/>
      <c r="C326" s="101"/>
      <c r="D326" s="101"/>
      <c r="E326" s="84"/>
      <c r="F326" s="101"/>
      <c r="G326" s="101"/>
      <c r="H326" s="84"/>
      <c r="I326" s="84"/>
      <c r="J326" s="84"/>
      <c r="K326" s="82"/>
    </row>
    <row r="327" spans="1:11" ht="24.75" customHeight="1">
      <c r="A327" s="96">
        <f t="shared" si="4"/>
        <v>45968</v>
      </c>
      <c r="B327" s="99"/>
      <c r="C327" s="101"/>
      <c r="D327" s="101"/>
      <c r="E327" s="84"/>
      <c r="F327" s="101"/>
      <c r="G327" s="101"/>
      <c r="H327" s="84"/>
      <c r="I327" s="84"/>
      <c r="J327" s="84"/>
      <c r="K327" s="82"/>
    </row>
    <row r="328" spans="1:11" ht="24.75" customHeight="1">
      <c r="A328" s="96">
        <f t="shared" si="4"/>
        <v>45969</v>
      </c>
      <c r="B328" s="99"/>
      <c r="C328" s="101"/>
      <c r="D328" s="101"/>
      <c r="E328" s="84"/>
      <c r="F328" s="101"/>
      <c r="G328" s="101"/>
      <c r="H328" s="84"/>
      <c r="I328" s="84"/>
      <c r="J328" s="84"/>
      <c r="K328" s="82"/>
    </row>
    <row r="329" spans="1:11" ht="24.75" customHeight="1">
      <c r="A329" s="96">
        <f t="shared" si="4"/>
        <v>45970</v>
      </c>
      <c r="B329" s="99"/>
      <c r="C329" s="101"/>
      <c r="D329" s="101"/>
      <c r="E329" s="84"/>
      <c r="F329" s="101"/>
      <c r="G329" s="101"/>
      <c r="H329" s="84"/>
      <c r="I329" s="84"/>
      <c r="J329" s="84"/>
      <c r="K329" s="82"/>
    </row>
    <row r="330" spans="1:11" ht="24.75" customHeight="1">
      <c r="A330" s="96">
        <f t="shared" si="4"/>
        <v>45971</v>
      </c>
      <c r="B330" s="99"/>
      <c r="C330" s="101"/>
      <c r="D330" s="101"/>
      <c r="E330" s="84"/>
      <c r="F330" s="101"/>
      <c r="G330" s="101"/>
      <c r="H330" s="84"/>
      <c r="I330" s="84"/>
      <c r="J330" s="84"/>
      <c r="K330" s="82"/>
    </row>
    <row r="331" spans="1:11" ht="24.75" customHeight="1">
      <c r="A331" s="96">
        <f t="shared" si="4"/>
        <v>45972</v>
      </c>
      <c r="B331" s="99"/>
      <c r="C331" s="101"/>
      <c r="D331" s="101"/>
      <c r="E331" s="84"/>
      <c r="F331" s="101"/>
      <c r="G331" s="101"/>
      <c r="H331" s="84"/>
      <c r="I331" s="84"/>
      <c r="J331" s="84"/>
      <c r="K331" s="82"/>
    </row>
    <row r="332" spans="1:11" ht="24.75" customHeight="1">
      <c r="A332" s="96">
        <f t="shared" si="4"/>
        <v>45973</v>
      </c>
      <c r="B332" s="99"/>
      <c r="C332" s="101"/>
      <c r="D332" s="101"/>
      <c r="E332" s="84"/>
      <c r="F332" s="101"/>
      <c r="G332" s="101"/>
      <c r="H332" s="84"/>
      <c r="I332" s="84"/>
      <c r="J332" s="84"/>
      <c r="K332" s="82"/>
    </row>
    <row r="333" spans="1:11" ht="24.75" customHeight="1">
      <c r="A333" s="96">
        <f t="shared" si="4"/>
        <v>45974</v>
      </c>
      <c r="B333" s="99"/>
      <c r="C333" s="101"/>
      <c r="D333" s="101"/>
      <c r="E333" s="84"/>
      <c r="F333" s="101"/>
      <c r="G333" s="101"/>
      <c r="H333" s="84"/>
      <c r="I333" s="84"/>
      <c r="J333" s="84"/>
      <c r="K333" s="82"/>
    </row>
    <row r="334" spans="1:11" ht="24.75" customHeight="1">
      <c r="A334" s="96">
        <f t="shared" si="4"/>
        <v>45975</v>
      </c>
      <c r="B334" s="99"/>
      <c r="C334" s="101"/>
      <c r="D334" s="101"/>
      <c r="E334" s="84"/>
      <c r="F334" s="101"/>
      <c r="G334" s="101"/>
      <c r="H334" s="84"/>
      <c r="I334" s="84"/>
      <c r="J334" s="84"/>
      <c r="K334" s="82"/>
    </row>
    <row r="335" spans="1:11" ht="24.75" customHeight="1">
      <c r="A335" s="96">
        <f t="shared" si="4"/>
        <v>45976</v>
      </c>
      <c r="B335" s="99"/>
      <c r="C335" s="101"/>
      <c r="D335" s="101"/>
      <c r="E335" s="84"/>
      <c r="F335" s="101"/>
      <c r="G335" s="101"/>
      <c r="H335" s="84"/>
      <c r="I335" s="84"/>
      <c r="J335" s="84"/>
      <c r="K335" s="82"/>
    </row>
    <row r="336" spans="1:11" ht="24.75" customHeight="1">
      <c r="A336" s="96">
        <f t="shared" si="4"/>
        <v>45977</v>
      </c>
      <c r="B336" s="99"/>
      <c r="C336" s="101"/>
      <c r="D336" s="101"/>
      <c r="E336" s="84"/>
      <c r="F336" s="101"/>
      <c r="G336" s="101"/>
      <c r="H336" s="84"/>
      <c r="I336" s="84"/>
      <c r="J336" s="84"/>
      <c r="K336" s="82"/>
    </row>
    <row r="337" spans="1:11" ht="24.75" customHeight="1">
      <c r="A337" s="96">
        <f t="shared" si="4"/>
        <v>45978</v>
      </c>
      <c r="B337" s="99"/>
      <c r="C337" s="101"/>
      <c r="D337" s="101"/>
      <c r="E337" s="84"/>
      <c r="F337" s="101"/>
      <c r="G337" s="101"/>
      <c r="H337" s="84"/>
      <c r="I337" s="84"/>
      <c r="J337" s="84"/>
      <c r="K337" s="82"/>
    </row>
    <row r="338" spans="1:11" ht="24.75" customHeight="1">
      <c r="A338" s="96">
        <f t="shared" si="4"/>
        <v>45979</v>
      </c>
      <c r="B338" s="99"/>
      <c r="C338" s="101"/>
      <c r="D338" s="101"/>
      <c r="E338" s="84"/>
      <c r="F338" s="101"/>
      <c r="G338" s="101"/>
      <c r="H338" s="84"/>
      <c r="I338" s="84"/>
      <c r="J338" s="84"/>
      <c r="K338" s="82"/>
    </row>
    <row r="339" spans="1:11" ht="24.75" customHeight="1">
      <c r="A339" s="96">
        <f t="shared" ref="A339:A381" si="5">A338+1</f>
        <v>45980</v>
      </c>
      <c r="B339" s="99"/>
      <c r="C339" s="101"/>
      <c r="D339" s="101"/>
      <c r="E339" s="84"/>
      <c r="F339" s="101"/>
      <c r="G339" s="101"/>
      <c r="H339" s="84"/>
      <c r="I339" s="84"/>
      <c r="J339" s="84"/>
      <c r="K339" s="82"/>
    </row>
    <row r="340" spans="1:11" ht="24.75" customHeight="1">
      <c r="A340" s="96">
        <f t="shared" si="5"/>
        <v>45981</v>
      </c>
      <c r="B340" s="99"/>
      <c r="C340" s="101"/>
      <c r="D340" s="101"/>
      <c r="E340" s="84"/>
      <c r="F340" s="101"/>
      <c r="G340" s="101"/>
      <c r="H340" s="84"/>
      <c r="I340" s="84"/>
      <c r="J340" s="84"/>
      <c r="K340" s="82"/>
    </row>
    <row r="341" spans="1:11" ht="24.75" customHeight="1">
      <c r="A341" s="96">
        <f t="shared" si="5"/>
        <v>45982</v>
      </c>
      <c r="B341" s="99"/>
      <c r="C341" s="101"/>
      <c r="D341" s="101"/>
      <c r="E341" s="84"/>
      <c r="F341" s="101"/>
      <c r="G341" s="101"/>
      <c r="H341" s="84"/>
      <c r="I341" s="84"/>
      <c r="J341" s="84"/>
      <c r="K341" s="82"/>
    </row>
    <row r="342" spans="1:11" ht="24.75" customHeight="1">
      <c r="A342" s="96">
        <f t="shared" si="5"/>
        <v>45983</v>
      </c>
      <c r="B342" s="99"/>
      <c r="C342" s="101"/>
      <c r="D342" s="101"/>
      <c r="E342" s="84"/>
      <c r="F342" s="101"/>
      <c r="G342" s="101"/>
      <c r="H342" s="84"/>
      <c r="I342" s="84"/>
      <c r="J342" s="84"/>
      <c r="K342" s="82"/>
    </row>
    <row r="343" spans="1:11" ht="24.75" customHeight="1">
      <c r="A343" s="96">
        <f t="shared" si="5"/>
        <v>45984</v>
      </c>
      <c r="B343" s="99"/>
      <c r="C343" s="101"/>
      <c r="D343" s="101"/>
      <c r="E343" s="84"/>
      <c r="F343" s="101"/>
      <c r="G343" s="101"/>
      <c r="H343" s="84"/>
      <c r="I343" s="84"/>
      <c r="J343" s="84"/>
      <c r="K343" s="82"/>
    </row>
    <row r="344" spans="1:11" ht="24.75" customHeight="1">
      <c r="A344" s="96">
        <f t="shared" si="5"/>
        <v>45985</v>
      </c>
      <c r="B344" s="99"/>
      <c r="C344" s="101"/>
      <c r="D344" s="101"/>
      <c r="E344" s="84"/>
      <c r="F344" s="101"/>
      <c r="G344" s="101"/>
      <c r="H344" s="84"/>
      <c r="I344" s="84"/>
      <c r="J344" s="84"/>
      <c r="K344" s="82"/>
    </row>
    <row r="345" spans="1:11" ht="24.75" customHeight="1">
      <c r="A345" s="96">
        <f t="shared" si="5"/>
        <v>45986</v>
      </c>
      <c r="B345" s="99"/>
      <c r="C345" s="101"/>
      <c r="D345" s="101"/>
      <c r="E345" s="84"/>
      <c r="F345" s="101"/>
      <c r="G345" s="101"/>
      <c r="H345" s="84"/>
      <c r="I345" s="84"/>
      <c r="J345" s="84"/>
      <c r="K345" s="82"/>
    </row>
    <row r="346" spans="1:11" ht="24.75" customHeight="1">
      <c r="A346" s="96">
        <f t="shared" si="5"/>
        <v>45987</v>
      </c>
      <c r="B346" s="99"/>
      <c r="C346" s="101"/>
      <c r="D346" s="101"/>
      <c r="E346" s="84"/>
      <c r="F346" s="101"/>
      <c r="G346" s="101"/>
      <c r="H346" s="84"/>
      <c r="I346" s="84"/>
      <c r="J346" s="84"/>
      <c r="K346" s="82"/>
    </row>
    <row r="347" spans="1:11" ht="24.75" customHeight="1">
      <c r="A347" s="96">
        <f t="shared" si="5"/>
        <v>45988</v>
      </c>
      <c r="B347" s="99"/>
      <c r="C347" s="101"/>
      <c r="D347" s="101"/>
      <c r="E347" s="84"/>
      <c r="F347" s="101"/>
      <c r="G347" s="101"/>
      <c r="H347" s="84"/>
      <c r="I347" s="84"/>
      <c r="J347" s="84"/>
      <c r="K347" s="82"/>
    </row>
    <row r="348" spans="1:11" ht="24.75" customHeight="1">
      <c r="A348" s="96">
        <f t="shared" si="5"/>
        <v>45989</v>
      </c>
      <c r="B348" s="99"/>
      <c r="C348" s="101"/>
      <c r="D348" s="101"/>
      <c r="E348" s="84"/>
      <c r="F348" s="101"/>
      <c r="G348" s="101"/>
      <c r="H348" s="84"/>
      <c r="I348" s="84"/>
      <c r="J348" s="84"/>
      <c r="K348" s="82"/>
    </row>
    <row r="349" spans="1:11" ht="24.75" customHeight="1">
      <c r="A349" s="96">
        <f t="shared" si="5"/>
        <v>45990</v>
      </c>
      <c r="B349" s="99"/>
      <c r="C349" s="101"/>
      <c r="D349" s="101"/>
      <c r="E349" s="84"/>
      <c r="F349" s="101"/>
      <c r="G349" s="101"/>
      <c r="H349" s="84"/>
      <c r="I349" s="84"/>
      <c r="J349" s="84"/>
      <c r="K349" s="82"/>
    </row>
    <row r="350" spans="1:11" ht="24.75" customHeight="1">
      <c r="A350" s="96">
        <f t="shared" si="5"/>
        <v>45991</v>
      </c>
      <c r="B350" s="99"/>
      <c r="C350" s="101"/>
      <c r="D350" s="101"/>
      <c r="E350" s="84"/>
      <c r="F350" s="101"/>
      <c r="G350" s="101"/>
      <c r="H350" s="84"/>
      <c r="I350" s="84"/>
      <c r="J350" s="84"/>
      <c r="K350" s="82"/>
    </row>
    <row r="351" spans="1:11" ht="24.75" customHeight="1">
      <c r="A351" s="96">
        <f t="shared" si="5"/>
        <v>45992</v>
      </c>
      <c r="B351" s="99"/>
      <c r="C351" s="101"/>
      <c r="D351" s="101"/>
      <c r="E351" s="84"/>
      <c r="F351" s="101"/>
      <c r="G351" s="101"/>
      <c r="H351" s="84"/>
      <c r="I351" s="84"/>
      <c r="J351" s="84"/>
      <c r="K351" s="82"/>
    </row>
    <row r="352" spans="1:11" ht="24.75" customHeight="1">
      <c r="A352" s="96">
        <f t="shared" si="5"/>
        <v>45993</v>
      </c>
      <c r="B352" s="99"/>
      <c r="C352" s="101"/>
      <c r="D352" s="101"/>
      <c r="E352" s="84"/>
      <c r="F352" s="101"/>
      <c r="G352" s="101"/>
      <c r="H352" s="84"/>
      <c r="I352" s="84"/>
      <c r="J352" s="84"/>
      <c r="K352" s="82"/>
    </row>
    <row r="353" spans="1:11" ht="24.75" customHeight="1">
      <c r="A353" s="96">
        <f t="shared" si="5"/>
        <v>45994</v>
      </c>
      <c r="B353" s="99"/>
      <c r="C353" s="101"/>
      <c r="D353" s="101"/>
      <c r="E353" s="84"/>
      <c r="F353" s="101"/>
      <c r="G353" s="101"/>
      <c r="H353" s="84"/>
      <c r="I353" s="84"/>
      <c r="J353" s="84"/>
      <c r="K353" s="82"/>
    </row>
    <row r="354" spans="1:11" ht="24.75" customHeight="1">
      <c r="A354" s="96">
        <f t="shared" si="5"/>
        <v>45995</v>
      </c>
      <c r="B354" s="99"/>
      <c r="C354" s="101"/>
      <c r="D354" s="101"/>
      <c r="E354" s="84"/>
      <c r="F354" s="101"/>
      <c r="G354" s="101"/>
      <c r="H354" s="84"/>
      <c r="I354" s="84"/>
      <c r="J354" s="84"/>
      <c r="K354" s="82"/>
    </row>
    <row r="355" spans="1:11" ht="24.75" customHeight="1">
      <c r="A355" s="96">
        <f t="shared" si="5"/>
        <v>45996</v>
      </c>
      <c r="B355" s="99"/>
      <c r="C355" s="101"/>
      <c r="D355" s="101"/>
      <c r="E355" s="84"/>
      <c r="F355" s="101"/>
      <c r="G355" s="101"/>
      <c r="H355" s="84"/>
      <c r="I355" s="84"/>
      <c r="J355" s="84"/>
      <c r="K355" s="82"/>
    </row>
    <row r="356" spans="1:11" ht="24.75" customHeight="1">
      <c r="A356" s="96">
        <f t="shared" si="5"/>
        <v>45997</v>
      </c>
      <c r="B356" s="99"/>
      <c r="C356" s="101"/>
      <c r="D356" s="101"/>
      <c r="E356" s="84"/>
      <c r="F356" s="101"/>
      <c r="G356" s="101"/>
      <c r="H356" s="84"/>
      <c r="I356" s="84"/>
      <c r="J356" s="84"/>
      <c r="K356" s="82"/>
    </row>
    <row r="357" spans="1:11" ht="24.75" customHeight="1">
      <c r="A357" s="96">
        <f t="shared" si="5"/>
        <v>45998</v>
      </c>
      <c r="B357" s="99"/>
      <c r="C357" s="101"/>
      <c r="D357" s="101"/>
      <c r="E357" s="84"/>
      <c r="F357" s="101"/>
      <c r="G357" s="101"/>
      <c r="H357" s="84"/>
      <c r="I357" s="84"/>
      <c r="J357" s="84"/>
      <c r="K357" s="82"/>
    </row>
    <row r="358" spans="1:11" ht="24.75" customHeight="1">
      <c r="A358" s="96">
        <f t="shared" si="5"/>
        <v>45999</v>
      </c>
      <c r="B358" s="99"/>
      <c r="C358" s="101"/>
      <c r="D358" s="101"/>
      <c r="E358" s="84"/>
      <c r="F358" s="101"/>
      <c r="G358" s="101"/>
      <c r="H358" s="84"/>
      <c r="I358" s="84"/>
      <c r="J358" s="84"/>
      <c r="K358" s="82"/>
    </row>
    <row r="359" spans="1:11" ht="24.75" customHeight="1">
      <c r="A359" s="96">
        <f t="shared" si="5"/>
        <v>46000</v>
      </c>
      <c r="B359" s="99"/>
      <c r="C359" s="101"/>
      <c r="D359" s="101"/>
      <c r="E359" s="84"/>
      <c r="F359" s="101"/>
      <c r="G359" s="101"/>
      <c r="H359" s="84"/>
      <c r="I359" s="84"/>
      <c r="J359" s="84"/>
      <c r="K359" s="82"/>
    </row>
    <row r="360" spans="1:11" ht="24.75" customHeight="1">
      <c r="A360" s="96">
        <f t="shared" si="5"/>
        <v>46001</v>
      </c>
      <c r="B360" s="99"/>
      <c r="C360" s="101"/>
      <c r="D360" s="101"/>
      <c r="E360" s="84"/>
      <c r="F360" s="101"/>
      <c r="G360" s="101"/>
      <c r="H360" s="84"/>
      <c r="I360" s="84"/>
      <c r="J360" s="84"/>
      <c r="K360" s="82"/>
    </row>
    <row r="361" spans="1:11" ht="24.75" customHeight="1">
      <c r="A361" s="96">
        <f t="shared" si="5"/>
        <v>46002</v>
      </c>
      <c r="B361" s="99"/>
      <c r="C361" s="101"/>
      <c r="D361" s="101"/>
      <c r="E361" s="84"/>
      <c r="F361" s="101"/>
      <c r="G361" s="101"/>
      <c r="H361" s="84"/>
      <c r="I361" s="84"/>
      <c r="J361" s="84"/>
      <c r="K361" s="82"/>
    </row>
    <row r="362" spans="1:11" ht="24.75" customHeight="1">
      <c r="A362" s="96">
        <f t="shared" si="5"/>
        <v>46003</v>
      </c>
      <c r="B362" s="99"/>
      <c r="C362" s="101"/>
      <c r="D362" s="101"/>
      <c r="E362" s="84"/>
      <c r="F362" s="101"/>
      <c r="G362" s="101"/>
      <c r="H362" s="84"/>
      <c r="I362" s="84"/>
      <c r="J362" s="84"/>
      <c r="K362" s="82"/>
    </row>
    <row r="363" spans="1:11" ht="24.75" customHeight="1">
      <c r="A363" s="96">
        <f t="shared" si="5"/>
        <v>46004</v>
      </c>
      <c r="B363" s="99"/>
      <c r="C363" s="101"/>
      <c r="D363" s="101"/>
      <c r="E363" s="84"/>
      <c r="F363" s="101"/>
      <c r="G363" s="101"/>
      <c r="H363" s="84"/>
      <c r="I363" s="84"/>
      <c r="J363" s="84"/>
      <c r="K363" s="82"/>
    </row>
    <row r="364" spans="1:11" ht="24.75" customHeight="1">
      <c r="A364" s="96">
        <f t="shared" si="5"/>
        <v>46005</v>
      </c>
      <c r="B364" s="99"/>
      <c r="C364" s="101"/>
      <c r="D364" s="101"/>
      <c r="E364" s="84"/>
      <c r="F364" s="101"/>
      <c r="G364" s="101"/>
      <c r="H364" s="84"/>
      <c r="I364" s="84"/>
      <c r="J364" s="84"/>
      <c r="K364" s="82"/>
    </row>
    <row r="365" spans="1:11" ht="24.75" customHeight="1">
      <c r="A365" s="96">
        <f t="shared" si="5"/>
        <v>46006</v>
      </c>
      <c r="B365" s="99"/>
      <c r="C365" s="101"/>
      <c r="D365" s="101"/>
      <c r="E365" s="84"/>
      <c r="F365" s="101"/>
      <c r="G365" s="101"/>
      <c r="H365" s="84"/>
      <c r="I365" s="84"/>
      <c r="J365" s="84"/>
      <c r="K365" s="82"/>
    </row>
    <row r="366" spans="1:11" ht="24.75" customHeight="1">
      <c r="A366" s="96">
        <f t="shared" si="5"/>
        <v>46007</v>
      </c>
      <c r="B366" s="99"/>
      <c r="C366" s="101"/>
      <c r="D366" s="101"/>
      <c r="E366" s="84"/>
      <c r="F366" s="101"/>
      <c r="G366" s="101"/>
      <c r="H366" s="84"/>
      <c r="I366" s="84"/>
      <c r="J366" s="84"/>
      <c r="K366" s="82"/>
    </row>
    <row r="367" spans="1:11" ht="24.75" customHeight="1">
      <c r="A367" s="96">
        <f t="shared" si="5"/>
        <v>46008</v>
      </c>
      <c r="B367" s="99"/>
      <c r="C367" s="101"/>
      <c r="D367" s="101"/>
      <c r="E367" s="84"/>
      <c r="F367" s="101"/>
      <c r="G367" s="101"/>
      <c r="H367" s="84"/>
      <c r="I367" s="84"/>
      <c r="J367" s="84"/>
      <c r="K367" s="82"/>
    </row>
    <row r="368" spans="1:11" ht="24.75" customHeight="1">
      <c r="A368" s="96">
        <f t="shared" si="5"/>
        <v>46009</v>
      </c>
      <c r="B368" s="99"/>
      <c r="C368" s="101"/>
      <c r="D368" s="101"/>
      <c r="E368" s="84"/>
      <c r="F368" s="101"/>
      <c r="G368" s="101"/>
      <c r="H368" s="84"/>
      <c r="I368" s="84"/>
      <c r="J368" s="84"/>
      <c r="K368" s="82"/>
    </row>
    <row r="369" spans="1:11" ht="24.75" customHeight="1">
      <c r="A369" s="96">
        <f t="shared" si="5"/>
        <v>46010</v>
      </c>
      <c r="B369" s="99"/>
      <c r="C369" s="101"/>
      <c r="D369" s="101"/>
      <c r="E369" s="84"/>
      <c r="F369" s="101"/>
      <c r="G369" s="101"/>
      <c r="H369" s="84"/>
      <c r="I369" s="84"/>
      <c r="J369" s="84"/>
      <c r="K369" s="82"/>
    </row>
    <row r="370" spans="1:11" ht="24.75" customHeight="1">
      <c r="A370" s="96">
        <f t="shared" si="5"/>
        <v>46011</v>
      </c>
      <c r="B370" s="99"/>
      <c r="C370" s="101"/>
      <c r="D370" s="101"/>
      <c r="E370" s="84"/>
      <c r="F370" s="101"/>
      <c r="G370" s="101"/>
      <c r="H370" s="84"/>
      <c r="I370" s="84"/>
      <c r="J370" s="84"/>
      <c r="K370" s="82"/>
    </row>
    <row r="371" spans="1:11" ht="24.75" customHeight="1">
      <c r="A371" s="96">
        <f t="shared" si="5"/>
        <v>46012</v>
      </c>
      <c r="B371" s="99"/>
      <c r="C371" s="101"/>
      <c r="D371" s="101"/>
      <c r="E371" s="84"/>
      <c r="F371" s="101"/>
      <c r="G371" s="101"/>
      <c r="H371" s="84"/>
      <c r="I371" s="84"/>
      <c r="J371" s="84"/>
      <c r="K371" s="82"/>
    </row>
    <row r="372" spans="1:11" ht="24.75" customHeight="1">
      <c r="A372" s="96">
        <f t="shared" si="5"/>
        <v>46013</v>
      </c>
      <c r="B372" s="99"/>
      <c r="C372" s="101"/>
      <c r="D372" s="101"/>
      <c r="E372" s="84"/>
      <c r="F372" s="101"/>
      <c r="G372" s="101"/>
      <c r="H372" s="84"/>
      <c r="I372" s="84"/>
      <c r="J372" s="84"/>
      <c r="K372" s="82"/>
    </row>
    <row r="373" spans="1:11" ht="24.75" customHeight="1">
      <c r="A373" s="96">
        <f t="shared" si="5"/>
        <v>46014</v>
      </c>
      <c r="B373" s="99"/>
      <c r="C373" s="101"/>
      <c r="D373" s="101"/>
      <c r="E373" s="84"/>
      <c r="F373" s="101"/>
      <c r="G373" s="101"/>
      <c r="H373" s="84"/>
      <c r="I373" s="84"/>
      <c r="J373" s="84"/>
      <c r="K373" s="82"/>
    </row>
    <row r="374" spans="1:11" ht="24.75" customHeight="1">
      <c r="A374" s="96">
        <f t="shared" si="5"/>
        <v>46015</v>
      </c>
      <c r="B374" s="99"/>
      <c r="C374" s="101"/>
      <c r="D374" s="101"/>
      <c r="E374" s="84"/>
      <c r="F374" s="101"/>
      <c r="G374" s="101"/>
      <c r="H374" s="84"/>
      <c r="I374" s="84"/>
      <c r="J374" s="84"/>
      <c r="K374" s="82"/>
    </row>
    <row r="375" spans="1:11" ht="24.75" customHeight="1">
      <c r="A375" s="96">
        <f t="shared" si="5"/>
        <v>46016</v>
      </c>
      <c r="B375" s="99"/>
      <c r="C375" s="101"/>
      <c r="D375" s="101"/>
      <c r="E375" s="84"/>
      <c r="F375" s="101"/>
      <c r="G375" s="101"/>
      <c r="H375" s="84"/>
      <c r="I375" s="84"/>
      <c r="J375" s="84"/>
      <c r="K375" s="82"/>
    </row>
    <row r="376" spans="1:11" ht="24.75" customHeight="1">
      <c r="A376" s="96">
        <f t="shared" si="5"/>
        <v>46017</v>
      </c>
      <c r="B376" s="99"/>
      <c r="C376" s="101"/>
      <c r="D376" s="101"/>
      <c r="E376" s="84"/>
      <c r="F376" s="101"/>
      <c r="G376" s="101"/>
      <c r="H376" s="84"/>
      <c r="I376" s="84"/>
      <c r="J376" s="84"/>
      <c r="K376" s="82"/>
    </row>
    <row r="377" spans="1:11" ht="26.25" customHeight="1">
      <c r="A377" s="96">
        <f t="shared" si="5"/>
        <v>46018</v>
      </c>
      <c r="B377" s="99"/>
      <c r="C377" s="101"/>
      <c r="D377" s="101"/>
      <c r="E377" s="84"/>
      <c r="F377" s="101"/>
      <c r="G377" s="101"/>
      <c r="H377" s="84"/>
      <c r="I377" s="84"/>
      <c r="J377" s="84"/>
      <c r="K377" s="82"/>
    </row>
    <row r="378" spans="1:11" ht="24.75" customHeight="1">
      <c r="A378" s="96">
        <f t="shared" si="5"/>
        <v>46019</v>
      </c>
      <c r="B378" s="99"/>
      <c r="C378" s="101"/>
      <c r="D378" s="101"/>
      <c r="E378" s="84"/>
      <c r="F378" s="101"/>
      <c r="G378" s="101"/>
      <c r="H378" s="84"/>
      <c r="I378" s="84"/>
      <c r="J378" s="84"/>
      <c r="K378" s="82"/>
    </row>
    <row r="379" spans="1:11" ht="24.75" customHeight="1">
      <c r="A379" s="96">
        <f t="shared" si="5"/>
        <v>46020</v>
      </c>
      <c r="B379" s="99"/>
      <c r="C379" s="101"/>
      <c r="D379" s="101"/>
      <c r="E379" s="84"/>
      <c r="F379" s="101"/>
      <c r="G379" s="101"/>
      <c r="H379" s="84"/>
      <c r="I379" s="84"/>
      <c r="J379" s="84"/>
      <c r="K379" s="82"/>
    </row>
    <row r="380" spans="1:11" ht="24.75" customHeight="1">
      <c r="A380" s="96">
        <f t="shared" si="5"/>
        <v>46021</v>
      </c>
      <c r="B380" s="99"/>
      <c r="C380" s="101"/>
      <c r="D380" s="101"/>
      <c r="E380" s="84"/>
      <c r="F380" s="101"/>
      <c r="G380" s="101"/>
      <c r="H380" s="84"/>
      <c r="I380" s="84"/>
      <c r="J380" s="84"/>
      <c r="K380" s="82"/>
    </row>
    <row r="381" spans="1:11" ht="24.75" customHeight="1">
      <c r="A381" s="96">
        <f t="shared" si="5"/>
        <v>46022</v>
      </c>
      <c r="B381" s="99"/>
      <c r="C381" s="101"/>
      <c r="D381" s="101"/>
      <c r="E381" s="84"/>
      <c r="F381" s="101"/>
      <c r="G381" s="101"/>
      <c r="H381" s="84"/>
      <c r="I381" s="84"/>
      <c r="J381" s="84"/>
      <c r="K381" s="82"/>
    </row>
    <row r="382" spans="1:11" ht="14.25">
      <c r="A382" s="81"/>
      <c r="B382" s="97"/>
      <c r="C382" s="81"/>
      <c r="D382" s="81"/>
      <c r="E382" s="81"/>
      <c r="F382" s="81"/>
      <c r="G382" s="81"/>
      <c r="H382" s="81"/>
      <c r="I382" s="81"/>
      <c r="J382" s="81"/>
      <c r="K382" s="82"/>
    </row>
    <row r="383" spans="1:11" ht="14.25">
      <c r="A383" s="81"/>
      <c r="B383" s="97"/>
      <c r="C383" s="81"/>
      <c r="D383" s="81"/>
      <c r="E383" s="81"/>
      <c r="F383" s="81"/>
      <c r="G383" s="81"/>
      <c r="H383" s="81"/>
      <c r="I383" s="81"/>
      <c r="J383" s="81"/>
      <c r="K383" s="82"/>
    </row>
    <row r="384" spans="1:11" ht="14.25">
      <c r="A384" s="81"/>
      <c r="B384" s="97"/>
      <c r="C384" s="81"/>
      <c r="D384" s="81"/>
      <c r="E384" s="81"/>
      <c r="F384" s="81"/>
      <c r="G384" s="81"/>
      <c r="H384" s="81"/>
      <c r="I384" s="81"/>
      <c r="J384" s="81"/>
      <c r="K384" s="82"/>
    </row>
    <row r="385" spans="1:11" ht="14.25">
      <c r="A385" s="81"/>
      <c r="B385" s="97"/>
      <c r="C385" s="81"/>
      <c r="D385" s="81"/>
      <c r="E385" s="81"/>
      <c r="F385" s="81"/>
      <c r="G385" s="81"/>
      <c r="H385" s="81"/>
      <c r="I385" s="81"/>
      <c r="J385" s="81"/>
      <c r="K385" s="82"/>
    </row>
    <row r="386" spans="1:11" ht="14.25">
      <c r="A386" s="81"/>
      <c r="B386" s="97"/>
      <c r="C386" s="81"/>
      <c r="D386" s="81"/>
      <c r="E386" s="81"/>
      <c r="F386" s="81"/>
      <c r="G386" s="81"/>
      <c r="H386" s="81"/>
      <c r="I386" s="81"/>
      <c r="J386" s="81"/>
      <c r="K386" s="82"/>
    </row>
    <row r="387" spans="1:11" ht="14.25">
      <c r="A387" s="81"/>
      <c r="B387" s="97"/>
      <c r="C387" s="81"/>
      <c r="D387" s="81"/>
      <c r="E387" s="81"/>
      <c r="F387" s="81"/>
      <c r="G387" s="81"/>
      <c r="H387" s="81"/>
      <c r="I387" s="81"/>
      <c r="J387" s="81"/>
      <c r="K387" s="82"/>
    </row>
    <row r="388" spans="1:11" ht="14.25">
      <c r="A388" s="81"/>
      <c r="B388" s="97"/>
      <c r="C388" s="81"/>
      <c r="D388" s="81"/>
      <c r="E388" s="81"/>
      <c r="F388" s="81"/>
      <c r="G388" s="81"/>
      <c r="H388" s="81"/>
      <c r="I388" s="81"/>
      <c r="J388" s="81"/>
      <c r="K388" s="82"/>
    </row>
    <row r="389" spans="1:11" ht="14.25">
      <c r="A389" s="81"/>
      <c r="B389" s="97"/>
      <c r="C389" s="81"/>
      <c r="D389" s="81"/>
      <c r="E389" s="81"/>
      <c r="F389" s="81"/>
      <c r="G389" s="81"/>
      <c r="H389" s="81"/>
      <c r="I389" s="81"/>
      <c r="J389" s="81"/>
      <c r="K389" s="82"/>
    </row>
    <row r="390" spans="1:11" ht="14.25">
      <c r="A390" s="81"/>
      <c r="B390" s="97"/>
      <c r="C390" s="81"/>
      <c r="D390" s="81"/>
      <c r="E390" s="81"/>
      <c r="F390" s="81"/>
      <c r="G390" s="81"/>
      <c r="H390" s="81"/>
      <c r="I390" s="81"/>
      <c r="J390" s="81"/>
      <c r="K390" s="82"/>
    </row>
    <row r="391" spans="1:11" ht="14.25">
      <c r="A391" s="81"/>
      <c r="B391" s="97"/>
      <c r="C391" s="81"/>
      <c r="D391" s="81"/>
      <c r="E391" s="81"/>
      <c r="F391" s="81"/>
      <c r="G391" s="81"/>
      <c r="H391" s="81"/>
      <c r="I391" s="81"/>
      <c r="J391" s="81"/>
      <c r="K391" s="82"/>
    </row>
    <row r="392" spans="1:11" ht="14.25">
      <c r="A392" s="81"/>
      <c r="B392" s="97"/>
      <c r="C392" s="81"/>
      <c r="D392" s="81"/>
      <c r="E392" s="81"/>
      <c r="F392" s="81"/>
      <c r="G392" s="81"/>
      <c r="H392" s="81"/>
      <c r="I392" s="81"/>
      <c r="J392" s="81"/>
      <c r="K392" s="82"/>
    </row>
    <row r="393" spans="1:11" ht="14.25">
      <c r="A393" s="81"/>
      <c r="B393" s="97"/>
      <c r="C393" s="81"/>
      <c r="D393" s="81"/>
      <c r="E393" s="81"/>
      <c r="F393" s="81"/>
      <c r="G393" s="81"/>
      <c r="H393" s="81"/>
      <c r="I393" s="81"/>
      <c r="J393" s="81"/>
      <c r="K393" s="82"/>
    </row>
    <row r="394" spans="1:11" ht="14.25">
      <c r="A394" s="81"/>
      <c r="B394" s="97"/>
      <c r="C394" s="81"/>
      <c r="D394" s="81"/>
      <c r="E394" s="81"/>
      <c r="F394" s="81"/>
      <c r="G394" s="81"/>
      <c r="H394" s="81"/>
      <c r="I394" s="81"/>
      <c r="J394" s="81"/>
      <c r="K394" s="82"/>
    </row>
    <row r="395" spans="1:11" ht="14.25">
      <c r="A395" s="81"/>
      <c r="B395" s="97"/>
      <c r="C395" s="81"/>
      <c r="D395" s="81"/>
      <c r="E395" s="81"/>
      <c r="F395" s="81"/>
      <c r="G395" s="81"/>
      <c r="H395" s="81"/>
      <c r="I395" s="81"/>
      <c r="J395" s="81"/>
      <c r="K395" s="82"/>
    </row>
    <row r="396" spans="1:11" ht="14.25">
      <c r="A396" s="81"/>
      <c r="B396" s="97"/>
      <c r="C396" s="81"/>
      <c r="D396" s="81"/>
      <c r="E396" s="81"/>
      <c r="F396" s="81"/>
      <c r="G396" s="81"/>
      <c r="H396" s="81"/>
      <c r="I396" s="81"/>
      <c r="J396" s="81"/>
      <c r="K396" s="82"/>
    </row>
    <row r="397" spans="1:11" ht="14.25">
      <c r="A397" s="81"/>
      <c r="B397" s="97"/>
      <c r="C397" s="81"/>
      <c r="D397" s="81"/>
      <c r="E397" s="81"/>
      <c r="F397" s="81"/>
      <c r="G397" s="81"/>
      <c r="H397" s="81"/>
      <c r="I397" s="81"/>
      <c r="J397" s="81"/>
      <c r="K397" s="82"/>
    </row>
    <row r="398" spans="1:11" ht="14.25">
      <c r="A398" s="81"/>
      <c r="B398" s="97"/>
      <c r="C398" s="81"/>
      <c r="D398" s="81"/>
      <c r="E398" s="81"/>
      <c r="F398" s="81"/>
      <c r="G398" s="81"/>
      <c r="H398" s="81"/>
      <c r="I398" s="81"/>
      <c r="J398" s="81"/>
      <c r="K398" s="82"/>
    </row>
    <row r="399" spans="1:11" ht="14.25">
      <c r="A399" s="81"/>
      <c r="B399" s="97"/>
      <c r="C399" s="81"/>
      <c r="D399" s="81"/>
      <c r="E399" s="81"/>
      <c r="F399" s="81"/>
      <c r="G399" s="81"/>
      <c r="H399" s="81"/>
      <c r="I399" s="81"/>
      <c r="J399" s="81"/>
      <c r="K399" s="82"/>
    </row>
    <row r="400" spans="1:11" ht="14.25">
      <c r="A400" s="81"/>
      <c r="B400" s="97"/>
      <c r="C400" s="81"/>
      <c r="D400" s="81"/>
      <c r="E400" s="81"/>
      <c r="F400" s="81"/>
      <c r="G400" s="81"/>
      <c r="H400" s="81"/>
      <c r="I400" s="81"/>
      <c r="J400" s="81"/>
      <c r="K400" s="82"/>
    </row>
    <row r="401" spans="1:11" ht="14.25">
      <c r="A401" s="81"/>
      <c r="B401" s="97"/>
      <c r="C401" s="81"/>
      <c r="D401" s="81"/>
      <c r="E401" s="81"/>
      <c r="F401" s="81"/>
      <c r="G401" s="81"/>
      <c r="H401" s="81"/>
      <c r="I401" s="81"/>
      <c r="J401" s="81"/>
      <c r="K401" s="82"/>
    </row>
    <row r="402" spans="1:11" ht="14.25">
      <c r="A402" s="81"/>
      <c r="B402" s="97"/>
      <c r="C402" s="81"/>
      <c r="D402" s="81"/>
      <c r="E402" s="81"/>
      <c r="F402" s="81"/>
      <c r="G402" s="81"/>
      <c r="H402" s="81"/>
      <c r="I402" s="81"/>
      <c r="J402" s="81"/>
      <c r="K402" s="82"/>
    </row>
    <row r="403" spans="1:11" ht="14.25">
      <c r="A403" s="81"/>
      <c r="B403" s="97"/>
      <c r="C403" s="81"/>
      <c r="D403" s="81"/>
      <c r="E403" s="81"/>
      <c r="F403" s="81"/>
      <c r="G403" s="81"/>
      <c r="H403" s="81"/>
      <c r="I403" s="81"/>
      <c r="J403" s="81"/>
      <c r="K403" s="82"/>
    </row>
    <row r="404" spans="1:11" ht="14.25">
      <c r="A404" s="81"/>
      <c r="B404" s="97"/>
      <c r="C404" s="81"/>
      <c r="D404" s="81"/>
      <c r="E404" s="81"/>
      <c r="F404" s="81"/>
      <c r="G404" s="81"/>
      <c r="H404" s="81"/>
      <c r="I404" s="81"/>
      <c r="J404" s="81"/>
      <c r="K404" s="82"/>
    </row>
    <row r="405" spans="1:11" ht="14.25">
      <c r="A405" s="81"/>
      <c r="B405" s="97"/>
      <c r="C405" s="81"/>
      <c r="D405" s="81"/>
      <c r="E405" s="81"/>
      <c r="F405" s="81"/>
      <c r="G405" s="81"/>
      <c r="H405" s="81"/>
      <c r="I405" s="81"/>
      <c r="J405" s="81"/>
      <c r="K405" s="82"/>
    </row>
    <row r="406" spans="1:11" ht="14.25">
      <c r="A406" s="81"/>
      <c r="B406" s="97"/>
      <c r="C406" s="81"/>
      <c r="D406" s="81"/>
      <c r="E406" s="81"/>
      <c r="F406" s="81"/>
      <c r="G406" s="81"/>
      <c r="H406" s="81"/>
      <c r="I406" s="81"/>
      <c r="J406" s="81"/>
      <c r="K406" s="82"/>
    </row>
    <row r="407" spans="1:11" ht="14.25">
      <c r="A407" s="81"/>
      <c r="B407" s="97"/>
      <c r="C407" s="81"/>
      <c r="D407" s="81"/>
      <c r="E407" s="81"/>
      <c r="F407" s="81"/>
      <c r="G407" s="81"/>
      <c r="H407" s="81"/>
      <c r="I407" s="81"/>
      <c r="J407" s="81"/>
      <c r="K407" s="82"/>
    </row>
    <row r="408" spans="1:11" ht="14.25">
      <c r="A408" s="81"/>
      <c r="B408" s="97"/>
      <c r="C408" s="81"/>
      <c r="D408" s="81"/>
      <c r="E408" s="81"/>
      <c r="F408" s="81"/>
      <c r="G408" s="81"/>
      <c r="H408" s="81"/>
      <c r="I408" s="81"/>
      <c r="J408" s="81"/>
      <c r="K408" s="82"/>
    </row>
    <row r="409" spans="1:11" ht="14.25">
      <c r="A409" s="81"/>
      <c r="B409" s="97"/>
      <c r="C409" s="81"/>
      <c r="D409" s="81"/>
      <c r="E409" s="81"/>
      <c r="F409" s="81"/>
      <c r="G409" s="81"/>
      <c r="H409" s="81"/>
      <c r="I409" s="81"/>
      <c r="J409" s="81"/>
      <c r="K409" s="82"/>
    </row>
    <row r="410" spans="1:11" ht="14.25">
      <c r="A410" s="81"/>
      <c r="B410" s="97"/>
      <c r="C410" s="81"/>
      <c r="D410" s="81"/>
      <c r="E410" s="81"/>
      <c r="F410" s="81"/>
      <c r="G410" s="81"/>
      <c r="H410" s="81"/>
      <c r="I410" s="81"/>
      <c r="J410" s="81"/>
      <c r="K410" s="82"/>
    </row>
    <row r="411" spans="1:11" ht="14.25">
      <c r="A411" s="81"/>
      <c r="B411" s="97"/>
      <c r="C411" s="81"/>
      <c r="D411" s="81"/>
      <c r="E411" s="81"/>
      <c r="F411" s="81"/>
      <c r="G411" s="81"/>
      <c r="H411" s="81"/>
      <c r="I411" s="81"/>
      <c r="J411" s="81"/>
      <c r="K411" s="82"/>
    </row>
    <row r="412" spans="1:11" ht="14.25">
      <c r="A412" s="81"/>
      <c r="B412" s="97"/>
      <c r="C412" s="81"/>
      <c r="D412" s="81"/>
      <c r="E412" s="81"/>
      <c r="F412" s="81"/>
      <c r="G412" s="81"/>
      <c r="H412" s="81"/>
      <c r="I412" s="81"/>
      <c r="J412" s="81"/>
      <c r="K412" s="82"/>
    </row>
    <row r="413" spans="1:11" ht="14.25">
      <c r="A413" s="81"/>
      <c r="B413" s="97"/>
      <c r="C413" s="81"/>
      <c r="D413" s="81"/>
      <c r="E413" s="81"/>
      <c r="F413" s="81"/>
      <c r="G413" s="81"/>
      <c r="H413" s="81"/>
      <c r="I413" s="81"/>
      <c r="J413" s="81"/>
      <c r="K413" s="82"/>
    </row>
    <row r="414" spans="1:11" ht="14.25">
      <c r="A414" s="81"/>
      <c r="B414" s="97"/>
      <c r="C414" s="81"/>
      <c r="D414" s="81"/>
      <c r="E414" s="81"/>
      <c r="F414" s="81"/>
      <c r="G414" s="81"/>
      <c r="H414" s="81"/>
      <c r="I414" s="81"/>
      <c r="J414" s="81"/>
      <c r="K414" s="82"/>
    </row>
    <row r="415" spans="1:11" ht="14.25">
      <c r="A415" s="81"/>
      <c r="B415" s="97"/>
      <c r="C415" s="81"/>
      <c r="D415" s="81"/>
      <c r="E415" s="81"/>
      <c r="F415" s="81"/>
      <c r="G415" s="81"/>
      <c r="H415" s="81"/>
      <c r="I415" s="81"/>
      <c r="J415" s="81"/>
      <c r="K415" s="82"/>
    </row>
    <row r="416" spans="1:11" ht="14.25">
      <c r="A416" s="81"/>
      <c r="B416" s="97"/>
      <c r="C416" s="81"/>
      <c r="D416" s="81"/>
      <c r="E416" s="81"/>
      <c r="F416" s="81"/>
      <c r="G416" s="81"/>
      <c r="H416" s="81"/>
      <c r="I416" s="81"/>
      <c r="J416" s="81"/>
      <c r="K416" s="82"/>
    </row>
    <row r="417" spans="1:11" ht="14.25">
      <c r="A417" s="81"/>
      <c r="B417" s="97"/>
      <c r="C417" s="81"/>
      <c r="D417" s="81"/>
      <c r="E417" s="81"/>
      <c r="F417" s="81"/>
      <c r="G417" s="81"/>
      <c r="H417" s="81"/>
      <c r="I417" s="81"/>
      <c r="J417" s="81"/>
      <c r="K417" s="82"/>
    </row>
    <row r="418" spans="1:11" ht="14.25">
      <c r="A418" s="81"/>
      <c r="B418" s="97"/>
      <c r="C418" s="81"/>
      <c r="D418" s="81"/>
      <c r="E418" s="81"/>
      <c r="F418" s="81"/>
      <c r="G418" s="81"/>
      <c r="H418" s="81"/>
      <c r="I418" s="81"/>
      <c r="J418" s="81"/>
      <c r="K418" s="82"/>
    </row>
    <row r="419" spans="1:11" ht="14.25">
      <c r="A419" s="81"/>
      <c r="B419" s="97"/>
      <c r="C419" s="81"/>
      <c r="D419" s="81"/>
      <c r="E419" s="81"/>
      <c r="F419" s="81"/>
      <c r="G419" s="81"/>
      <c r="H419" s="81"/>
      <c r="I419" s="81"/>
      <c r="J419" s="81"/>
      <c r="K419" s="82"/>
    </row>
    <row r="420" spans="1:11" ht="14.25">
      <c r="A420" s="81"/>
      <c r="B420" s="97"/>
      <c r="C420" s="81"/>
      <c r="D420" s="81"/>
      <c r="E420" s="81"/>
      <c r="F420" s="81"/>
      <c r="G420" s="81"/>
      <c r="H420" s="81"/>
      <c r="I420" s="81"/>
      <c r="J420" s="81"/>
      <c r="K420" s="82"/>
    </row>
    <row r="421" spans="1:11" ht="14.25">
      <c r="A421" s="81"/>
      <c r="B421" s="97"/>
      <c r="C421" s="81"/>
      <c r="D421" s="81"/>
      <c r="E421" s="81"/>
      <c r="F421" s="81"/>
      <c r="G421" s="81"/>
      <c r="H421" s="81"/>
      <c r="I421" s="81"/>
      <c r="J421" s="81"/>
      <c r="K421" s="82"/>
    </row>
    <row r="422" spans="1:11" ht="14.25">
      <c r="A422" s="81"/>
      <c r="B422" s="97"/>
      <c r="C422" s="81"/>
      <c r="D422" s="81"/>
      <c r="E422" s="81"/>
      <c r="F422" s="81"/>
      <c r="G422" s="81"/>
      <c r="H422" s="81"/>
      <c r="I422" s="81"/>
      <c r="J422" s="81"/>
      <c r="K422" s="82"/>
    </row>
    <row r="423" spans="1:11" ht="14.25">
      <c r="A423" s="81"/>
      <c r="B423" s="97"/>
      <c r="C423" s="81"/>
      <c r="D423" s="81"/>
      <c r="E423" s="81"/>
      <c r="F423" s="81"/>
      <c r="G423" s="81"/>
      <c r="H423" s="81"/>
      <c r="I423" s="81"/>
      <c r="J423" s="81"/>
      <c r="K423" s="82"/>
    </row>
    <row r="424" spans="1:11" ht="14.25">
      <c r="A424" s="81"/>
      <c r="B424" s="97"/>
      <c r="C424" s="81"/>
      <c r="D424" s="81"/>
      <c r="E424" s="81"/>
      <c r="F424" s="81"/>
      <c r="G424" s="81"/>
      <c r="H424" s="81"/>
      <c r="I424" s="81"/>
      <c r="J424" s="81"/>
      <c r="K424" s="82"/>
    </row>
    <row r="425" spans="1:11" ht="14.25">
      <c r="A425" s="81"/>
      <c r="B425" s="97"/>
      <c r="C425" s="81"/>
      <c r="D425" s="81"/>
      <c r="E425" s="81"/>
      <c r="F425" s="81"/>
      <c r="G425" s="81"/>
      <c r="H425" s="81"/>
      <c r="I425" s="81"/>
      <c r="J425" s="81"/>
      <c r="K425" s="82"/>
    </row>
    <row r="426" spans="1:11" ht="14.25">
      <c r="A426" s="81"/>
      <c r="B426" s="97"/>
      <c r="C426" s="81"/>
      <c r="D426" s="81"/>
      <c r="E426" s="81"/>
      <c r="F426" s="81"/>
      <c r="G426" s="81"/>
      <c r="H426" s="81"/>
      <c r="I426" s="81"/>
      <c r="J426" s="81"/>
      <c r="K426" s="82"/>
    </row>
    <row r="427" spans="1:11" ht="14.25">
      <c r="A427" s="81"/>
      <c r="B427" s="97"/>
      <c r="C427" s="81"/>
      <c r="D427" s="81"/>
      <c r="E427" s="81"/>
      <c r="F427" s="81"/>
      <c r="G427" s="81"/>
      <c r="H427" s="81"/>
      <c r="I427" s="81"/>
      <c r="J427" s="81"/>
      <c r="K427" s="82"/>
    </row>
    <row r="428" spans="1:11" ht="14.25">
      <c r="A428" s="81"/>
      <c r="B428" s="97"/>
      <c r="C428" s="81"/>
      <c r="D428" s="81"/>
      <c r="E428" s="81"/>
      <c r="F428" s="81"/>
      <c r="G428" s="81"/>
      <c r="H428" s="81"/>
      <c r="I428" s="81"/>
      <c r="J428" s="81"/>
      <c r="K428" s="82"/>
    </row>
    <row r="429" spans="1:11" ht="14.25">
      <c r="A429" s="81"/>
      <c r="B429" s="97"/>
      <c r="C429" s="81"/>
      <c r="D429" s="81"/>
      <c r="E429" s="81"/>
      <c r="F429" s="81"/>
      <c r="G429" s="81"/>
      <c r="H429" s="81"/>
      <c r="I429" s="81"/>
      <c r="J429" s="81"/>
      <c r="K429" s="82"/>
    </row>
    <row r="430" spans="1:11" ht="14.25">
      <c r="A430" s="81"/>
      <c r="B430" s="97"/>
      <c r="C430" s="81"/>
      <c r="D430" s="81"/>
      <c r="E430" s="81"/>
      <c r="F430" s="81"/>
      <c r="G430" s="81"/>
      <c r="H430" s="81"/>
      <c r="I430" s="81"/>
      <c r="J430" s="81"/>
      <c r="K430" s="82"/>
    </row>
    <row r="431" spans="1:11" ht="14.25">
      <c r="A431" s="81"/>
      <c r="B431" s="97"/>
      <c r="C431" s="81"/>
      <c r="D431" s="81"/>
      <c r="E431" s="81"/>
      <c r="F431" s="81"/>
      <c r="G431" s="81"/>
      <c r="H431" s="81"/>
      <c r="I431" s="81"/>
      <c r="J431" s="81"/>
      <c r="K431" s="82"/>
    </row>
    <row r="432" spans="1:11" ht="14.25">
      <c r="A432" s="81"/>
      <c r="B432" s="97"/>
      <c r="C432" s="81"/>
      <c r="D432" s="81"/>
      <c r="E432" s="81"/>
      <c r="F432" s="81"/>
      <c r="G432" s="81"/>
      <c r="H432" s="81"/>
      <c r="I432" s="81"/>
      <c r="J432" s="81"/>
      <c r="K432" s="82"/>
    </row>
    <row r="433" spans="1:11" ht="14.25">
      <c r="A433" s="81"/>
      <c r="B433" s="97"/>
      <c r="C433" s="81"/>
      <c r="D433" s="81"/>
      <c r="E433" s="81"/>
      <c r="F433" s="81"/>
      <c r="G433" s="81"/>
      <c r="H433" s="81"/>
      <c r="I433" s="81"/>
      <c r="J433" s="81"/>
      <c r="K433" s="82"/>
    </row>
    <row r="434" spans="1:11" ht="14.25">
      <c r="A434" s="81"/>
      <c r="B434" s="97"/>
      <c r="C434" s="81"/>
      <c r="D434" s="81"/>
      <c r="E434" s="81"/>
      <c r="F434" s="81"/>
      <c r="G434" s="81"/>
      <c r="H434" s="81"/>
      <c r="I434" s="81"/>
      <c r="J434" s="81"/>
      <c r="K434" s="82"/>
    </row>
    <row r="435" spans="1:11" ht="14.25">
      <c r="A435" s="81"/>
      <c r="B435" s="97"/>
      <c r="C435" s="81"/>
      <c r="D435" s="81"/>
      <c r="E435" s="81"/>
      <c r="F435" s="81"/>
      <c r="G435" s="81"/>
      <c r="H435" s="81"/>
      <c r="I435" s="81"/>
      <c r="J435" s="81"/>
      <c r="K435" s="82"/>
    </row>
    <row r="436" spans="1:11" ht="14.25">
      <c r="A436" s="81"/>
      <c r="B436" s="97"/>
      <c r="C436" s="81"/>
      <c r="D436" s="81"/>
      <c r="E436" s="81"/>
      <c r="F436" s="81"/>
      <c r="G436" s="81"/>
      <c r="H436" s="81"/>
      <c r="I436" s="81"/>
      <c r="J436" s="81"/>
      <c r="K436" s="82"/>
    </row>
    <row r="437" spans="1:11" ht="14.25">
      <c r="A437" s="81"/>
      <c r="B437" s="97"/>
      <c r="C437" s="81"/>
      <c r="D437" s="81"/>
      <c r="E437" s="81"/>
      <c r="F437" s="81"/>
      <c r="G437" s="81"/>
      <c r="H437" s="81"/>
      <c r="I437" s="81"/>
      <c r="J437" s="81"/>
      <c r="K437" s="82"/>
    </row>
    <row r="438" spans="1:11" ht="14.25">
      <c r="A438" s="81"/>
      <c r="B438" s="97"/>
      <c r="C438" s="81"/>
      <c r="D438" s="81"/>
      <c r="E438" s="81"/>
      <c r="F438" s="81"/>
      <c r="G438" s="81"/>
      <c r="H438" s="81"/>
      <c r="I438" s="81"/>
      <c r="J438" s="81"/>
      <c r="K438" s="82"/>
    </row>
    <row r="439" spans="1:11" ht="14.25">
      <c r="A439" s="81"/>
      <c r="B439" s="97"/>
      <c r="C439" s="81"/>
      <c r="D439" s="81"/>
      <c r="E439" s="81"/>
      <c r="F439" s="81"/>
      <c r="G439" s="81"/>
      <c r="H439" s="81"/>
      <c r="I439" s="81"/>
      <c r="J439" s="81"/>
      <c r="K439" s="82"/>
    </row>
    <row r="440" spans="1:11" ht="14.25">
      <c r="A440" s="81"/>
      <c r="B440" s="97"/>
      <c r="C440" s="81"/>
      <c r="D440" s="81"/>
      <c r="E440" s="81"/>
      <c r="F440" s="81"/>
      <c r="G440" s="81"/>
      <c r="H440" s="81"/>
      <c r="I440" s="81"/>
      <c r="J440" s="81"/>
      <c r="K440" s="82"/>
    </row>
    <row r="441" spans="1:11" ht="14.25">
      <c r="A441" s="81"/>
      <c r="B441" s="97"/>
      <c r="C441" s="81"/>
      <c r="D441" s="81"/>
      <c r="E441" s="81"/>
      <c r="F441" s="81"/>
      <c r="G441" s="81"/>
      <c r="H441" s="81"/>
      <c r="I441" s="81"/>
      <c r="J441" s="81"/>
      <c r="K441" s="82"/>
    </row>
    <row r="442" spans="1:11" ht="14.25">
      <c r="A442" s="81"/>
      <c r="B442" s="97"/>
      <c r="C442" s="81"/>
      <c r="D442" s="81"/>
      <c r="E442" s="81"/>
      <c r="F442" s="81"/>
      <c r="G442" s="81"/>
      <c r="H442" s="81"/>
      <c r="I442" s="81"/>
      <c r="J442" s="81"/>
      <c r="K442" s="82"/>
    </row>
    <row r="443" spans="1:11" ht="14.25">
      <c r="A443" s="81"/>
      <c r="B443" s="97"/>
      <c r="C443" s="81"/>
      <c r="D443" s="81"/>
      <c r="E443" s="81"/>
      <c r="F443" s="81"/>
      <c r="G443" s="81"/>
      <c r="H443" s="81"/>
      <c r="I443" s="81"/>
      <c r="J443" s="81"/>
      <c r="K443" s="82"/>
    </row>
    <row r="444" spans="1:11" ht="14.25">
      <c r="A444" s="81"/>
      <c r="B444" s="97"/>
      <c r="C444" s="81"/>
      <c r="D444" s="81"/>
      <c r="E444" s="81"/>
      <c r="F444" s="81"/>
      <c r="G444" s="81"/>
      <c r="H444" s="81"/>
      <c r="I444" s="81"/>
      <c r="J444" s="81"/>
      <c r="K444" s="82"/>
    </row>
    <row r="445" spans="1:11" ht="14.25">
      <c r="A445" s="81"/>
      <c r="B445" s="97"/>
      <c r="C445" s="81"/>
      <c r="D445" s="81"/>
      <c r="E445" s="81"/>
      <c r="F445" s="81"/>
      <c r="G445" s="81"/>
      <c r="H445" s="81"/>
      <c r="I445" s="81"/>
      <c r="J445" s="81"/>
      <c r="K445" s="82"/>
    </row>
    <row r="446" spans="1:11" ht="14.25">
      <c r="A446" s="81"/>
      <c r="B446" s="97"/>
      <c r="C446" s="81"/>
      <c r="D446" s="81"/>
      <c r="E446" s="81"/>
      <c r="F446" s="81"/>
      <c r="G446" s="81"/>
      <c r="H446" s="81"/>
      <c r="I446" s="81"/>
      <c r="J446" s="81"/>
      <c r="K446" s="82"/>
    </row>
    <row r="447" spans="1:11" ht="14.25">
      <c r="A447" s="81"/>
      <c r="B447" s="97"/>
      <c r="C447" s="81"/>
      <c r="D447" s="81"/>
      <c r="E447" s="81"/>
      <c r="F447" s="81"/>
      <c r="G447" s="81"/>
      <c r="H447" s="81"/>
      <c r="I447" s="81"/>
      <c r="J447" s="81"/>
      <c r="K447" s="82"/>
    </row>
    <row r="448" spans="1:11" ht="14.25">
      <c r="A448" s="81"/>
      <c r="B448" s="97"/>
      <c r="C448" s="81"/>
      <c r="D448" s="81"/>
      <c r="E448" s="81"/>
      <c r="F448" s="81"/>
      <c r="G448" s="81"/>
      <c r="H448" s="81"/>
      <c r="I448" s="81"/>
      <c r="J448" s="81"/>
      <c r="K448" s="82"/>
    </row>
    <row r="449" spans="1:11" ht="14.25">
      <c r="A449" s="81"/>
      <c r="B449" s="97"/>
      <c r="C449" s="81"/>
      <c r="D449" s="81"/>
      <c r="E449" s="81"/>
      <c r="F449" s="81"/>
      <c r="G449" s="81"/>
      <c r="H449" s="81"/>
      <c r="I449" s="81"/>
      <c r="J449" s="81"/>
      <c r="K449" s="82"/>
    </row>
    <row r="450" spans="1:11" ht="14.25">
      <c r="A450" s="81"/>
      <c r="B450" s="97"/>
      <c r="C450" s="81"/>
      <c r="D450" s="81"/>
      <c r="E450" s="81"/>
      <c r="F450" s="81"/>
      <c r="G450" s="81"/>
      <c r="H450" s="81"/>
      <c r="I450" s="81"/>
      <c r="J450" s="81"/>
      <c r="K450" s="82"/>
    </row>
    <row r="451" spans="1:11" ht="14.25">
      <c r="A451" s="81"/>
      <c r="B451" s="97"/>
      <c r="C451" s="81"/>
      <c r="D451" s="81"/>
      <c r="E451" s="81"/>
      <c r="F451" s="81"/>
      <c r="G451" s="81"/>
      <c r="H451" s="81"/>
      <c r="I451" s="81"/>
      <c r="J451" s="81"/>
      <c r="K451" s="82"/>
    </row>
    <row r="452" spans="1:11" ht="14.25">
      <c r="A452" s="81"/>
      <c r="B452" s="97"/>
      <c r="C452" s="81"/>
      <c r="D452" s="81"/>
      <c r="E452" s="81"/>
      <c r="F452" s="81"/>
      <c r="G452" s="81"/>
      <c r="H452" s="81"/>
      <c r="I452" s="81"/>
      <c r="J452" s="81"/>
      <c r="K452" s="82"/>
    </row>
    <row r="453" spans="1:11" ht="14.25">
      <c r="A453" s="81"/>
      <c r="B453" s="97"/>
      <c r="C453" s="81"/>
      <c r="D453" s="81"/>
      <c r="E453" s="81"/>
      <c r="F453" s="81"/>
      <c r="G453" s="81"/>
      <c r="H453" s="81"/>
      <c r="I453" s="81"/>
      <c r="J453" s="81"/>
      <c r="K453" s="82"/>
    </row>
    <row r="454" spans="1:11" ht="14.25">
      <c r="A454" s="81"/>
      <c r="B454" s="97"/>
      <c r="C454" s="81"/>
      <c r="D454" s="81"/>
      <c r="E454" s="81"/>
      <c r="F454" s="81"/>
      <c r="G454" s="81"/>
      <c r="H454" s="81"/>
      <c r="I454" s="81"/>
      <c r="J454" s="81"/>
      <c r="K454" s="82"/>
    </row>
    <row r="455" spans="1:11" ht="14.25">
      <c r="A455" s="81"/>
      <c r="B455" s="97"/>
      <c r="C455" s="81"/>
      <c r="D455" s="81"/>
      <c r="E455" s="81"/>
      <c r="F455" s="81"/>
      <c r="G455" s="81"/>
      <c r="H455" s="81"/>
      <c r="I455" s="81"/>
      <c r="J455" s="81"/>
      <c r="K455" s="82"/>
    </row>
    <row r="456" spans="1:11" ht="14.25">
      <c r="A456" s="81"/>
      <c r="B456" s="97"/>
      <c r="C456" s="81"/>
      <c r="D456" s="81"/>
      <c r="E456" s="81"/>
      <c r="F456" s="81"/>
      <c r="G456" s="81"/>
      <c r="H456" s="81"/>
      <c r="I456" s="81"/>
      <c r="J456" s="81"/>
      <c r="K456" s="82"/>
    </row>
    <row r="457" spans="1:11" ht="14.25">
      <c r="A457" s="81"/>
      <c r="B457" s="97"/>
      <c r="C457" s="81"/>
      <c r="D457" s="81"/>
      <c r="E457" s="81"/>
      <c r="F457" s="81"/>
      <c r="G457" s="81"/>
      <c r="H457" s="81"/>
      <c r="I457" s="81"/>
      <c r="J457" s="81"/>
      <c r="K457" s="82"/>
    </row>
    <row r="458" spans="1:11" ht="14.25">
      <c r="A458" s="81"/>
      <c r="B458" s="97"/>
      <c r="C458" s="81"/>
      <c r="D458" s="81"/>
      <c r="E458" s="81"/>
      <c r="F458" s="81"/>
      <c r="G458" s="81"/>
      <c r="H458" s="81"/>
      <c r="I458" s="81"/>
      <c r="J458" s="81"/>
      <c r="K458" s="82"/>
    </row>
    <row r="459" spans="1:11" ht="14.25">
      <c r="A459" s="81"/>
      <c r="B459" s="97"/>
      <c r="C459" s="81"/>
      <c r="D459" s="81"/>
      <c r="E459" s="81"/>
      <c r="F459" s="81"/>
      <c r="G459" s="81"/>
      <c r="H459" s="81"/>
      <c r="I459" s="81"/>
      <c r="J459" s="81"/>
      <c r="K459" s="82"/>
    </row>
    <row r="460" spans="1:11" ht="14.25">
      <c r="A460" s="81"/>
      <c r="B460" s="97"/>
      <c r="C460" s="81"/>
      <c r="D460" s="81"/>
      <c r="E460" s="81"/>
      <c r="F460" s="81"/>
      <c r="G460" s="81"/>
      <c r="H460" s="81"/>
      <c r="I460" s="81"/>
      <c r="J460" s="81"/>
      <c r="K460" s="82"/>
    </row>
    <row r="461" spans="1:11" ht="14.25">
      <c r="A461" s="81"/>
      <c r="B461" s="97"/>
      <c r="C461" s="81"/>
      <c r="D461" s="81"/>
      <c r="E461" s="81"/>
      <c r="F461" s="81"/>
      <c r="G461" s="81"/>
      <c r="H461" s="81"/>
      <c r="I461" s="81"/>
      <c r="J461" s="81"/>
      <c r="K461" s="82"/>
    </row>
    <row r="462" spans="1:11" ht="14.25">
      <c r="A462" s="81"/>
      <c r="B462" s="97"/>
      <c r="C462" s="81"/>
      <c r="D462" s="81"/>
      <c r="E462" s="81"/>
      <c r="F462" s="81"/>
      <c r="G462" s="81"/>
      <c r="H462" s="81"/>
      <c r="I462" s="81"/>
      <c r="J462" s="81"/>
      <c r="K462" s="82"/>
    </row>
    <row r="463" spans="1:11" ht="14.25">
      <c r="A463" s="81"/>
      <c r="B463" s="97"/>
      <c r="C463" s="81"/>
      <c r="D463" s="81"/>
      <c r="E463" s="81"/>
      <c r="F463" s="81"/>
      <c r="G463" s="81"/>
      <c r="H463" s="81"/>
      <c r="I463" s="81"/>
      <c r="J463" s="81"/>
      <c r="K463" s="82"/>
    </row>
    <row r="464" spans="1:11" ht="14.25">
      <c r="A464" s="81"/>
      <c r="B464" s="97"/>
      <c r="C464" s="81"/>
      <c r="D464" s="81"/>
      <c r="E464" s="81"/>
      <c r="F464" s="81"/>
      <c r="G464" s="81"/>
      <c r="H464" s="81"/>
      <c r="I464" s="81"/>
      <c r="J464" s="81"/>
      <c r="K464" s="82"/>
    </row>
    <row r="465" spans="1:11" ht="14.25">
      <c r="A465" s="81"/>
      <c r="B465" s="97"/>
      <c r="C465" s="81"/>
      <c r="D465" s="81"/>
      <c r="E465" s="81"/>
      <c r="F465" s="81"/>
      <c r="G465" s="81"/>
      <c r="H465" s="81"/>
      <c r="I465" s="81"/>
      <c r="J465" s="81"/>
      <c r="K465" s="82"/>
    </row>
    <row r="466" spans="1:11" ht="14.25">
      <c r="A466" s="81"/>
      <c r="B466" s="97"/>
      <c r="C466" s="81"/>
      <c r="D466" s="81"/>
      <c r="E466" s="81"/>
      <c r="F466" s="81"/>
      <c r="G466" s="81"/>
      <c r="H466" s="81"/>
      <c r="I466" s="81"/>
      <c r="J466" s="81"/>
      <c r="K466" s="82"/>
    </row>
    <row r="467" spans="1:11" ht="14.25">
      <c r="A467" s="81"/>
      <c r="B467" s="97"/>
      <c r="C467" s="81"/>
      <c r="D467" s="81"/>
      <c r="E467" s="81"/>
      <c r="F467" s="81"/>
      <c r="G467" s="81"/>
      <c r="H467" s="81"/>
      <c r="I467" s="81"/>
      <c r="J467" s="81"/>
      <c r="K467" s="82"/>
    </row>
    <row r="468" spans="1:11" ht="14.25">
      <c r="A468" s="81"/>
      <c r="B468" s="97"/>
      <c r="C468" s="81"/>
      <c r="D468" s="81"/>
      <c r="E468" s="81"/>
      <c r="F468" s="81"/>
      <c r="G468" s="81"/>
      <c r="H468" s="81"/>
      <c r="I468" s="81"/>
      <c r="J468" s="81"/>
      <c r="K468" s="82"/>
    </row>
    <row r="469" spans="1:11" ht="14.25">
      <c r="A469" s="81"/>
      <c r="B469" s="97"/>
      <c r="C469" s="81"/>
      <c r="D469" s="81"/>
      <c r="E469" s="81"/>
      <c r="F469" s="81"/>
      <c r="G469" s="81"/>
      <c r="H469" s="81"/>
      <c r="I469" s="81"/>
      <c r="J469" s="81"/>
      <c r="K469" s="82"/>
    </row>
    <row r="470" spans="1:11" ht="14.25">
      <c r="A470" s="81"/>
      <c r="B470" s="97"/>
      <c r="C470" s="81"/>
      <c r="D470" s="81"/>
      <c r="E470" s="81"/>
      <c r="F470" s="81"/>
      <c r="G470" s="81"/>
      <c r="H470" s="81"/>
      <c r="I470" s="81"/>
      <c r="J470" s="81"/>
      <c r="K470" s="82"/>
    </row>
    <row r="471" spans="1:11" ht="14.25">
      <c r="A471" s="81"/>
      <c r="B471" s="97"/>
      <c r="C471" s="81"/>
      <c r="D471" s="81"/>
      <c r="E471" s="81"/>
      <c r="F471" s="81"/>
      <c r="G471" s="81"/>
      <c r="H471" s="81"/>
      <c r="I471" s="81"/>
      <c r="J471" s="81"/>
      <c r="K471" s="82"/>
    </row>
    <row r="472" spans="1:11" ht="14.25">
      <c r="A472" s="81"/>
      <c r="B472" s="97"/>
      <c r="C472" s="81"/>
      <c r="D472" s="81"/>
      <c r="E472" s="81"/>
      <c r="F472" s="81"/>
      <c r="G472" s="81"/>
      <c r="H472" s="81"/>
      <c r="I472" s="81"/>
      <c r="J472" s="81"/>
      <c r="K472" s="82"/>
    </row>
    <row r="473" spans="1:11" ht="14.25">
      <c r="A473" s="81"/>
      <c r="B473" s="97"/>
      <c r="C473" s="81"/>
      <c r="D473" s="81"/>
      <c r="E473" s="81"/>
      <c r="F473" s="81"/>
      <c r="G473" s="81"/>
      <c r="H473" s="81"/>
      <c r="I473" s="81"/>
      <c r="J473" s="81"/>
      <c r="K473" s="82"/>
    </row>
    <row r="474" spans="1:11" ht="14.25">
      <c r="A474" s="81"/>
      <c r="B474" s="97"/>
      <c r="C474" s="81"/>
      <c r="D474" s="81"/>
      <c r="E474" s="81"/>
      <c r="F474" s="81"/>
      <c r="G474" s="81"/>
      <c r="H474" s="81"/>
      <c r="I474" s="81"/>
      <c r="J474" s="81"/>
      <c r="K474" s="82"/>
    </row>
    <row r="475" spans="1:11" ht="14.25">
      <c r="A475" s="81"/>
      <c r="B475" s="97"/>
      <c r="C475" s="81"/>
      <c r="D475" s="81"/>
      <c r="E475" s="81"/>
      <c r="F475" s="81"/>
      <c r="G475" s="81"/>
      <c r="H475" s="81"/>
      <c r="I475" s="81"/>
      <c r="J475" s="81"/>
      <c r="K475" s="82"/>
    </row>
    <row r="476" spans="1:11" ht="14.25">
      <c r="A476" s="81"/>
      <c r="B476" s="97"/>
      <c r="C476" s="81"/>
      <c r="D476" s="81"/>
      <c r="E476" s="81"/>
      <c r="F476" s="81"/>
      <c r="G476" s="81"/>
      <c r="H476" s="81"/>
      <c r="I476" s="81"/>
      <c r="J476" s="81"/>
      <c r="K476" s="82"/>
    </row>
    <row r="477" spans="1:11" ht="14.25">
      <c r="A477" s="81"/>
      <c r="B477" s="97"/>
      <c r="C477" s="81"/>
      <c r="D477" s="81"/>
      <c r="E477" s="81"/>
      <c r="F477" s="81"/>
      <c r="G477" s="81"/>
      <c r="H477" s="81"/>
      <c r="I477" s="81"/>
      <c r="J477" s="81"/>
      <c r="K477" s="82"/>
    </row>
    <row r="478" spans="1:11" ht="14.25">
      <c r="A478" s="81"/>
      <c r="B478" s="97"/>
      <c r="C478" s="81"/>
      <c r="D478" s="81"/>
      <c r="E478" s="81"/>
      <c r="F478" s="81"/>
      <c r="G478" s="81"/>
      <c r="H478" s="81"/>
      <c r="I478" s="81"/>
      <c r="J478" s="81"/>
      <c r="K478" s="82"/>
    </row>
    <row r="479" spans="1:11" ht="14.25">
      <c r="A479" s="81"/>
      <c r="B479" s="97"/>
      <c r="C479" s="81"/>
      <c r="D479" s="81"/>
      <c r="E479" s="81"/>
      <c r="F479" s="81"/>
      <c r="G479" s="81"/>
      <c r="H479" s="81"/>
      <c r="I479" s="81"/>
      <c r="J479" s="81"/>
      <c r="K479" s="82"/>
    </row>
    <row r="480" spans="1:11" ht="14.25">
      <c r="A480" s="81"/>
      <c r="B480" s="97"/>
      <c r="C480" s="81"/>
      <c r="D480" s="81"/>
      <c r="E480" s="81"/>
      <c r="F480" s="81"/>
      <c r="G480" s="81"/>
      <c r="H480" s="81"/>
      <c r="I480" s="81"/>
      <c r="J480" s="81"/>
      <c r="K480" s="82"/>
    </row>
    <row r="481" spans="1:11" ht="14.25">
      <c r="A481" s="81"/>
      <c r="B481" s="97"/>
      <c r="C481" s="81"/>
      <c r="D481" s="81"/>
      <c r="E481" s="81"/>
      <c r="F481" s="81"/>
      <c r="G481" s="81"/>
      <c r="H481" s="81"/>
      <c r="I481" s="81"/>
      <c r="J481" s="81"/>
      <c r="K481" s="82"/>
    </row>
    <row r="482" spans="1:11" ht="14.25">
      <c r="A482" s="81"/>
      <c r="B482" s="97"/>
      <c r="C482" s="81"/>
      <c r="D482" s="81"/>
      <c r="E482" s="81"/>
      <c r="F482" s="81"/>
      <c r="G482" s="81"/>
      <c r="H482" s="81"/>
      <c r="I482" s="81"/>
      <c r="J482" s="81"/>
      <c r="K482" s="82"/>
    </row>
    <row r="483" spans="1:11" ht="14.25">
      <c r="A483" s="81"/>
      <c r="B483" s="97"/>
      <c r="C483" s="81"/>
      <c r="D483" s="81"/>
      <c r="E483" s="81"/>
      <c r="F483" s="81"/>
      <c r="G483" s="81"/>
      <c r="H483" s="81"/>
      <c r="I483" s="81"/>
      <c r="J483" s="81"/>
      <c r="K483" s="82"/>
    </row>
    <row r="484" spans="1:11" ht="14.25">
      <c r="A484" s="81"/>
      <c r="B484" s="97"/>
      <c r="C484" s="81"/>
      <c r="D484" s="81"/>
      <c r="E484" s="81"/>
      <c r="F484" s="81"/>
      <c r="G484" s="81"/>
      <c r="H484" s="81"/>
      <c r="I484" s="81"/>
      <c r="J484" s="81"/>
      <c r="K484" s="82"/>
    </row>
    <row r="485" spans="1:11" ht="14.25">
      <c r="A485" s="81"/>
      <c r="B485" s="97"/>
      <c r="C485" s="81"/>
      <c r="D485" s="81"/>
      <c r="E485" s="81"/>
      <c r="F485" s="81"/>
      <c r="G485" s="81"/>
      <c r="H485" s="81"/>
      <c r="I485" s="81"/>
      <c r="J485" s="81"/>
      <c r="K485" s="82"/>
    </row>
    <row r="486" spans="1:11" ht="14.25">
      <c r="A486" s="81"/>
      <c r="B486" s="97"/>
      <c r="C486" s="81"/>
      <c r="D486" s="81"/>
      <c r="E486" s="81"/>
      <c r="F486" s="81"/>
      <c r="G486" s="81"/>
      <c r="H486" s="81"/>
      <c r="I486" s="81"/>
      <c r="J486" s="81"/>
      <c r="K486" s="82"/>
    </row>
    <row r="487" spans="1:11" ht="14.25">
      <c r="A487" s="81"/>
      <c r="B487" s="97"/>
      <c r="C487" s="81"/>
      <c r="D487" s="81"/>
      <c r="E487" s="81"/>
      <c r="F487" s="81"/>
      <c r="G487" s="81"/>
      <c r="H487" s="81"/>
      <c r="I487" s="81"/>
      <c r="J487" s="81"/>
      <c r="K487" s="82"/>
    </row>
    <row r="488" spans="1:11" ht="14.25">
      <c r="A488" s="81"/>
      <c r="B488" s="97"/>
      <c r="C488" s="81"/>
      <c r="D488" s="81"/>
      <c r="E488" s="81"/>
      <c r="F488" s="81"/>
      <c r="G488" s="81"/>
      <c r="H488" s="81"/>
      <c r="I488" s="81"/>
      <c r="J488" s="81"/>
      <c r="K488" s="82"/>
    </row>
    <row r="489" spans="1:11" ht="14.25">
      <c r="A489" s="81"/>
      <c r="B489" s="97"/>
      <c r="C489" s="81"/>
      <c r="D489" s="81"/>
      <c r="E489" s="81"/>
      <c r="F489" s="81"/>
      <c r="G489" s="81"/>
      <c r="H489" s="81"/>
      <c r="I489" s="81"/>
      <c r="J489" s="81"/>
      <c r="K489" s="82"/>
    </row>
    <row r="490" spans="1:11" ht="14.25">
      <c r="A490" s="81"/>
      <c r="B490" s="97"/>
      <c r="C490" s="81"/>
      <c r="D490" s="81"/>
      <c r="E490" s="81"/>
      <c r="F490" s="81"/>
      <c r="G490" s="81"/>
      <c r="H490" s="81"/>
      <c r="I490" s="81"/>
      <c r="J490" s="81"/>
      <c r="K490" s="82"/>
    </row>
    <row r="491" spans="1:11" ht="14.25">
      <c r="A491" s="81"/>
      <c r="B491" s="97"/>
      <c r="C491" s="81"/>
      <c r="D491" s="81"/>
      <c r="E491" s="81"/>
      <c r="F491" s="81"/>
      <c r="G491" s="81"/>
      <c r="H491" s="81"/>
      <c r="I491" s="81"/>
      <c r="J491" s="81"/>
      <c r="K491" s="82"/>
    </row>
    <row r="492" spans="1:11" ht="14.25">
      <c r="A492" s="81"/>
      <c r="B492" s="97"/>
      <c r="C492" s="81"/>
      <c r="D492" s="81"/>
      <c r="E492" s="81"/>
      <c r="F492" s="81"/>
      <c r="G492" s="81"/>
      <c r="H492" s="81"/>
      <c r="I492" s="81"/>
      <c r="J492" s="81"/>
      <c r="K492" s="82"/>
    </row>
    <row r="493" spans="1:11" ht="14.25">
      <c r="A493" s="81"/>
      <c r="B493" s="97"/>
      <c r="C493" s="81"/>
      <c r="D493" s="81"/>
      <c r="E493" s="81"/>
      <c r="F493" s="81"/>
      <c r="G493" s="81"/>
      <c r="H493" s="81"/>
      <c r="I493" s="81"/>
      <c r="J493" s="81"/>
      <c r="K493" s="82"/>
    </row>
    <row r="494" spans="1:11" ht="14.25">
      <c r="A494" s="81"/>
      <c r="B494" s="97"/>
      <c r="C494" s="81"/>
      <c r="D494" s="81"/>
      <c r="E494" s="81"/>
      <c r="F494" s="81"/>
      <c r="G494" s="81"/>
      <c r="H494" s="81"/>
      <c r="I494" s="81"/>
      <c r="J494" s="81"/>
      <c r="K494" s="82"/>
    </row>
    <row r="495" spans="1:11" ht="14.25">
      <c r="A495" s="81"/>
      <c r="B495" s="97"/>
      <c r="C495" s="81"/>
      <c r="D495" s="81"/>
      <c r="E495" s="81"/>
      <c r="F495" s="81"/>
      <c r="G495" s="81"/>
      <c r="H495" s="81"/>
      <c r="I495" s="81"/>
      <c r="J495" s="81"/>
      <c r="K495" s="82"/>
    </row>
    <row r="496" spans="1:11" ht="14.25">
      <c r="A496" s="81"/>
      <c r="B496" s="97"/>
      <c r="C496" s="81"/>
      <c r="D496" s="81"/>
      <c r="E496" s="81"/>
      <c r="F496" s="81"/>
      <c r="G496" s="81"/>
      <c r="H496" s="81"/>
      <c r="I496" s="81"/>
      <c r="J496" s="81"/>
      <c r="K496" s="82"/>
    </row>
    <row r="497" spans="1:11" ht="14.25">
      <c r="A497" s="81"/>
      <c r="B497" s="97"/>
      <c r="C497" s="81"/>
      <c r="D497" s="81"/>
      <c r="E497" s="81"/>
      <c r="F497" s="81"/>
      <c r="G497" s="81"/>
      <c r="H497" s="81"/>
      <c r="I497" s="81"/>
      <c r="J497" s="81"/>
      <c r="K497" s="82"/>
    </row>
    <row r="498" spans="1:11" ht="14.25">
      <c r="A498" s="81"/>
      <c r="B498" s="97"/>
      <c r="C498" s="81"/>
      <c r="D498" s="81"/>
      <c r="E498" s="81"/>
      <c r="F498" s="81"/>
      <c r="G498" s="81"/>
      <c r="H498" s="81"/>
      <c r="I498" s="81"/>
      <c r="J498" s="81"/>
      <c r="K498" s="82"/>
    </row>
    <row r="499" spans="1:11" ht="14.25">
      <c r="A499" s="81"/>
      <c r="B499" s="97"/>
      <c r="C499" s="81"/>
      <c r="D499" s="81"/>
      <c r="E499" s="81"/>
      <c r="F499" s="81"/>
      <c r="G499" s="81"/>
      <c r="H499" s="81"/>
      <c r="I499" s="81"/>
      <c r="J499" s="81"/>
      <c r="K499" s="82"/>
    </row>
    <row r="500" spans="1:11" ht="14.25">
      <c r="A500" s="81"/>
      <c r="B500" s="97"/>
      <c r="C500" s="81"/>
      <c r="D500" s="81"/>
      <c r="E500" s="81"/>
      <c r="F500" s="81"/>
      <c r="G500" s="81"/>
      <c r="H500" s="81"/>
      <c r="I500" s="81"/>
      <c r="J500" s="81"/>
      <c r="K500" s="82"/>
    </row>
    <row r="501" spans="1:11" ht="14.25">
      <c r="A501" s="81"/>
      <c r="B501" s="97"/>
      <c r="C501" s="81"/>
      <c r="D501" s="81"/>
      <c r="E501" s="81"/>
      <c r="F501" s="81"/>
      <c r="G501" s="81"/>
      <c r="H501" s="81"/>
      <c r="I501" s="81"/>
      <c r="J501" s="81"/>
      <c r="K501" s="82"/>
    </row>
    <row r="502" spans="1:11" ht="14.25">
      <c r="A502" s="81"/>
      <c r="B502" s="97"/>
      <c r="C502" s="81"/>
      <c r="D502" s="81"/>
      <c r="E502" s="81"/>
      <c r="F502" s="81"/>
      <c r="G502" s="81"/>
      <c r="H502" s="81"/>
      <c r="I502" s="81"/>
      <c r="J502" s="81"/>
      <c r="K502" s="82"/>
    </row>
    <row r="503" spans="1:11" ht="14.25">
      <c r="A503" s="81"/>
      <c r="B503" s="97"/>
      <c r="C503" s="81"/>
      <c r="D503" s="81"/>
      <c r="E503" s="81"/>
      <c r="F503" s="81"/>
      <c r="G503" s="81"/>
      <c r="H503" s="81"/>
      <c r="I503" s="81"/>
      <c r="J503" s="81"/>
      <c r="K503" s="82"/>
    </row>
    <row r="504" spans="1:11" ht="14.25">
      <c r="A504" s="81"/>
      <c r="B504" s="97"/>
      <c r="C504" s="81"/>
      <c r="D504" s="81"/>
      <c r="E504" s="81"/>
      <c r="F504" s="81"/>
      <c r="G504" s="81"/>
      <c r="H504" s="81"/>
      <c r="I504" s="81"/>
      <c r="J504" s="81"/>
      <c r="K504" s="82"/>
    </row>
    <row r="505" spans="1:11" ht="14.25">
      <c r="A505" s="81"/>
      <c r="B505" s="97"/>
      <c r="C505" s="81"/>
      <c r="D505" s="81"/>
      <c r="E505" s="81"/>
      <c r="F505" s="81"/>
      <c r="G505" s="81"/>
      <c r="H505" s="81"/>
      <c r="I505" s="81"/>
      <c r="J505" s="81"/>
      <c r="K505" s="82"/>
    </row>
    <row r="506" spans="1:11" ht="14.25">
      <c r="A506" s="81"/>
      <c r="B506" s="97"/>
      <c r="C506" s="81"/>
      <c r="D506" s="81"/>
      <c r="E506" s="81"/>
      <c r="F506" s="81"/>
      <c r="G506" s="81"/>
      <c r="H506" s="81"/>
      <c r="I506" s="81"/>
      <c r="J506" s="81"/>
      <c r="K506" s="82"/>
    </row>
    <row r="507" spans="1:11" ht="14.25">
      <c r="A507" s="81"/>
      <c r="B507" s="97"/>
      <c r="C507" s="81"/>
      <c r="D507" s="81"/>
      <c r="E507" s="81"/>
      <c r="F507" s="81"/>
      <c r="G507" s="81"/>
      <c r="H507" s="81"/>
      <c r="I507" s="81"/>
      <c r="J507" s="81"/>
      <c r="K507" s="82"/>
    </row>
    <row r="508" spans="1:11" ht="14.25">
      <c r="A508" s="81"/>
      <c r="B508" s="97"/>
      <c r="C508" s="81"/>
      <c r="D508" s="81"/>
      <c r="E508" s="81"/>
      <c r="F508" s="81"/>
      <c r="G508" s="81"/>
      <c r="H508" s="81"/>
      <c r="I508" s="81"/>
      <c r="J508" s="81"/>
      <c r="K508" s="82"/>
    </row>
    <row r="509" spans="1:11" ht="14.25">
      <c r="A509" s="81"/>
      <c r="B509" s="97"/>
      <c r="C509" s="81"/>
      <c r="D509" s="81"/>
      <c r="E509" s="81"/>
      <c r="F509" s="81"/>
      <c r="G509" s="81"/>
      <c r="H509" s="81"/>
      <c r="I509" s="81"/>
      <c r="J509" s="81"/>
      <c r="K509" s="82"/>
    </row>
    <row r="510" spans="1:11" ht="14.25">
      <c r="A510" s="81"/>
      <c r="B510" s="97"/>
      <c r="C510" s="81"/>
      <c r="D510" s="81"/>
      <c r="E510" s="81"/>
      <c r="F510" s="81"/>
      <c r="G510" s="81"/>
      <c r="H510" s="81"/>
      <c r="I510" s="81"/>
      <c r="J510" s="81"/>
      <c r="K510" s="82"/>
    </row>
    <row r="511" spans="1:11" ht="14.25">
      <c r="A511" s="81"/>
      <c r="B511" s="97"/>
      <c r="C511" s="81"/>
      <c r="D511" s="81"/>
      <c r="E511" s="81"/>
      <c r="F511" s="81"/>
      <c r="G511" s="81"/>
      <c r="H511" s="81"/>
      <c r="I511" s="81"/>
      <c r="J511" s="81"/>
      <c r="K511" s="82"/>
    </row>
    <row r="512" spans="1:11" ht="14.25">
      <c r="A512" s="81"/>
      <c r="B512" s="97"/>
      <c r="C512" s="81"/>
      <c r="D512" s="81"/>
      <c r="E512" s="81"/>
      <c r="F512" s="81"/>
      <c r="G512" s="81"/>
      <c r="H512" s="81"/>
      <c r="I512" s="81"/>
      <c r="J512" s="81"/>
      <c r="K512" s="82"/>
    </row>
    <row r="513" spans="1:11" ht="14.25">
      <c r="A513" s="81"/>
      <c r="B513" s="97"/>
      <c r="C513" s="81"/>
      <c r="D513" s="81"/>
      <c r="E513" s="81"/>
      <c r="F513" s="81"/>
      <c r="G513" s="81"/>
      <c r="H513" s="81"/>
      <c r="I513" s="81"/>
      <c r="J513" s="81"/>
      <c r="K513" s="82"/>
    </row>
    <row r="514" spans="1:11" ht="14.25">
      <c r="A514" s="81"/>
      <c r="B514" s="97"/>
      <c r="C514" s="81"/>
      <c r="D514" s="81"/>
      <c r="E514" s="81"/>
      <c r="F514" s="81"/>
      <c r="G514" s="81"/>
      <c r="H514" s="81"/>
      <c r="I514" s="81"/>
      <c r="J514" s="81"/>
      <c r="K514" s="82"/>
    </row>
    <row r="515" spans="1:11" ht="14.25">
      <c r="A515" s="81"/>
      <c r="B515" s="97"/>
      <c r="C515" s="81"/>
      <c r="D515" s="81"/>
      <c r="E515" s="81"/>
      <c r="F515" s="81"/>
      <c r="G515" s="81"/>
      <c r="H515" s="81"/>
      <c r="I515" s="81"/>
      <c r="J515" s="81"/>
      <c r="K515" s="82"/>
    </row>
    <row r="516" spans="1:11" ht="14.25">
      <c r="A516" s="81"/>
      <c r="B516" s="97"/>
      <c r="C516" s="81"/>
      <c r="D516" s="81"/>
      <c r="E516" s="81"/>
      <c r="F516" s="81"/>
      <c r="G516" s="81"/>
      <c r="H516" s="81"/>
      <c r="I516" s="81"/>
      <c r="J516" s="81"/>
      <c r="K516" s="82"/>
    </row>
    <row r="517" spans="1:11" ht="14.25">
      <c r="A517" s="81"/>
      <c r="B517" s="97"/>
      <c r="C517" s="81"/>
      <c r="D517" s="81"/>
      <c r="E517" s="81"/>
      <c r="F517" s="81"/>
      <c r="G517" s="81"/>
      <c r="H517" s="81"/>
      <c r="I517" s="81"/>
      <c r="J517" s="81"/>
      <c r="K517" s="82"/>
    </row>
    <row r="518" spans="1:11" ht="14.25">
      <c r="A518" s="81"/>
      <c r="B518" s="97"/>
      <c r="C518" s="81"/>
      <c r="D518" s="81"/>
      <c r="E518" s="81"/>
      <c r="F518" s="81"/>
      <c r="G518" s="81"/>
      <c r="H518" s="81"/>
      <c r="I518" s="81"/>
      <c r="J518" s="81"/>
      <c r="K518" s="82"/>
    </row>
    <row r="519" spans="1:11" ht="14.25">
      <c r="A519" s="81"/>
      <c r="B519" s="97"/>
      <c r="C519" s="81"/>
      <c r="D519" s="81"/>
      <c r="E519" s="81"/>
      <c r="F519" s="81"/>
      <c r="G519" s="81"/>
      <c r="H519" s="81"/>
      <c r="I519" s="81"/>
      <c r="J519" s="81"/>
      <c r="K519" s="82"/>
    </row>
    <row r="520" spans="1:11" ht="14.25">
      <c r="A520" s="81"/>
      <c r="B520" s="97"/>
      <c r="C520" s="81"/>
      <c r="D520" s="81"/>
      <c r="E520" s="81"/>
      <c r="F520" s="81"/>
      <c r="G520" s="81"/>
      <c r="H520" s="81"/>
      <c r="I520" s="81"/>
      <c r="J520" s="81"/>
      <c r="K520" s="82"/>
    </row>
    <row r="521" spans="1:11" ht="14.25">
      <c r="A521" s="81"/>
      <c r="B521" s="97"/>
      <c r="C521" s="81"/>
      <c r="D521" s="81"/>
      <c r="E521" s="81"/>
      <c r="F521" s="81"/>
      <c r="G521" s="81"/>
      <c r="H521" s="81"/>
      <c r="I521" s="81"/>
      <c r="J521" s="81"/>
      <c r="K521" s="82"/>
    </row>
    <row r="522" spans="1:11" ht="14.25">
      <c r="A522" s="81"/>
      <c r="B522" s="97"/>
      <c r="C522" s="81"/>
      <c r="D522" s="81"/>
      <c r="E522" s="81"/>
      <c r="F522" s="81"/>
      <c r="G522" s="81"/>
      <c r="H522" s="81"/>
      <c r="I522" s="81"/>
      <c r="J522" s="81"/>
      <c r="K522" s="82"/>
    </row>
    <row r="523" spans="1:11" ht="14.25">
      <c r="A523" s="81"/>
      <c r="B523" s="97"/>
      <c r="C523" s="81"/>
      <c r="D523" s="81"/>
      <c r="E523" s="81"/>
      <c r="F523" s="81"/>
      <c r="G523" s="81"/>
      <c r="H523" s="81"/>
      <c r="I523" s="81"/>
      <c r="J523" s="81"/>
      <c r="K523" s="82"/>
    </row>
    <row r="524" spans="1:11" ht="14.25">
      <c r="A524" s="81"/>
      <c r="B524" s="97"/>
      <c r="C524" s="81"/>
      <c r="D524" s="81"/>
      <c r="E524" s="81"/>
      <c r="F524" s="81"/>
      <c r="G524" s="81"/>
      <c r="H524" s="81"/>
      <c r="I524" s="81"/>
      <c r="J524" s="81"/>
      <c r="K524" s="82"/>
    </row>
    <row r="525" spans="1:11" ht="14.25">
      <c r="A525" s="81"/>
      <c r="B525" s="97"/>
      <c r="C525" s="81"/>
      <c r="D525" s="81"/>
      <c r="E525" s="81"/>
      <c r="F525" s="81"/>
      <c r="G525" s="81"/>
      <c r="H525" s="81"/>
      <c r="I525" s="81"/>
      <c r="J525" s="81"/>
      <c r="K525" s="82"/>
    </row>
    <row r="526" spans="1:11" ht="14.25">
      <c r="A526" s="81"/>
      <c r="B526" s="97"/>
      <c r="C526" s="81"/>
      <c r="D526" s="81"/>
      <c r="E526" s="81"/>
      <c r="F526" s="81"/>
      <c r="G526" s="81"/>
      <c r="H526" s="81"/>
      <c r="I526" s="81"/>
      <c r="J526" s="81"/>
      <c r="K526" s="82"/>
    </row>
    <row r="527" spans="1:11" ht="14.25">
      <c r="A527" s="81"/>
      <c r="B527" s="97"/>
      <c r="C527" s="81"/>
      <c r="D527" s="81"/>
      <c r="E527" s="81"/>
      <c r="F527" s="81"/>
      <c r="G527" s="81"/>
      <c r="H527" s="81"/>
      <c r="I527" s="81"/>
      <c r="J527" s="81"/>
      <c r="K527" s="82"/>
    </row>
    <row r="528" spans="1:11" ht="14.25">
      <c r="A528" s="81"/>
      <c r="B528" s="97"/>
      <c r="C528" s="81"/>
      <c r="D528" s="81"/>
      <c r="E528" s="81"/>
      <c r="F528" s="81"/>
      <c r="G528" s="81"/>
      <c r="H528" s="81"/>
      <c r="I528" s="81"/>
      <c r="J528" s="81"/>
      <c r="K528" s="82"/>
    </row>
    <row r="529" spans="1:11" ht="14.25">
      <c r="A529" s="81"/>
      <c r="B529" s="97"/>
      <c r="C529" s="81"/>
      <c r="D529" s="81"/>
      <c r="E529" s="81"/>
      <c r="F529" s="81"/>
      <c r="G529" s="81"/>
      <c r="H529" s="81"/>
      <c r="I529" s="81"/>
      <c r="J529" s="81"/>
      <c r="K529" s="82"/>
    </row>
    <row r="530" spans="1:11" ht="14.25">
      <c r="A530" s="81"/>
      <c r="B530" s="97"/>
      <c r="C530" s="81"/>
      <c r="D530" s="81"/>
      <c r="E530" s="81"/>
      <c r="F530" s="81"/>
      <c r="G530" s="81"/>
      <c r="H530" s="81"/>
      <c r="I530" s="81"/>
      <c r="J530" s="81"/>
      <c r="K530" s="82"/>
    </row>
    <row r="531" spans="1:11" ht="14.25">
      <c r="A531" s="81"/>
      <c r="B531" s="97"/>
      <c r="C531" s="81"/>
      <c r="D531" s="81"/>
      <c r="E531" s="81"/>
      <c r="F531" s="81"/>
      <c r="G531" s="81"/>
      <c r="H531" s="81"/>
      <c r="I531" s="81"/>
      <c r="J531" s="81"/>
      <c r="K531" s="82"/>
    </row>
    <row r="532" spans="1:11" ht="14.25">
      <c r="A532" s="81"/>
      <c r="B532" s="97"/>
      <c r="C532" s="81"/>
      <c r="D532" s="81"/>
      <c r="E532" s="81"/>
      <c r="F532" s="81"/>
      <c r="G532" s="81"/>
      <c r="H532" s="81"/>
      <c r="I532" s="81"/>
      <c r="J532" s="81"/>
      <c r="K532" s="82"/>
    </row>
    <row r="533" spans="1:11" ht="14.25">
      <c r="A533" s="81"/>
      <c r="B533" s="97"/>
      <c r="C533" s="81"/>
      <c r="D533" s="81"/>
      <c r="E533" s="81"/>
      <c r="F533" s="81"/>
      <c r="G533" s="81"/>
      <c r="H533" s="81"/>
      <c r="I533" s="81"/>
      <c r="J533" s="81"/>
      <c r="K533" s="82"/>
    </row>
    <row r="534" spans="1:11" ht="14.25">
      <c r="A534" s="81"/>
      <c r="B534" s="97"/>
      <c r="C534" s="81"/>
      <c r="D534" s="81"/>
      <c r="E534" s="81"/>
      <c r="F534" s="81"/>
      <c r="G534" s="81"/>
      <c r="H534" s="81"/>
      <c r="I534" s="81"/>
      <c r="J534" s="81"/>
      <c r="K534" s="82"/>
    </row>
    <row r="535" spans="1:11" ht="14.25">
      <c r="A535" s="81"/>
      <c r="B535" s="97"/>
      <c r="C535" s="81"/>
      <c r="D535" s="81"/>
      <c r="E535" s="81"/>
      <c r="F535" s="81"/>
      <c r="G535" s="81"/>
      <c r="H535" s="81"/>
      <c r="I535" s="81"/>
      <c r="J535" s="81"/>
      <c r="K535" s="82"/>
    </row>
    <row r="536" spans="1:11" ht="14.25">
      <c r="A536" s="81"/>
      <c r="B536" s="97"/>
      <c r="C536" s="81"/>
      <c r="D536" s="81"/>
      <c r="E536" s="81"/>
      <c r="F536" s="81"/>
      <c r="G536" s="81"/>
      <c r="H536" s="81"/>
      <c r="I536" s="81"/>
      <c r="J536" s="81"/>
      <c r="K536" s="82"/>
    </row>
    <row r="537" spans="1:11" ht="14.25">
      <c r="A537" s="81"/>
      <c r="B537" s="97"/>
      <c r="C537" s="81"/>
      <c r="D537" s="81"/>
      <c r="E537" s="81"/>
      <c r="F537" s="81"/>
      <c r="G537" s="81"/>
      <c r="H537" s="81"/>
      <c r="I537" s="81"/>
      <c r="J537" s="81"/>
      <c r="K537" s="82"/>
    </row>
    <row r="538" spans="1:11" ht="14.25">
      <c r="A538" s="81"/>
      <c r="B538" s="97"/>
      <c r="C538" s="81"/>
      <c r="D538" s="81"/>
      <c r="E538" s="81"/>
      <c r="F538" s="81"/>
      <c r="G538" s="81"/>
      <c r="H538" s="81"/>
      <c r="I538" s="81"/>
      <c r="J538" s="81"/>
      <c r="K538" s="82"/>
    </row>
    <row r="539" spans="1:11" ht="14.25">
      <c r="A539" s="81"/>
      <c r="B539" s="97"/>
      <c r="C539" s="81"/>
      <c r="D539" s="81"/>
      <c r="E539" s="81"/>
      <c r="F539" s="81"/>
      <c r="G539" s="81"/>
      <c r="H539" s="81"/>
      <c r="I539" s="81"/>
      <c r="J539" s="81"/>
      <c r="K539" s="82"/>
    </row>
    <row r="540" spans="1:11" ht="14.25">
      <c r="A540" s="81"/>
      <c r="B540" s="97"/>
      <c r="C540" s="81"/>
      <c r="D540" s="81"/>
      <c r="E540" s="81"/>
      <c r="F540" s="81"/>
      <c r="G540" s="81"/>
      <c r="H540" s="81"/>
      <c r="I540" s="81"/>
      <c r="J540" s="81"/>
      <c r="K540" s="82"/>
    </row>
    <row r="541" spans="1:11" ht="14.25">
      <c r="A541" s="81"/>
      <c r="B541" s="97"/>
      <c r="C541" s="81"/>
      <c r="D541" s="81"/>
      <c r="E541" s="81"/>
      <c r="F541" s="81"/>
      <c r="G541" s="81"/>
      <c r="H541" s="81"/>
      <c r="I541" s="81"/>
      <c r="J541" s="81"/>
      <c r="K541" s="82"/>
    </row>
    <row r="542" spans="1:11" ht="14.25">
      <c r="A542" s="81"/>
      <c r="B542" s="97"/>
      <c r="C542" s="81"/>
      <c r="D542" s="81"/>
      <c r="E542" s="81"/>
      <c r="F542" s="81"/>
      <c r="G542" s="81"/>
      <c r="H542" s="81"/>
      <c r="I542" s="81"/>
      <c r="J542" s="81"/>
      <c r="K542" s="82"/>
    </row>
    <row r="543" spans="1:11" ht="14.25">
      <c r="A543" s="81"/>
      <c r="B543" s="97"/>
      <c r="C543" s="81"/>
      <c r="D543" s="81"/>
      <c r="E543" s="81"/>
      <c r="F543" s="81"/>
      <c r="G543" s="81"/>
      <c r="H543" s="81"/>
      <c r="I543" s="81"/>
      <c r="J543" s="81"/>
      <c r="K543" s="82"/>
    </row>
    <row r="544" spans="1:11" ht="14.25">
      <c r="A544" s="81"/>
      <c r="B544" s="97"/>
      <c r="C544" s="81"/>
      <c r="D544" s="81"/>
      <c r="E544" s="81"/>
      <c r="F544" s="81"/>
      <c r="G544" s="81"/>
      <c r="H544" s="81"/>
      <c r="I544" s="81"/>
      <c r="J544" s="81"/>
      <c r="K544" s="82"/>
    </row>
    <row r="545" spans="1:11" ht="14.25">
      <c r="A545" s="81"/>
      <c r="B545" s="97"/>
      <c r="C545" s="81"/>
      <c r="D545" s="81"/>
      <c r="E545" s="81"/>
      <c r="F545" s="81"/>
      <c r="G545" s="81"/>
      <c r="H545" s="81"/>
      <c r="I545" s="81"/>
      <c r="J545" s="81"/>
      <c r="K545" s="82"/>
    </row>
    <row r="546" spans="1:11" ht="14.25">
      <c r="A546" s="81"/>
      <c r="B546" s="97"/>
      <c r="C546" s="81"/>
      <c r="D546" s="81"/>
      <c r="E546" s="81"/>
      <c r="F546" s="81"/>
      <c r="G546" s="81"/>
      <c r="H546" s="81"/>
      <c r="I546" s="81"/>
      <c r="J546" s="81"/>
      <c r="K546" s="82"/>
    </row>
    <row r="547" spans="1:11" ht="14.25">
      <c r="A547" s="81"/>
      <c r="B547" s="97"/>
      <c r="C547" s="81"/>
      <c r="D547" s="81"/>
      <c r="E547" s="81"/>
      <c r="F547" s="81"/>
      <c r="G547" s="81"/>
      <c r="H547" s="81"/>
      <c r="I547" s="81"/>
      <c r="J547" s="81"/>
      <c r="K547" s="82"/>
    </row>
    <row r="548" spans="1:11" ht="14.25">
      <c r="A548" s="81"/>
      <c r="B548" s="97"/>
      <c r="C548" s="81"/>
      <c r="D548" s="81"/>
      <c r="E548" s="81"/>
      <c r="F548" s="81"/>
      <c r="G548" s="81"/>
      <c r="H548" s="81"/>
      <c r="I548" s="81"/>
      <c r="J548" s="81"/>
      <c r="K548" s="82"/>
    </row>
    <row r="549" spans="1:11" ht="14.25">
      <c r="A549" s="81"/>
      <c r="B549" s="97"/>
      <c r="C549" s="81"/>
      <c r="D549" s="81"/>
      <c r="E549" s="81"/>
      <c r="F549" s="81"/>
      <c r="G549" s="81"/>
      <c r="H549" s="81"/>
      <c r="I549" s="81"/>
      <c r="J549" s="81"/>
      <c r="K549" s="82"/>
    </row>
    <row r="550" spans="1:11" ht="14.25">
      <c r="A550" s="81"/>
      <c r="B550" s="97"/>
      <c r="C550" s="81"/>
      <c r="D550" s="81"/>
      <c r="E550" s="81"/>
      <c r="F550" s="81"/>
      <c r="G550" s="81"/>
      <c r="H550" s="81"/>
      <c r="I550" s="81"/>
      <c r="J550" s="81"/>
      <c r="K550" s="82"/>
    </row>
    <row r="551" spans="1:11" ht="14.25">
      <c r="A551" s="81"/>
      <c r="B551" s="97"/>
      <c r="C551" s="81"/>
      <c r="D551" s="81"/>
      <c r="E551" s="81"/>
      <c r="F551" s="81"/>
      <c r="G551" s="81"/>
      <c r="H551" s="81"/>
      <c r="I551" s="81"/>
      <c r="J551" s="81"/>
      <c r="K551" s="82"/>
    </row>
    <row r="552" spans="1:11" ht="14.25">
      <c r="A552" s="81"/>
      <c r="B552" s="97"/>
      <c r="C552" s="81"/>
      <c r="D552" s="81"/>
      <c r="E552" s="81"/>
      <c r="F552" s="81"/>
      <c r="G552" s="81"/>
      <c r="H552" s="81"/>
      <c r="I552" s="81"/>
      <c r="J552" s="81"/>
      <c r="K552" s="82"/>
    </row>
    <row r="553" spans="1:11" ht="14.25">
      <c r="A553" s="81"/>
      <c r="B553" s="97"/>
      <c r="C553" s="81"/>
      <c r="D553" s="81"/>
      <c r="E553" s="81"/>
      <c r="F553" s="81"/>
      <c r="G553" s="81"/>
      <c r="H553" s="81"/>
      <c r="I553" s="81"/>
      <c r="J553" s="81"/>
      <c r="K553" s="82"/>
    </row>
    <row r="554" spans="1:11" ht="14.25">
      <c r="A554" s="81"/>
      <c r="B554" s="97"/>
      <c r="C554" s="81"/>
      <c r="D554" s="81"/>
      <c r="E554" s="81"/>
      <c r="F554" s="81"/>
      <c r="G554" s="81"/>
      <c r="H554" s="81"/>
      <c r="I554" s="81"/>
      <c r="J554" s="81"/>
      <c r="K554" s="82"/>
    </row>
    <row r="555" spans="1:11" ht="14.25">
      <c r="A555" s="81"/>
      <c r="B555" s="97"/>
      <c r="C555" s="81"/>
      <c r="D555" s="81"/>
      <c r="E555" s="81"/>
      <c r="F555" s="81"/>
      <c r="G555" s="81"/>
      <c r="H555" s="81"/>
      <c r="I555" s="81"/>
      <c r="J555" s="81"/>
      <c r="K555" s="82"/>
    </row>
    <row r="556" spans="1:11" ht="14.25">
      <c r="A556" s="81"/>
      <c r="B556" s="97"/>
      <c r="C556" s="81"/>
      <c r="D556" s="81"/>
      <c r="E556" s="81"/>
      <c r="F556" s="81"/>
      <c r="G556" s="81"/>
      <c r="H556" s="81"/>
      <c r="I556" s="81"/>
      <c r="J556" s="81"/>
      <c r="K556" s="82"/>
    </row>
    <row r="557" spans="1:11" ht="14.25">
      <c r="A557" s="81"/>
      <c r="B557" s="97"/>
      <c r="C557" s="81"/>
      <c r="D557" s="81"/>
      <c r="E557" s="81"/>
      <c r="F557" s="81"/>
      <c r="G557" s="81"/>
      <c r="H557" s="81"/>
      <c r="I557" s="81"/>
      <c r="J557" s="81"/>
      <c r="K557" s="82"/>
    </row>
    <row r="558" spans="1:11" ht="14.25">
      <c r="A558" s="81"/>
      <c r="B558" s="97"/>
      <c r="C558" s="81"/>
      <c r="D558" s="81"/>
      <c r="E558" s="81"/>
      <c r="F558" s="81"/>
      <c r="G558" s="81"/>
      <c r="H558" s="81"/>
      <c r="I558" s="81"/>
      <c r="J558" s="81"/>
      <c r="K558" s="82"/>
    </row>
    <row r="559" spans="1:11" ht="14.25">
      <c r="A559" s="81"/>
      <c r="B559" s="97"/>
      <c r="C559" s="81"/>
      <c r="D559" s="81"/>
      <c r="E559" s="81"/>
      <c r="F559" s="81"/>
      <c r="G559" s="81"/>
      <c r="H559" s="81"/>
      <c r="I559" s="81"/>
      <c r="J559" s="81"/>
      <c r="K559" s="82"/>
    </row>
    <row r="560" spans="1:11" ht="14.25">
      <c r="A560" s="81"/>
      <c r="B560" s="97"/>
      <c r="C560" s="81"/>
      <c r="D560" s="81"/>
      <c r="E560" s="81"/>
      <c r="F560" s="81"/>
      <c r="G560" s="81"/>
      <c r="H560" s="81"/>
      <c r="I560" s="81"/>
      <c r="J560" s="81"/>
      <c r="K560" s="82"/>
    </row>
    <row r="561" spans="1:11" ht="14.25">
      <c r="A561" s="81"/>
      <c r="B561" s="97"/>
      <c r="C561" s="81"/>
      <c r="D561" s="81"/>
      <c r="E561" s="81"/>
      <c r="F561" s="81"/>
      <c r="G561" s="81"/>
      <c r="H561" s="81"/>
      <c r="I561" s="81"/>
      <c r="J561" s="81"/>
      <c r="K561" s="82"/>
    </row>
    <row r="562" spans="1:11" ht="14.25">
      <c r="A562" s="81"/>
      <c r="B562" s="97"/>
      <c r="C562" s="81"/>
      <c r="D562" s="81"/>
      <c r="E562" s="81"/>
      <c r="F562" s="81"/>
      <c r="G562" s="81"/>
      <c r="H562" s="81"/>
      <c r="I562" s="81"/>
      <c r="J562" s="81"/>
      <c r="K562" s="82"/>
    </row>
    <row r="563" spans="1:11" ht="14.25">
      <c r="A563" s="81"/>
      <c r="B563" s="97"/>
      <c r="C563" s="81"/>
      <c r="D563" s="81"/>
      <c r="E563" s="81"/>
      <c r="F563" s="81"/>
      <c r="G563" s="81"/>
      <c r="H563" s="81"/>
      <c r="I563" s="81"/>
      <c r="J563" s="81"/>
      <c r="K563" s="82"/>
    </row>
    <row r="564" spans="1:11" ht="14.25">
      <c r="A564" s="81"/>
      <c r="B564" s="97"/>
      <c r="C564" s="81"/>
      <c r="D564" s="81"/>
      <c r="E564" s="81"/>
      <c r="F564" s="81"/>
      <c r="G564" s="81"/>
      <c r="H564" s="81"/>
      <c r="I564" s="81"/>
      <c r="J564" s="81"/>
      <c r="K564" s="82"/>
    </row>
    <row r="565" spans="1:11" ht="14.25">
      <c r="A565" s="81"/>
      <c r="B565" s="97"/>
      <c r="C565" s="81"/>
      <c r="D565" s="81"/>
      <c r="E565" s="81"/>
      <c r="F565" s="81"/>
      <c r="G565" s="81"/>
      <c r="H565" s="81"/>
      <c r="I565" s="81"/>
      <c r="J565" s="81"/>
      <c r="K565" s="82"/>
    </row>
    <row r="566" spans="1:11" ht="14.25">
      <c r="A566" s="81"/>
      <c r="B566" s="97"/>
      <c r="C566" s="81"/>
      <c r="D566" s="81"/>
      <c r="E566" s="81"/>
      <c r="F566" s="81"/>
      <c r="G566" s="81"/>
      <c r="H566" s="81"/>
      <c r="I566" s="81"/>
      <c r="J566" s="81"/>
      <c r="K566" s="82"/>
    </row>
    <row r="567" spans="1:11" ht="14.25">
      <c r="A567" s="81"/>
      <c r="B567" s="97"/>
      <c r="C567" s="81"/>
      <c r="D567" s="81"/>
      <c r="E567" s="81"/>
      <c r="F567" s="81"/>
      <c r="G567" s="81"/>
      <c r="H567" s="81"/>
      <c r="I567" s="81"/>
      <c r="J567" s="81"/>
      <c r="K567" s="82"/>
    </row>
    <row r="568" spans="1:11" ht="14.25">
      <c r="A568" s="81"/>
      <c r="B568" s="97"/>
      <c r="C568" s="81"/>
      <c r="D568" s="81"/>
      <c r="E568" s="81"/>
      <c r="F568" s="81"/>
      <c r="G568" s="81"/>
      <c r="H568" s="81"/>
      <c r="I568" s="81"/>
      <c r="J568" s="81"/>
      <c r="K568" s="82"/>
    </row>
    <row r="569" spans="1:11" ht="14.25">
      <c r="A569" s="81"/>
      <c r="B569" s="97"/>
      <c r="C569" s="81"/>
      <c r="D569" s="81"/>
      <c r="E569" s="81"/>
      <c r="F569" s="81"/>
      <c r="G569" s="81"/>
      <c r="H569" s="81"/>
      <c r="I569" s="81"/>
      <c r="J569" s="81"/>
      <c r="K569" s="82"/>
    </row>
    <row r="570" spans="1:11" ht="14.25">
      <c r="A570" s="81"/>
      <c r="B570" s="97"/>
      <c r="C570" s="81"/>
      <c r="D570" s="81"/>
      <c r="E570" s="81"/>
      <c r="F570" s="81"/>
      <c r="G570" s="81"/>
      <c r="H570" s="81"/>
      <c r="I570" s="81"/>
      <c r="J570" s="81"/>
      <c r="K570" s="82"/>
    </row>
    <row r="571" spans="1:11" ht="14.25">
      <c r="A571" s="81"/>
      <c r="B571" s="97"/>
      <c r="C571" s="81"/>
      <c r="D571" s="81"/>
      <c r="E571" s="81"/>
      <c r="F571" s="81"/>
      <c r="G571" s="81"/>
      <c r="H571" s="81"/>
      <c r="I571" s="81"/>
      <c r="J571" s="81"/>
      <c r="K571" s="82"/>
    </row>
    <row r="572" spans="1:11" ht="14.25">
      <c r="A572" s="81"/>
      <c r="B572" s="97"/>
      <c r="C572" s="81"/>
      <c r="D572" s="81"/>
      <c r="E572" s="81"/>
      <c r="F572" s="81"/>
      <c r="G572" s="81"/>
      <c r="H572" s="81"/>
      <c r="I572" s="81"/>
      <c r="J572" s="81"/>
      <c r="K572" s="82"/>
    </row>
    <row r="573" spans="1:11" ht="14.25">
      <c r="A573" s="81"/>
      <c r="B573" s="97"/>
      <c r="C573" s="81"/>
      <c r="D573" s="81"/>
      <c r="E573" s="81"/>
      <c r="F573" s="81"/>
      <c r="G573" s="81"/>
      <c r="H573" s="81"/>
      <c r="I573" s="81"/>
      <c r="J573" s="81"/>
      <c r="K573" s="82"/>
    </row>
    <row r="574" spans="1:11" ht="14.25">
      <c r="A574" s="81"/>
      <c r="B574" s="97"/>
      <c r="C574" s="81"/>
      <c r="D574" s="81"/>
      <c r="E574" s="81"/>
      <c r="F574" s="81"/>
      <c r="G574" s="81"/>
      <c r="H574" s="81"/>
      <c r="I574" s="81"/>
      <c r="J574" s="81"/>
      <c r="K574" s="82"/>
    </row>
    <row r="575" spans="1:11" ht="14.25">
      <c r="A575" s="81"/>
      <c r="B575" s="97"/>
      <c r="C575" s="81"/>
      <c r="D575" s="81"/>
      <c r="E575" s="81"/>
      <c r="F575" s="81"/>
      <c r="G575" s="81"/>
      <c r="H575" s="81"/>
      <c r="I575" s="81"/>
      <c r="J575" s="81"/>
      <c r="K575" s="82"/>
    </row>
    <row r="576" spans="1:11" ht="14.25">
      <c r="A576" s="81"/>
      <c r="B576" s="97"/>
      <c r="C576" s="81"/>
      <c r="D576" s="81"/>
      <c r="E576" s="81"/>
      <c r="F576" s="81"/>
      <c r="G576" s="81"/>
      <c r="H576" s="81"/>
      <c r="I576" s="81"/>
      <c r="J576" s="81"/>
      <c r="K576" s="82"/>
    </row>
    <row r="577" spans="1:11" ht="14.25">
      <c r="A577" s="81"/>
      <c r="B577" s="97"/>
      <c r="C577" s="81"/>
      <c r="D577" s="81"/>
      <c r="E577" s="81"/>
      <c r="F577" s="81"/>
      <c r="G577" s="81"/>
      <c r="H577" s="81"/>
      <c r="I577" s="81"/>
      <c r="J577" s="81"/>
      <c r="K577" s="82"/>
    </row>
    <row r="578" spans="1:11" ht="14.25">
      <c r="A578" s="81"/>
      <c r="B578" s="97"/>
      <c r="C578" s="81"/>
      <c r="D578" s="81"/>
      <c r="E578" s="81"/>
      <c r="F578" s="81"/>
      <c r="G578" s="81"/>
      <c r="H578" s="81"/>
      <c r="I578" s="81"/>
      <c r="J578" s="81"/>
      <c r="K578" s="82"/>
    </row>
    <row r="579" spans="1:11" ht="14.25">
      <c r="A579" s="81"/>
      <c r="B579" s="97"/>
      <c r="C579" s="81"/>
      <c r="D579" s="81"/>
      <c r="E579" s="81"/>
      <c r="F579" s="81"/>
      <c r="G579" s="81"/>
      <c r="H579" s="81"/>
      <c r="I579" s="81"/>
      <c r="J579" s="81"/>
      <c r="K579" s="82"/>
    </row>
    <row r="580" spans="1:11" ht="14.25">
      <c r="A580" s="81"/>
      <c r="B580" s="97"/>
      <c r="C580" s="81"/>
      <c r="D580" s="81"/>
      <c r="E580" s="81"/>
      <c r="F580" s="81"/>
      <c r="G580" s="81"/>
      <c r="H580" s="81"/>
      <c r="I580" s="81"/>
      <c r="J580" s="81"/>
      <c r="K580" s="82"/>
    </row>
    <row r="581" spans="1:11" ht="14.25">
      <c r="A581" s="81"/>
      <c r="B581" s="97"/>
      <c r="C581" s="81"/>
      <c r="D581" s="81"/>
      <c r="E581" s="81"/>
      <c r="F581" s="81"/>
      <c r="G581" s="81"/>
      <c r="H581" s="81"/>
      <c r="I581" s="81"/>
      <c r="J581" s="81"/>
      <c r="K581" s="82"/>
    </row>
    <row r="582" spans="1:11" ht="14.25">
      <c r="A582" s="81"/>
      <c r="B582" s="97"/>
      <c r="C582" s="81"/>
      <c r="D582" s="81"/>
      <c r="E582" s="81"/>
      <c r="F582" s="81"/>
      <c r="G582" s="81"/>
      <c r="H582" s="81"/>
      <c r="I582" s="81"/>
      <c r="J582" s="81"/>
      <c r="K582" s="82"/>
    </row>
    <row r="583" spans="1:11" ht="14.25">
      <c r="A583" s="81"/>
      <c r="B583" s="97"/>
      <c r="C583" s="81"/>
      <c r="D583" s="81"/>
      <c r="E583" s="81"/>
      <c r="F583" s="81"/>
      <c r="G583" s="81"/>
      <c r="H583" s="81"/>
      <c r="I583" s="81"/>
      <c r="J583" s="81"/>
      <c r="K583" s="82"/>
    </row>
    <row r="584" spans="1:11" ht="14.25">
      <c r="A584" s="81"/>
      <c r="B584" s="97"/>
      <c r="C584" s="81"/>
      <c r="D584" s="81"/>
      <c r="E584" s="81"/>
      <c r="F584" s="81"/>
      <c r="G584" s="81"/>
      <c r="H584" s="81"/>
      <c r="I584" s="81"/>
      <c r="J584" s="81"/>
      <c r="K584" s="82"/>
    </row>
    <row r="585" spans="1:11" ht="14.25">
      <c r="A585" s="81"/>
      <c r="B585" s="97"/>
      <c r="C585" s="81"/>
      <c r="D585" s="81"/>
      <c r="E585" s="81"/>
      <c r="F585" s="81"/>
      <c r="G585" s="81"/>
      <c r="H585" s="81"/>
      <c r="I585" s="81"/>
      <c r="J585" s="81"/>
      <c r="K585" s="82"/>
    </row>
    <row r="586" spans="1:11" ht="14.25">
      <c r="A586" s="81"/>
      <c r="B586" s="97"/>
      <c r="C586" s="81"/>
      <c r="D586" s="81"/>
      <c r="E586" s="81"/>
      <c r="F586" s="81"/>
      <c r="G586" s="81"/>
      <c r="H586" s="81"/>
      <c r="I586" s="81"/>
      <c r="J586" s="81"/>
      <c r="K586" s="82"/>
    </row>
    <row r="587" spans="1:11" ht="14.25">
      <c r="A587" s="81"/>
      <c r="B587" s="97"/>
      <c r="C587" s="81"/>
      <c r="D587" s="81"/>
      <c r="E587" s="81"/>
      <c r="F587" s="81"/>
      <c r="G587" s="81"/>
      <c r="H587" s="81"/>
      <c r="I587" s="81"/>
      <c r="J587" s="81"/>
      <c r="K587" s="82"/>
    </row>
    <row r="588" spans="1:11" ht="14.25">
      <c r="A588" s="81"/>
      <c r="B588" s="97"/>
      <c r="C588" s="81"/>
      <c r="D588" s="81"/>
      <c r="E588" s="81"/>
      <c r="F588" s="81"/>
      <c r="G588" s="81"/>
      <c r="H588" s="81"/>
      <c r="I588" s="81"/>
      <c r="J588" s="81"/>
      <c r="K588" s="82"/>
    </row>
    <row r="589" spans="1:11" ht="14.25">
      <c r="A589" s="81"/>
      <c r="B589" s="97"/>
      <c r="C589" s="81"/>
      <c r="D589" s="81"/>
      <c r="E589" s="81"/>
      <c r="F589" s="81"/>
      <c r="G589" s="81"/>
      <c r="H589" s="81"/>
      <c r="I589" s="81"/>
      <c r="J589" s="81"/>
      <c r="K589" s="82"/>
    </row>
    <row r="590" spans="1:11" ht="14.25">
      <c r="A590" s="81"/>
      <c r="B590" s="97"/>
      <c r="C590" s="81"/>
      <c r="D590" s="81"/>
      <c r="E590" s="81"/>
      <c r="F590" s="81"/>
      <c r="G590" s="81"/>
      <c r="H590" s="81"/>
      <c r="I590" s="81"/>
      <c r="J590" s="81"/>
      <c r="K590" s="82"/>
    </row>
    <row r="591" spans="1:11" ht="14.25">
      <c r="A591" s="81"/>
      <c r="B591" s="97"/>
      <c r="C591" s="81"/>
      <c r="D591" s="81"/>
      <c r="E591" s="81"/>
      <c r="F591" s="81"/>
      <c r="G591" s="81"/>
      <c r="H591" s="81"/>
      <c r="I591" s="81"/>
      <c r="J591" s="81"/>
      <c r="K591" s="82"/>
    </row>
    <row r="592" spans="1:11" ht="14.25">
      <c r="A592" s="81"/>
      <c r="B592" s="97"/>
      <c r="C592" s="81"/>
      <c r="D592" s="81"/>
      <c r="E592" s="81"/>
      <c r="F592" s="81"/>
      <c r="G592" s="81"/>
      <c r="H592" s="81"/>
      <c r="I592" s="81"/>
      <c r="J592" s="81"/>
      <c r="K592" s="82"/>
    </row>
    <row r="593" spans="1:11" ht="14.25">
      <c r="A593" s="81"/>
      <c r="B593" s="97"/>
      <c r="C593" s="81"/>
      <c r="D593" s="81"/>
      <c r="E593" s="81"/>
      <c r="F593" s="81"/>
      <c r="G593" s="81"/>
      <c r="H593" s="81"/>
      <c r="I593" s="81"/>
      <c r="J593" s="81"/>
      <c r="K593" s="82"/>
    </row>
    <row r="594" spans="1:11" ht="14.25">
      <c r="A594" s="81"/>
      <c r="B594" s="97"/>
      <c r="C594" s="81"/>
      <c r="D594" s="81"/>
      <c r="E594" s="81"/>
      <c r="F594" s="81"/>
      <c r="G594" s="81"/>
      <c r="H594" s="81"/>
      <c r="I594" s="81"/>
      <c r="J594" s="81"/>
      <c r="K594" s="82"/>
    </row>
    <row r="595" spans="1:11" ht="14.25">
      <c r="A595" s="81"/>
      <c r="B595" s="97"/>
      <c r="C595" s="81"/>
      <c r="D595" s="81"/>
      <c r="E595" s="81"/>
      <c r="F595" s="81"/>
      <c r="G595" s="81"/>
      <c r="H595" s="81"/>
      <c r="I595" s="81"/>
      <c r="J595" s="81"/>
      <c r="K595" s="82"/>
    </row>
    <row r="596" spans="1:11" ht="14.25">
      <c r="A596" s="81"/>
      <c r="B596" s="97"/>
      <c r="C596" s="81"/>
      <c r="D596" s="81"/>
      <c r="E596" s="81"/>
      <c r="F596" s="81"/>
      <c r="G596" s="81"/>
      <c r="H596" s="81"/>
      <c r="I596" s="81"/>
      <c r="J596" s="81"/>
      <c r="K596" s="82"/>
    </row>
    <row r="597" spans="1:11" ht="14.25">
      <c r="A597" s="81"/>
      <c r="B597" s="97"/>
      <c r="C597" s="81"/>
      <c r="D597" s="81"/>
      <c r="E597" s="81"/>
      <c r="F597" s="81"/>
      <c r="G597" s="81"/>
      <c r="H597" s="81"/>
      <c r="I597" s="81"/>
      <c r="J597" s="81"/>
      <c r="K597" s="82"/>
    </row>
    <row r="598" spans="1:11" ht="14.25">
      <c r="A598" s="81"/>
      <c r="B598" s="97"/>
      <c r="C598" s="81"/>
      <c r="D598" s="81"/>
      <c r="E598" s="81"/>
      <c r="F598" s="81"/>
      <c r="G598" s="81"/>
      <c r="H598" s="81"/>
      <c r="I598" s="81"/>
      <c r="J598" s="81"/>
      <c r="K598" s="82"/>
    </row>
    <row r="599" spans="1:11" ht="14.25">
      <c r="A599" s="81"/>
      <c r="B599" s="97"/>
      <c r="C599" s="81"/>
      <c r="D599" s="81"/>
      <c r="E599" s="81"/>
      <c r="F599" s="81"/>
      <c r="G599" s="81"/>
      <c r="H599" s="81"/>
      <c r="I599" s="81"/>
      <c r="J599" s="81"/>
      <c r="K599" s="82"/>
    </row>
    <row r="600" spans="1:11" ht="14.25">
      <c r="A600" s="81"/>
      <c r="B600" s="97"/>
      <c r="C600" s="81"/>
      <c r="D600" s="81"/>
      <c r="E600" s="81"/>
      <c r="F600" s="81"/>
      <c r="G600" s="81"/>
      <c r="H600" s="81"/>
      <c r="I600" s="81"/>
      <c r="J600" s="81"/>
      <c r="K600" s="82"/>
    </row>
    <row r="601" spans="1:11" ht="14.25">
      <c r="A601" s="81"/>
      <c r="B601" s="97"/>
      <c r="C601" s="81"/>
      <c r="D601" s="81"/>
      <c r="E601" s="81"/>
      <c r="F601" s="81"/>
      <c r="G601" s="81"/>
      <c r="H601" s="81"/>
      <c r="I601" s="81"/>
      <c r="J601" s="81"/>
      <c r="K601" s="82"/>
    </row>
    <row r="602" spans="1:11" ht="14.25">
      <c r="A602" s="81"/>
      <c r="B602" s="97"/>
      <c r="C602" s="81"/>
      <c r="D602" s="81"/>
      <c r="E602" s="81"/>
      <c r="F602" s="81"/>
      <c r="G602" s="81"/>
      <c r="H602" s="81"/>
      <c r="I602" s="81"/>
      <c r="J602" s="81"/>
      <c r="K602" s="82"/>
    </row>
    <row r="603" spans="1:11" ht="14.25">
      <c r="A603" s="81"/>
      <c r="B603" s="97"/>
      <c r="C603" s="81"/>
      <c r="D603" s="81"/>
      <c r="E603" s="81"/>
      <c r="F603" s="81"/>
      <c r="G603" s="81"/>
      <c r="H603" s="81"/>
      <c r="I603" s="81"/>
      <c r="J603" s="81"/>
      <c r="K603" s="82"/>
    </row>
    <row r="604" spans="1:11" ht="14.25">
      <c r="A604" s="81"/>
      <c r="B604" s="97"/>
      <c r="C604" s="81"/>
      <c r="D604" s="81"/>
      <c r="E604" s="81"/>
      <c r="F604" s="81"/>
      <c r="G604" s="81"/>
      <c r="H604" s="81"/>
      <c r="I604" s="81"/>
      <c r="J604" s="81"/>
      <c r="K604" s="82"/>
    </row>
    <row r="605" spans="1:11" ht="14.25">
      <c r="A605" s="81"/>
      <c r="B605" s="97"/>
      <c r="C605" s="81"/>
      <c r="D605" s="81"/>
      <c r="E605" s="81"/>
      <c r="F605" s="81"/>
      <c r="G605" s="81"/>
      <c r="H605" s="81"/>
      <c r="I605" s="81"/>
      <c r="J605" s="81"/>
      <c r="K605" s="82"/>
    </row>
    <row r="606" spans="1:11" ht="14.25">
      <c r="A606" s="81"/>
      <c r="B606" s="97"/>
      <c r="C606" s="81"/>
      <c r="D606" s="81"/>
      <c r="E606" s="81"/>
      <c r="F606" s="81"/>
      <c r="G606" s="81"/>
      <c r="H606" s="81"/>
      <c r="I606" s="81"/>
      <c r="J606" s="81"/>
      <c r="K606" s="82"/>
    </row>
    <row r="607" spans="1:11" ht="14.25">
      <c r="A607" s="81"/>
      <c r="B607" s="97"/>
      <c r="C607" s="81"/>
      <c r="D607" s="81"/>
      <c r="E607" s="81"/>
      <c r="F607" s="81"/>
      <c r="G607" s="81"/>
      <c r="H607" s="81"/>
      <c r="I607" s="81"/>
      <c r="J607" s="81"/>
      <c r="K607" s="82"/>
    </row>
    <row r="608" spans="1:11" ht="14.25">
      <c r="A608" s="81"/>
      <c r="B608" s="97"/>
      <c r="C608" s="81"/>
      <c r="D608" s="81"/>
      <c r="E608" s="81"/>
      <c r="F608" s="81"/>
      <c r="G608" s="81"/>
      <c r="H608" s="81"/>
      <c r="I608" s="81"/>
      <c r="J608" s="81"/>
      <c r="K608" s="82"/>
    </row>
    <row r="609" spans="1:11" ht="14.25">
      <c r="A609" s="81"/>
      <c r="B609" s="97"/>
      <c r="C609" s="81"/>
      <c r="D609" s="81"/>
      <c r="E609" s="81"/>
      <c r="F609" s="81"/>
      <c r="G609" s="81"/>
      <c r="H609" s="81"/>
      <c r="I609" s="81"/>
      <c r="J609" s="81"/>
      <c r="K609" s="82"/>
    </row>
    <row r="610" spans="1:11" ht="14.25">
      <c r="A610" s="81"/>
      <c r="B610" s="97"/>
      <c r="C610" s="81"/>
      <c r="D610" s="81"/>
      <c r="E610" s="81"/>
      <c r="F610" s="81"/>
      <c r="G610" s="81"/>
      <c r="H610" s="81"/>
      <c r="I610" s="81"/>
      <c r="J610" s="81"/>
      <c r="K610" s="82"/>
    </row>
    <row r="611" spans="1:11" ht="14.25">
      <c r="A611" s="81"/>
      <c r="B611" s="97"/>
      <c r="C611" s="81"/>
      <c r="D611" s="81"/>
      <c r="E611" s="81"/>
      <c r="F611" s="81"/>
      <c r="G611" s="81"/>
      <c r="H611" s="81"/>
      <c r="I611" s="81"/>
      <c r="J611" s="81"/>
      <c r="K611" s="82"/>
    </row>
    <row r="612" spans="1:11" ht="14.25">
      <c r="A612" s="81"/>
      <c r="B612" s="97"/>
      <c r="C612" s="81"/>
      <c r="D612" s="81"/>
      <c r="E612" s="81"/>
      <c r="F612" s="81"/>
      <c r="G612" s="81"/>
      <c r="H612" s="81"/>
      <c r="I612" s="81"/>
      <c r="J612" s="81"/>
      <c r="K612" s="82"/>
    </row>
    <row r="613" spans="1:11" ht="14.25">
      <c r="A613" s="81"/>
      <c r="B613" s="97"/>
      <c r="C613" s="81"/>
      <c r="D613" s="81"/>
      <c r="E613" s="81"/>
      <c r="F613" s="81"/>
      <c r="G613" s="81"/>
      <c r="H613" s="81"/>
      <c r="I613" s="81"/>
      <c r="J613" s="81"/>
      <c r="K613" s="82"/>
    </row>
    <row r="614" spans="1:11" ht="14.25">
      <c r="A614" s="81"/>
      <c r="B614" s="97"/>
      <c r="C614" s="81"/>
      <c r="D614" s="81"/>
      <c r="E614" s="81"/>
      <c r="F614" s="81"/>
      <c r="G614" s="81"/>
      <c r="H614" s="81"/>
      <c r="I614" s="81"/>
      <c r="J614" s="81"/>
      <c r="K614" s="82"/>
    </row>
    <row r="615" spans="1:11" ht="14.25">
      <c r="A615" s="81"/>
      <c r="B615" s="97"/>
      <c r="C615" s="81"/>
      <c r="D615" s="81"/>
      <c r="E615" s="81"/>
      <c r="F615" s="81"/>
      <c r="G615" s="81"/>
      <c r="H615" s="81"/>
      <c r="I615" s="81"/>
      <c r="J615" s="81"/>
      <c r="K615" s="82"/>
    </row>
    <row r="616" spans="1:11" ht="14.25">
      <c r="A616" s="81"/>
      <c r="B616" s="97"/>
      <c r="C616" s="81"/>
      <c r="D616" s="81"/>
      <c r="E616" s="81"/>
      <c r="F616" s="81"/>
      <c r="G616" s="81"/>
      <c r="H616" s="81"/>
      <c r="I616" s="81"/>
      <c r="J616" s="81"/>
      <c r="K616" s="82"/>
    </row>
    <row r="617" spans="1:11" ht="14.25">
      <c r="A617" s="81"/>
      <c r="B617" s="97"/>
      <c r="C617" s="81"/>
      <c r="D617" s="81"/>
      <c r="E617" s="81"/>
      <c r="F617" s="81"/>
      <c r="G617" s="81"/>
      <c r="H617" s="81"/>
      <c r="I617" s="81"/>
      <c r="J617" s="81"/>
      <c r="K617" s="82"/>
    </row>
    <row r="618" spans="1:11" ht="14.25">
      <c r="A618" s="81"/>
      <c r="B618" s="97"/>
      <c r="C618" s="81"/>
      <c r="D618" s="81"/>
      <c r="E618" s="81"/>
      <c r="F618" s="81"/>
      <c r="G618" s="81"/>
      <c r="H618" s="81"/>
      <c r="I618" s="81"/>
      <c r="J618" s="81"/>
      <c r="K618" s="82"/>
    </row>
    <row r="619" spans="1:11" ht="14.25">
      <c r="A619" s="81"/>
      <c r="B619" s="97"/>
      <c r="C619" s="81"/>
      <c r="D619" s="81"/>
      <c r="E619" s="81"/>
      <c r="F619" s="81"/>
      <c r="G619" s="81"/>
      <c r="H619" s="81"/>
      <c r="I619" s="81"/>
      <c r="J619" s="81"/>
      <c r="K619" s="82"/>
    </row>
    <row r="620" spans="1:11" ht="14.25">
      <c r="A620" s="81"/>
      <c r="B620" s="97"/>
      <c r="C620" s="81"/>
      <c r="D620" s="81"/>
      <c r="E620" s="81"/>
      <c r="F620" s="81"/>
      <c r="G620" s="81"/>
      <c r="H620" s="81"/>
      <c r="I620" s="81"/>
      <c r="J620" s="81"/>
      <c r="K620" s="82"/>
    </row>
    <row r="621" spans="1:11" ht="14.25">
      <c r="A621" s="81"/>
      <c r="B621" s="97"/>
      <c r="C621" s="81"/>
      <c r="D621" s="81"/>
      <c r="E621" s="81"/>
      <c r="F621" s="81"/>
      <c r="G621" s="81"/>
      <c r="H621" s="81"/>
      <c r="I621" s="81"/>
      <c r="J621" s="81"/>
      <c r="K621" s="82"/>
    </row>
    <row r="622" spans="1:11" ht="14.25">
      <c r="A622" s="81"/>
      <c r="B622" s="97"/>
      <c r="C622" s="81"/>
      <c r="D622" s="81"/>
      <c r="E622" s="81"/>
      <c r="F622" s="81"/>
      <c r="G622" s="81"/>
      <c r="H622" s="81"/>
      <c r="I622" s="81"/>
      <c r="J622" s="81"/>
      <c r="K622" s="82"/>
    </row>
    <row r="623" spans="1:11" ht="14.25">
      <c r="A623" s="81"/>
      <c r="B623" s="97"/>
      <c r="C623" s="81"/>
      <c r="D623" s="81"/>
      <c r="E623" s="81"/>
      <c r="F623" s="81"/>
      <c r="G623" s="81"/>
      <c r="H623" s="81"/>
      <c r="I623" s="81"/>
      <c r="J623" s="81"/>
      <c r="K623" s="82"/>
    </row>
    <row r="624" spans="1:11" ht="14.25">
      <c r="A624" s="81"/>
      <c r="B624" s="97"/>
      <c r="C624" s="81"/>
      <c r="D624" s="81"/>
      <c r="E624" s="81"/>
      <c r="F624" s="81"/>
      <c r="G624" s="81"/>
      <c r="H624" s="81"/>
      <c r="I624" s="81"/>
      <c r="J624" s="81"/>
      <c r="K624" s="82"/>
    </row>
    <row r="625" spans="1:11" ht="14.25">
      <c r="A625" s="81"/>
      <c r="B625" s="97"/>
      <c r="C625" s="81"/>
      <c r="D625" s="81"/>
      <c r="E625" s="81"/>
      <c r="F625" s="81"/>
      <c r="G625" s="81"/>
      <c r="H625" s="81"/>
      <c r="I625" s="81"/>
      <c r="J625" s="81"/>
      <c r="K625" s="82"/>
    </row>
    <row r="626" spans="1:11" ht="14.25">
      <c r="A626" s="81"/>
      <c r="B626" s="97"/>
      <c r="C626" s="81"/>
      <c r="D626" s="81"/>
      <c r="E626" s="81"/>
      <c r="F626" s="81"/>
      <c r="G626" s="81"/>
      <c r="H626" s="81"/>
      <c r="I626" s="81"/>
      <c r="J626" s="81"/>
      <c r="K626" s="82"/>
    </row>
    <row r="627" spans="1:11" ht="14.25">
      <c r="A627" s="81"/>
      <c r="B627" s="97"/>
      <c r="C627" s="81"/>
      <c r="D627" s="81"/>
      <c r="E627" s="81"/>
      <c r="F627" s="81"/>
      <c r="G627" s="81"/>
      <c r="H627" s="81"/>
      <c r="I627" s="81"/>
      <c r="J627" s="81"/>
      <c r="K627" s="82"/>
    </row>
    <row r="628" spans="1:11" ht="14.25">
      <c r="A628" s="81"/>
      <c r="B628" s="97"/>
      <c r="C628" s="81"/>
      <c r="D628" s="81"/>
      <c r="E628" s="81"/>
      <c r="F628" s="81"/>
      <c r="G628" s="81"/>
      <c r="H628" s="81"/>
      <c r="I628" s="81"/>
      <c r="J628" s="81"/>
      <c r="K628" s="82"/>
    </row>
    <row r="629" spans="1:11" ht="14.25">
      <c r="A629" s="81"/>
      <c r="B629" s="97"/>
      <c r="C629" s="81"/>
      <c r="D629" s="81"/>
      <c r="E629" s="81"/>
      <c r="F629" s="81"/>
      <c r="G629" s="81"/>
      <c r="H629" s="81"/>
      <c r="I629" s="81"/>
      <c r="J629" s="81"/>
      <c r="K629" s="82"/>
    </row>
    <row r="630" spans="1:11" ht="14.25">
      <c r="A630" s="81"/>
      <c r="B630" s="97"/>
      <c r="C630" s="81"/>
      <c r="D630" s="81"/>
      <c r="E630" s="81"/>
      <c r="F630" s="81"/>
      <c r="G630" s="81"/>
      <c r="H630" s="81"/>
      <c r="I630" s="81"/>
      <c r="J630" s="81"/>
      <c r="K630" s="82"/>
    </row>
    <row r="631" spans="1:11" ht="14.25">
      <c r="A631" s="81"/>
      <c r="B631" s="97"/>
      <c r="C631" s="81"/>
      <c r="D631" s="81"/>
      <c r="E631" s="81"/>
      <c r="F631" s="81"/>
      <c r="G631" s="81"/>
      <c r="H631" s="81"/>
      <c r="I631" s="81"/>
      <c r="J631" s="81"/>
      <c r="K631" s="82"/>
    </row>
    <row r="632" spans="1:11" ht="14.25">
      <c r="A632" s="81"/>
      <c r="B632" s="97"/>
      <c r="C632" s="81"/>
      <c r="D632" s="81"/>
      <c r="E632" s="81"/>
      <c r="F632" s="81"/>
      <c r="G632" s="81"/>
      <c r="H632" s="81"/>
      <c r="I632" s="81"/>
      <c r="J632" s="81"/>
      <c r="K632" s="82"/>
    </row>
    <row r="633" spans="1:11" ht="14.25">
      <c r="A633" s="81"/>
      <c r="B633" s="97"/>
      <c r="C633" s="81"/>
      <c r="D633" s="81"/>
      <c r="E633" s="81"/>
      <c r="F633" s="81"/>
      <c r="G633" s="81"/>
      <c r="H633" s="81"/>
      <c r="I633" s="81"/>
      <c r="J633" s="81"/>
      <c r="K633" s="82"/>
    </row>
    <row r="634" spans="1:11" ht="14.25">
      <c r="A634" s="81"/>
      <c r="B634" s="97"/>
      <c r="C634" s="81"/>
      <c r="D634" s="81"/>
      <c r="E634" s="81"/>
      <c r="F634" s="81"/>
      <c r="G634" s="81"/>
      <c r="H634" s="81"/>
      <c r="I634" s="81"/>
      <c r="J634" s="81"/>
      <c r="K634" s="82"/>
    </row>
    <row r="635" spans="1:11" ht="14.25">
      <c r="A635" s="81"/>
      <c r="B635" s="97"/>
      <c r="C635" s="81"/>
      <c r="D635" s="81"/>
      <c r="E635" s="81"/>
      <c r="F635" s="81"/>
      <c r="G635" s="81"/>
      <c r="H635" s="81"/>
      <c r="I635" s="81"/>
      <c r="J635" s="81"/>
      <c r="K635" s="82"/>
    </row>
    <row r="636" spans="1:11" ht="14.25">
      <c r="A636" s="81"/>
      <c r="B636" s="97"/>
      <c r="C636" s="81"/>
      <c r="D636" s="81"/>
      <c r="E636" s="81"/>
      <c r="F636" s="81"/>
      <c r="G636" s="81"/>
      <c r="H636" s="81"/>
      <c r="I636" s="81"/>
      <c r="J636" s="81"/>
      <c r="K636" s="82"/>
    </row>
    <row r="637" spans="1:11" ht="14.25">
      <c r="A637" s="81"/>
      <c r="B637" s="97"/>
      <c r="C637" s="81"/>
      <c r="D637" s="81"/>
      <c r="E637" s="81"/>
      <c r="F637" s="81"/>
      <c r="G637" s="81"/>
      <c r="H637" s="81"/>
      <c r="I637" s="81"/>
      <c r="J637" s="81"/>
      <c r="K637" s="82"/>
    </row>
    <row r="638" spans="1:11" ht="14.25">
      <c r="A638" s="81"/>
      <c r="B638" s="97"/>
      <c r="C638" s="81"/>
      <c r="D638" s="81"/>
      <c r="E638" s="81"/>
      <c r="F638" s="81"/>
      <c r="G638" s="81"/>
      <c r="H638" s="81"/>
      <c r="I638" s="81"/>
      <c r="J638" s="81"/>
      <c r="K638" s="82"/>
    </row>
    <row r="639" spans="1:11" ht="14.25">
      <c r="A639" s="81"/>
      <c r="B639" s="97"/>
      <c r="C639" s="81"/>
      <c r="D639" s="81"/>
      <c r="E639" s="81"/>
      <c r="F639" s="81"/>
      <c r="G639" s="81"/>
      <c r="H639" s="81"/>
      <c r="I639" s="81"/>
      <c r="J639" s="81"/>
      <c r="K639" s="82"/>
    </row>
    <row r="640" spans="1:11" ht="14.25">
      <c r="A640" s="81"/>
      <c r="B640" s="97"/>
      <c r="C640" s="81"/>
      <c r="D640" s="81"/>
      <c r="E640" s="81"/>
      <c r="F640" s="81"/>
      <c r="G640" s="81"/>
      <c r="H640" s="81"/>
      <c r="I640" s="81"/>
      <c r="J640" s="81"/>
      <c r="K640" s="82"/>
    </row>
    <row r="641" spans="1:11" ht="14.25">
      <c r="A641" s="81"/>
      <c r="B641" s="97"/>
      <c r="C641" s="81"/>
      <c r="D641" s="81"/>
      <c r="E641" s="81"/>
      <c r="F641" s="81"/>
      <c r="G641" s="81"/>
      <c r="H641" s="81"/>
      <c r="I641" s="81"/>
      <c r="J641" s="81"/>
      <c r="K641" s="82"/>
    </row>
    <row r="642" spans="1:11" ht="14.25">
      <c r="A642" s="81"/>
      <c r="B642" s="97"/>
      <c r="C642" s="81"/>
      <c r="D642" s="81"/>
      <c r="E642" s="81"/>
      <c r="F642" s="81"/>
      <c r="G642" s="81"/>
      <c r="H642" s="81"/>
      <c r="I642" s="81"/>
      <c r="J642" s="81"/>
      <c r="K642" s="82"/>
    </row>
    <row r="643" spans="1:11" ht="14.25">
      <c r="A643" s="81"/>
      <c r="B643" s="97"/>
      <c r="C643" s="81"/>
      <c r="D643" s="81"/>
      <c r="E643" s="81"/>
      <c r="F643" s="81"/>
      <c r="G643" s="81"/>
      <c r="H643" s="81"/>
      <c r="I643" s="81"/>
      <c r="J643" s="81"/>
      <c r="K643" s="82"/>
    </row>
    <row r="644" spans="1:11" ht="14.25">
      <c r="A644" s="81"/>
      <c r="B644" s="97"/>
      <c r="C644" s="81"/>
      <c r="D644" s="81"/>
      <c r="E644" s="81"/>
      <c r="F644" s="81"/>
      <c r="G644" s="81"/>
      <c r="H644" s="81"/>
      <c r="I644" s="81"/>
      <c r="J644" s="81"/>
      <c r="K644" s="82"/>
    </row>
    <row r="645" spans="1:11" ht="14.25">
      <c r="A645" s="81"/>
      <c r="B645" s="97"/>
      <c r="C645" s="81"/>
      <c r="D645" s="81"/>
      <c r="E645" s="81"/>
      <c r="F645" s="81"/>
      <c r="G645" s="81"/>
      <c r="H645" s="81"/>
      <c r="I645" s="81"/>
      <c r="J645" s="81"/>
      <c r="K645" s="82"/>
    </row>
    <row r="646" spans="1:11" ht="14.25">
      <c r="A646" s="81"/>
      <c r="B646" s="97"/>
      <c r="C646" s="81"/>
      <c r="D646" s="81"/>
      <c r="E646" s="81"/>
      <c r="F646" s="81"/>
      <c r="G646" s="81"/>
      <c r="H646" s="81"/>
      <c r="I646" s="81"/>
      <c r="J646" s="81"/>
      <c r="K646" s="82"/>
    </row>
    <row r="647" spans="1:11" ht="14.25">
      <c r="A647" s="81"/>
      <c r="B647" s="97"/>
      <c r="C647" s="81"/>
      <c r="D647" s="81"/>
      <c r="E647" s="81"/>
      <c r="F647" s="81"/>
      <c r="G647" s="81"/>
      <c r="H647" s="81"/>
      <c r="I647" s="81"/>
      <c r="J647" s="81"/>
      <c r="K647" s="82"/>
    </row>
    <row r="648" spans="1:11" ht="14.25">
      <c r="A648" s="81"/>
      <c r="B648" s="97"/>
      <c r="C648" s="81"/>
      <c r="D648" s="81"/>
      <c r="E648" s="81"/>
      <c r="F648" s="81"/>
      <c r="G648" s="81"/>
      <c r="H648" s="81"/>
      <c r="I648" s="81"/>
      <c r="J648" s="81"/>
      <c r="K648" s="82"/>
    </row>
    <row r="649" spans="1:11" ht="14.25">
      <c r="A649" s="81"/>
      <c r="B649" s="97"/>
      <c r="C649" s="81"/>
      <c r="D649" s="81"/>
      <c r="E649" s="81"/>
      <c r="F649" s="81"/>
      <c r="G649" s="81"/>
      <c r="H649" s="81"/>
      <c r="I649" s="81"/>
      <c r="J649" s="81"/>
      <c r="K649" s="82"/>
    </row>
    <row r="650" spans="1:11" ht="14.25">
      <c r="A650" s="81"/>
      <c r="B650" s="97"/>
      <c r="C650" s="81"/>
      <c r="D650" s="81"/>
      <c r="E650" s="81"/>
      <c r="F650" s="81"/>
      <c r="G650" s="81"/>
      <c r="H650" s="81"/>
      <c r="I650" s="81"/>
      <c r="J650" s="81"/>
      <c r="K650" s="82"/>
    </row>
    <row r="651" spans="1:11" ht="14.25">
      <c r="A651" s="81"/>
      <c r="B651" s="97"/>
      <c r="C651" s="81"/>
      <c r="D651" s="81"/>
      <c r="E651" s="81"/>
      <c r="F651" s="81"/>
      <c r="G651" s="81"/>
      <c r="H651" s="81"/>
      <c r="I651" s="81"/>
      <c r="J651" s="81"/>
      <c r="K651" s="82"/>
    </row>
    <row r="652" spans="1:11" ht="14.25">
      <c r="A652" s="81"/>
      <c r="B652" s="97"/>
      <c r="C652" s="81"/>
      <c r="D652" s="81"/>
      <c r="E652" s="81"/>
      <c r="F652" s="81"/>
      <c r="G652" s="81"/>
      <c r="H652" s="81"/>
      <c r="I652" s="81"/>
      <c r="J652" s="81"/>
      <c r="K652" s="82"/>
    </row>
    <row r="653" spans="1:11" ht="14.25">
      <c r="A653" s="81"/>
      <c r="B653" s="97"/>
      <c r="C653" s="81"/>
      <c r="D653" s="81"/>
      <c r="E653" s="81"/>
      <c r="F653" s="81"/>
      <c r="G653" s="81"/>
      <c r="H653" s="81"/>
      <c r="I653" s="81"/>
      <c r="J653" s="81"/>
      <c r="K653" s="82"/>
    </row>
    <row r="654" spans="1:11" ht="14.25">
      <c r="A654" s="81"/>
      <c r="B654" s="97"/>
      <c r="C654" s="81"/>
      <c r="D654" s="81"/>
      <c r="E654" s="81"/>
      <c r="F654" s="81"/>
      <c r="G654" s="81"/>
      <c r="H654" s="81"/>
      <c r="I654" s="81"/>
      <c r="J654" s="81"/>
      <c r="K654" s="82"/>
    </row>
    <row r="655" spans="1:11" ht="14.25">
      <c r="A655" s="81"/>
      <c r="B655" s="97"/>
      <c r="C655" s="81"/>
      <c r="D655" s="81"/>
      <c r="E655" s="81"/>
      <c r="F655" s="81"/>
      <c r="G655" s="81"/>
      <c r="H655" s="81"/>
      <c r="I655" s="81"/>
      <c r="J655" s="81"/>
      <c r="K655" s="82"/>
    </row>
    <row r="656" spans="1:11" ht="14.25">
      <c r="A656" s="81"/>
      <c r="B656" s="97"/>
      <c r="C656" s="81"/>
      <c r="D656" s="81"/>
      <c r="E656" s="81"/>
      <c r="F656" s="81"/>
      <c r="G656" s="81"/>
      <c r="H656" s="81"/>
      <c r="I656" s="81"/>
      <c r="J656" s="81"/>
      <c r="K656" s="82"/>
    </row>
    <row r="657" spans="1:11" ht="14.25">
      <c r="A657" s="81"/>
      <c r="B657" s="97"/>
      <c r="C657" s="81"/>
      <c r="D657" s="81"/>
      <c r="E657" s="81"/>
      <c r="F657" s="81"/>
      <c r="G657" s="81"/>
      <c r="H657" s="81"/>
      <c r="I657" s="81"/>
      <c r="J657" s="81"/>
      <c r="K657" s="82"/>
    </row>
    <row r="658" spans="1:11" ht="14.25">
      <c r="A658" s="81"/>
      <c r="B658" s="97"/>
      <c r="C658" s="81"/>
      <c r="D658" s="81"/>
      <c r="E658" s="81"/>
      <c r="F658" s="81"/>
      <c r="G658" s="81"/>
      <c r="H658" s="81"/>
      <c r="I658" s="81"/>
      <c r="J658" s="81"/>
      <c r="K658" s="82"/>
    </row>
    <row r="659" spans="1:11" ht="14.25">
      <c r="A659" s="81"/>
      <c r="B659" s="97"/>
      <c r="C659" s="81"/>
      <c r="D659" s="81"/>
      <c r="E659" s="81"/>
      <c r="F659" s="81"/>
      <c r="G659" s="81"/>
      <c r="H659" s="81"/>
      <c r="I659" s="81"/>
      <c r="J659" s="81"/>
      <c r="K659" s="82"/>
    </row>
    <row r="660" spans="1:11" ht="14.25">
      <c r="A660" s="81"/>
      <c r="B660" s="97"/>
      <c r="C660" s="81"/>
      <c r="D660" s="81"/>
      <c r="E660" s="81"/>
      <c r="F660" s="81"/>
      <c r="G660" s="81"/>
      <c r="H660" s="81"/>
      <c r="I660" s="81"/>
      <c r="J660" s="81"/>
      <c r="K660" s="82"/>
    </row>
    <row r="661" spans="1:11" ht="14.25">
      <c r="A661" s="81"/>
      <c r="B661" s="97"/>
      <c r="C661" s="81"/>
      <c r="D661" s="81"/>
      <c r="E661" s="81"/>
      <c r="F661" s="81"/>
      <c r="G661" s="81"/>
      <c r="H661" s="81"/>
      <c r="I661" s="81"/>
      <c r="J661" s="81"/>
      <c r="K661" s="82"/>
    </row>
    <row r="662" spans="1:11" ht="14.25">
      <c r="A662" s="81"/>
      <c r="B662" s="97"/>
      <c r="C662" s="81"/>
      <c r="D662" s="81"/>
      <c r="E662" s="81"/>
      <c r="F662" s="81"/>
      <c r="G662" s="81"/>
      <c r="H662" s="81"/>
      <c r="I662" s="81"/>
      <c r="J662" s="81"/>
      <c r="K662" s="82"/>
    </row>
    <row r="663" spans="1:11" ht="14.25">
      <c r="A663" s="81"/>
      <c r="B663" s="97"/>
      <c r="C663" s="81"/>
      <c r="D663" s="81"/>
      <c r="E663" s="81"/>
      <c r="F663" s="81"/>
      <c r="G663" s="81"/>
      <c r="H663" s="81"/>
      <c r="I663" s="81"/>
      <c r="J663" s="81"/>
      <c r="K663" s="82"/>
    </row>
    <row r="664" spans="1:11" ht="14.25">
      <c r="A664" s="81"/>
      <c r="B664" s="97"/>
      <c r="C664" s="81"/>
      <c r="D664" s="81"/>
      <c r="E664" s="81"/>
      <c r="F664" s="81"/>
      <c r="G664" s="81"/>
      <c r="H664" s="81"/>
      <c r="I664" s="81"/>
      <c r="J664" s="81"/>
      <c r="K664" s="82"/>
    </row>
    <row r="665" spans="1:11" ht="14.25">
      <c r="A665" s="81"/>
      <c r="B665" s="97"/>
      <c r="C665" s="81"/>
      <c r="D665" s="81"/>
      <c r="E665" s="81"/>
      <c r="F665" s="81"/>
      <c r="G665" s="81"/>
      <c r="H665" s="81"/>
      <c r="I665" s="81"/>
      <c r="J665" s="81"/>
      <c r="K665" s="82"/>
    </row>
    <row r="666" spans="1:11" ht="14.25">
      <c r="A666" s="81"/>
      <c r="B666" s="97"/>
      <c r="C666" s="81"/>
      <c r="D666" s="81"/>
      <c r="E666" s="81"/>
      <c r="F666" s="81"/>
      <c r="G666" s="81"/>
      <c r="H666" s="81"/>
      <c r="I666" s="81"/>
      <c r="J666" s="81"/>
      <c r="K666" s="82"/>
    </row>
    <row r="667" spans="1:11" ht="14.25">
      <c r="A667" s="81"/>
      <c r="B667" s="97"/>
      <c r="C667" s="81"/>
      <c r="D667" s="81"/>
      <c r="E667" s="81"/>
      <c r="F667" s="81"/>
      <c r="G667" s="81"/>
      <c r="H667" s="81"/>
      <c r="I667" s="81"/>
      <c r="J667" s="81"/>
      <c r="K667" s="82"/>
    </row>
    <row r="668" spans="1:11" ht="14.25">
      <c r="A668" s="81"/>
      <c r="B668" s="97"/>
      <c r="C668" s="81"/>
      <c r="D668" s="81"/>
      <c r="E668" s="81"/>
      <c r="F668" s="81"/>
      <c r="G668" s="81"/>
      <c r="H668" s="81"/>
      <c r="I668" s="81"/>
      <c r="J668" s="81"/>
      <c r="K668" s="82"/>
    </row>
    <row r="669" spans="1:11" ht="14.25">
      <c r="A669" s="81"/>
      <c r="B669" s="97"/>
      <c r="C669" s="81"/>
      <c r="D669" s="81"/>
      <c r="E669" s="81"/>
      <c r="F669" s="81"/>
      <c r="G669" s="81"/>
      <c r="H669" s="81"/>
      <c r="I669" s="81"/>
      <c r="J669" s="81"/>
      <c r="K669" s="82"/>
    </row>
    <row r="670" spans="1:11" ht="14.25">
      <c r="A670" s="81"/>
      <c r="B670" s="97"/>
      <c r="C670" s="81"/>
      <c r="D670" s="81"/>
      <c r="E670" s="81"/>
      <c r="F670" s="81"/>
      <c r="G670" s="81"/>
      <c r="H670" s="81"/>
      <c r="I670" s="81"/>
      <c r="J670" s="81"/>
      <c r="K670" s="82"/>
    </row>
    <row r="671" spans="1:11" ht="14.25">
      <c r="A671" s="81"/>
      <c r="B671" s="97"/>
      <c r="C671" s="81"/>
      <c r="D671" s="81"/>
      <c r="E671" s="81"/>
      <c r="F671" s="81"/>
      <c r="G671" s="81"/>
      <c r="H671" s="81"/>
      <c r="I671" s="81"/>
      <c r="J671" s="81"/>
      <c r="K671" s="82"/>
    </row>
    <row r="672" spans="1:11" ht="14.25">
      <c r="A672" s="81"/>
      <c r="B672" s="97"/>
      <c r="C672" s="81"/>
      <c r="D672" s="81"/>
      <c r="E672" s="81"/>
      <c r="F672" s="81"/>
      <c r="G672" s="81"/>
      <c r="H672" s="81"/>
      <c r="I672" s="81"/>
      <c r="J672" s="81"/>
      <c r="K672" s="82"/>
    </row>
    <row r="673" spans="1:11" ht="14.25">
      <c r="A673" s="81"/>
      <c r="B673" s="97"/>
      <c r="C673" s="81"/>
      <c r="D673" s="81"/>
      <c r="E673" s="81"/>
      <c r="F673" s="81"/>
      <c r="G673" s="81"/>
      <c r="H673" s="81"/>
      <c r="I673" s="81"/>
      <c r="J673" s="81"/>
      <c r="K673" s="82"/>
    </row>
    <row r="674" spans="1:11" ht="14.25">
      <c r="A674" s="81"/>
      <c r="B674" s="97"/>
      <c r="C674" s="81"/>
      <c r="D674" s="81"/>
      <c r="E674" s="81"/>
      <c r="F674" s="81"/>
      <c r="G674" s="81"/>
      <c r="H674" s="81"/>
      <c r="I674" s="81"/>
      <c r="J674" s="81"/>
      <c r="K674" s="82"/>
    </row>
    <row r="675" spans="1:11" ht="14.25">
      <c r="A675" s="81"/>
      <c r="B675" s="97"/>
      <c r="C675" s="81"/>
      <c r="D675" s="81"/>
      <c r="E675" s="81"/>
      <c r="F675" s="81"/>
      <c r="G675" s="81"/>
      <c r="H675" s="81"/>
      <c r="I675" s="81"/>
      <c r="J675" s="81"/>
      <c r="K675" s="82"/>
    </row>
    <row r="676" spans="1:11" ht="14.25">
      <c r="A676" s="81"/>
      <c r="B676" s="97"/>
      <c r="C676" s="81"/>
      <c r="D676" s="81"/>
      <c r="E676" s="81"/>
      <c r="F676" s="81"/>
      <c r="G676" s="81"/>
      <c r="H676" s="81"/>
      <c r="I676" s="81"/>
      <c r="J676" s="81"/>
      <c r="K676" s="82"/>
    </row>
    <row r="677" spans="1:11" ht="14.25">
      <c r="A677" s="81"/>
      <c r="B677" s="97"/>
      <c r="C677" s="81"/>
      <c r="D677" s="81"/>
      <c r="E677" s="81"/>
      <c r="F677" s="81"/>
      <c r="G677" s="81"/>
      <c r="H677" s="81"/>
      <c r="I677" s="81"/>
      <c r="J677" s="81"/>
      <c r="K677" s="82"/>
    </row>
    <row r="678" spans="1:11" ht="14.25">
      <c r="A678" s="81"/>
      <c r="B678" s="97"/>
      <c r="C678" s="81"/>
      <c r="D678" s="81"/>
      <c r="E678" s="81"/>
      <c r="F678" s="81"/>
      <c r="G678" s="81"/>
      <c r="H678" s="81"/>
      <c r="I678" s="81"/>
      <c r="J678" s="81"/>
      <c r="K678" s="82"/>
    </row>
    <row r="679" spans="1:11" ht="14.25">
      <c r="A679" s="81"/>
      <c r="B679" s="97"/>
      <c r="C679" s="81"/>
      <c r="D679" s="81"/>
      <c r="E679" s="81"/>
      <c r="F679" s="81"/>
      <c r="G679" s="81"/>
      <c r="H679" s="81"/>
      <c r="I679" s="81"/>
      <c r="J679" s="81"/>
      <c r="K679" s="82"/>
    </row>
    <row r="680" spans="1:11" ht="14.25">
      <c r="A680" s="81"/>
      <c r="B680" s="97"/>
      <c r="C680" s="81"/>
      <c r="D680" s="81"/>
      <c r="E680" s="81"/>
      <c r="F680" s="81"/>
      <c r="G680" s="81"/>
      <c r="H680" s="81"/>
      <c r="I680" s="81"/>
      <c r="J680" s="81"/>
      <c r="K680" s="82"/>
    </row>
    <row r="681" spans="1:11" ht="14.25">
      <c r="A681" s="81"/>
      <c r="B681" s="97"/>
      <c r="C681" s="81"/>
      <c r="D681" s="81"/>
      <c r="E681" s="81"/>
      <c r="F681" s="81"/>
      <c r="G681" s="81"/>
      <c r="H681" s="81"/>
      <c r="I681" s="81"/>
      <c r="J681" s="81"/>
      <c r="K681" s="82"/>
    </row>
    <row r="682" spans="1:11" ht="14.25">
      <c r="A682" s="81"/>
      <c r="B682" s="97"/>
      <c r="C682" s="81"/>
      <c r="D682" s="81"/>
      <c r="E682" s="81"/>
      <c r="F682" s="81"/>
      <c r="G682" s="81"/>
      <c r="H682" s="81"/>
      <c r="I682" s="81"/>
      <c r="J682" s="81"/>
      <c r="K682" s="82"/>
    </row>
    <row r="683" spans="1:11" ht="14.25">
      <c r="A683" s="81"/>
      <c r="B683" s="97"/>
      <c r="C683" s="81"/>
      <c r="D683" s="81"/>
      <c r="E683" s="81"/>
      <c r="F683" s="81"/>
      <c r="G683" s="81"/>
      <c r="H683" s="81"/>
      <c r="I683" s="81"/>
      <c r="J683" s="81"/>
      <c r="K683" s="82"/>
    </row>
    <row r="684" spans="1:11" ht="14.25">
      <c r="A684" s="81"/>
      <c r="B684" s="97"/>
      <c r="C684" s="81"/>
      <c r="D684" s="81"/>
      <c r="E684" s="81"/>
      <c r="F684" s="81"/>
      <c r="G684" s="81"/>
      <c r="H684" s="81"/>
      <c r="I684" s="81"/>
      <c r="J684" s="81"/>
      <c r="K684" s="82"/>
    </row>
    <row r="685" spans="1:11" ht="14.25">
      <c r="A685" s="81"/>
      <c r="B685" s="97"/>
      <c r="C685" s="81"/>
      <c r="D685" s="81"/>
      <c r="E685" s="81"/>
      <c r="F685" s="81"/>
      <c r="G685" s="81"/>
      <c r="H685" s="81"/>
      <c r="I685" s="81"/>
      <c r="J685" s="81"/>
      <c r="K685" s="82"/>
    </row>
    <row r="686" spans="1:11" ht="14.25">
      <c r="A686" s="81"/>
      <c r="B686" s="97"/>
      <c r="C686" s="81"/>
      <c r="D686" s="81"/>
      <c r="E686" s="81"/>
      <c r="F686" s="81"/>
      <c r="G686" s="81"/>
      <c r="H686" s="81"/>
      <c r="I686" s="81"/>
      <c r="J686" s="81"/>
      <c r="K686" s="82"/>
    </row>
    <row r="687" spans="1:11" ht="14.25">
      <c r="A687" s="81"/>
      <c r="B687" s="97"/>
      <c r="C687" s="81"/>
      <c r="D687" s="81"/>
      <c r="E687" s="81"/>
      <c r="F687" s="81"/>
      <c r="G687" s="81"/>
      <c r="H687" s="81"/>
      <c r="I687" s="81"/>
      <c r="J687" s="81"/>
      <c r="K687" s="82"/>
    </row>
    <row r="688" spans="1:11" ht="14.25">
      <c r="A688" s="81"/>
      <c r="B688" s="97"/>
      <c r="C688" s="81"/>
      <c r="D688" s="81"/>
      <c r="E688" s="81"/>
      <c r="F688" s="81"/>
      <c r="G688" s="81"/>
      <c r="H688" s="81"/>
      <c r="I688" s="81"/>
      <c r="J688" s="81"/>
      <c r="K688" s="82"/>
    </row>
    <row r="689" spans="1:11" ht="14.25">
      <c r="A689" s="81"/>
      <c r="B689" s="97"/>
      <c r="C689" s="81"/>
      <c r="D689" s="81"/>
      <c r="E689" s="81"/>
      <c r="F689" s="81"/>
      <c r="G689" s="81"/>
      <c r="H689" s="81"/>
      <c r="I689" s="81"/>
      <c r="J689" s="81"/>
      <c r="K689" s="82"/>
    </row>
    <row r="690" spans="1:11" ht="14.25">
      <c r="A690" s="81"/>
      <c r="B690" s="97"/>
      <c r="C690" s="81"/>
      <c r="D690" s="81"/>
      <c r="E690" s="81"/>
      <c r="F690" s="81"/>
      <c r="G690" s="81"/>
      <c r="H690" s="81"/>
      <c r="I690" s="81"/>
      <c r="J690" s="81"/>
      <c r="K690" s="82"/>
    </row>
    <row r="691" spans="1:11" ht="14.25">
      <c r="A691" s="81"/>
      <c r="B691" s="97"/>
      <c r="C691" s="81"/>
      <c r="D691" s="81"/>
      <c r="E691" s="81"/>
      <c r="F691" s="81"/>
      <c r="G691" s="81"/>
      <c r="H691" s="81"/>
      <c r="I691" s="81"/>
      <c r="J691" s="81"/>
      <c r="K691" s="82"/>
    </row>
    <row r="692" spans="1:11" ht="14.25">
      <c r="A692" s="81"/>
      <c r="B692" s="97"/>
      <c r="C692" s="81"/>
      <c r="D692" s="81"/>
      <c r="E692" s="81"/>
      <c r="F692" s="81"/>
      <c r="G692" s="81"/>
      <c r="H692" s="81"/>
      <c r="I692" s="81"/>
      <c r="J692" s="81"/>
      <c r="K692" s="82"/>
    </row>
    <row r="693" spans="1:11" ht="14.25">
      <c r="A693" s="81"/>
      <c r="B693" s="97"/>
      <c r="C693" s="81"/>
      <c r="D693" s="81"/>
      <c r="E693" s="81"/>
      <c r="F693" s="81"/>
      <c r="G693" s="81"/>
      <c r="H693" s="81"/>
      <c r="I693" s="81"/>
      <c r="J693" s="81"/>
      <c r="K693" s="82"/>
    </row>
    <row r="694" spans="1:11" ht="14.25">
      <c r="A694" s="81"/>
      <c r="B694" s="97"/>
      <c r="C694" s="81"/>
      <c r="D694" s="81"/>
      <c r="E694" s="81"/>
      <c r="F694" s="81"/>
      <c r="G694" s="81"/>
      <c r="H694" s="81"/>
      <c r="I694" s="81"/>
      <c r="J694" s="81"/>
      <c r="K694" s="82"/>
    </row>
    <row r="695" spans="1:11" ht="14.25">
      <c r="A695" s="81"/>
      <c r="B695" s="97"/>
      <c r="C695" s="81"/>
      <c r="D695" s="81"/>
      <c r="E695" s="81"/>
      <c r="F695" s="81"/>
      <c r="G695" s="81"/>
      <c r="H695" s="81"/>
      <c r="I695" s="81"/>
      <c r="J695" s="81"/>
      <c r="K695" s="82"/>
    </row>
    <row r="696" spans="1:11" ht="14.25">
      <c r="A696" s="81"/>
      <c r="B696" s="97"/>
      <c r="C696" s="81"/>
      <c r="D696" s="81"/>
      <c r="E696" s="81"/>
      <c r="F696" s="81"/>
      <c r="G696" s="81"/>
      <c r="H696" s="81"/>
      <c r="I696" s="81"/>
      <c r="J696" s="81"/>
      <c r="K696" s="82"/>
    </row>
    <row r="697" spans="1:11" ht="14.25">
      <c r="A697" s="81"/>
      <c r="B697" s="97"/>
      <c r="C697" s="81"/>
      <c r="D697" s="81"/>
      <c r="E697" s="81"/>
      <c r="F697" s="81"/>
      <c r="G697" s="81"/>
      <c r="H697" s="81"/>
      <c r="I697" s="81"/>
      <c r="J697" s="81"/>
      <c r="K697" s="82"/>
    </row>
    <row r="698" spans="1:11" ht="14.25">
      <c r="A698" s="81"/>
      <c r="B698" s="97"/>
      <c r="C698" s="81"/>
      <c r="D698" s="81"/>
      <c r="E698" s="81"/>
      <c r="F698" s="81"/>
      <c r="G698" s="81"/>
      <c r="H698" s="81"/>
      <c r="I698" s="81"/>
      <c r="J698" s="81"/>
      <c r="K698" s="82"/>
    </row>
    <row r="699" spans="1:11" ht="14.25">
      <c r="A699" s="81"/>
      <c r="B699" s="97"/>
      <c r="C699" s="81"/>
      <c r="D699" s="81"/>
      <c r="E699" s="81"/>
      <c r="F699" s="81"/>
      <c r="G699" s="81"/>
      <c r="H699" s="81"/>
      <c r="I699" s="81"/>
      <c r="J699" s="81"/>
      <c r="K699" s="82"/>
    </row>
    <row r="700" spans="1:11" ht="14.25">
      <c r="A700" s="81"/>
      <c r="B700" s="97"/>
      <c r="C700" s="81"/>
      <c r="D700" s="81"/>
      <c r="E700" s="81"/>
      <c r="F700" s="81"/>
      <c r="G700" s="81"/>
      <c r="H700" s="81"/>
      <c r="I700" s="81"/>
      <c r="J700" s="81"/>
      <c r="K700" s="82"/>
    </row>
    <row r="701" spans="1:11" ht="14.25">
      <c r="A701" s="81"/>
      <c r="B701" s="97"/>
      <c r="C701" s="81"/>
      <c r="D701" s="81"/>
      <c r="E701" s="81"/>
      <c r="F701" s="81"/>
      <c r="G701" s="81"/>
      <c r="H701" s="81"/>
      <c r="I701" s="81"/>
      <c r="J701" s="81"/>
      <c r="K701" s="82"/>
    </row>
    <row r="702" spans="1:11" ht="14.25">
      <c r="A702" s="81"/>
      <c r="B702" s="97"/>
      <c r="C702" s="81"/>
      <c r="D702" s="81"/>
      <c r="E702" s="81"/>
      <c r="F702" s="81"/>
      <c r="G702" s="81"/>
      <c r="H702" s="81"/>
      <c r="I702" s="81"/>
      <c r="J702" s="81"/>
      <c r="K702" s="82"/>
    </row>
    <row r="703" spans="1:11" ht="14.25">
      <c r="A703" s="81"/>
      <c r="B703" s="97"/>
      <c r="C703" s="81"/>
      <c r="D703" s="81"/>
      <c r="E703" s="81"/>
      <c r="F703" s="81"/>
      <c r="G703" s="81"/>
      <c r="H703" s="81"/>
      <c r="I703" s="81"/>
      <c r="J703" s="81"/>
      <c r="K703" s="82"/>
    </row>
    <row r="704" spans="1:11" ht="14.25">
      <c r="A704" s="81"/>
      <c r="B704" s="97"/>
      <c r="C704" s="81"/>
      <c r="D704" s="81"/>
      <c r="E704" s="81"/>
      <c r="F704" s="81"/>
      <c r="G704" s="81"/>
      <c r="H704" s="81"/>
      <c r="I704" s="81"/>
      <c r="J704" s="81"/>
      <c r="K704" s="82"/>
    </row>
    <row r="705" spans="1:11" ht="14.25">
      <c r="A705" s="81"/>
      <c r="B705" s="97"/>
      <c r="C705" s="81"/>
      <c r="D705" s="81"/>
      <c r="E705" s="81"/>
      <c r="F705" s="81"/>
      <c r="G705" s="81"/>
      <c r="H705" s="81"/>
      <c r="I705" s="81"/>
      <c r="J705" s="81"/>
      <c r="K705" s="82"/>
    </row>
    <row r="706" spans="1:11" ht="14.25">
      <c r="A706" s="81"/>
      <c r="B706" s="97"/>
      <c r="C706" s="81"/>
      <c r="D706" s="81"/>
      <c r="E706" s="81"/>
      <c r="F706" s="81"/>
      <c r="G706" s="81"/>
      <c r="H706" s="81"/>
      <c r="I706" s="81"/>
      <c r="J706" s="81"/>
      <c r="K706" s="82"/>
    </row>
    <row r="707" spans="1:11" ht="14.25">
      <c r="A707" s="81"/>
      <c r="B707" s="97"/>
      <c r="C707" s="81"/>
      <c r="D707" s="81"/>
      <c r="E707" s="81"/>
      <c r="F707" s="81"/>
      <c r="G707" s="81"/>
      <c r="H707" s="81"/>
      <c r="I707" s="81"/>
      <c r="J707" s="81"/>
      <c r="K707" s="82"/>
    </row>
    <row r="708" spans="1:11" ht="14.25">
      <c r="A708" s="81"/>
      <c r="B708" s="97"/>
      <c r="C708" s="81"/>
      <c r="D708" s="81"/>
      <c r="E708" s="81"/>
      <c r="F708" s="81"/>
      <c r="G708" s="81"/>
      <c r="H708" s="81"/>
      <c r="I708" s="81"/>
      <c r="J708" s="81"/>
      <c r="K708" s="82"/>
    </row>
    <row r="709" spans="1:11" ht="14.25">
      <c r="A709" s="81"/>
      <c r="B709" s="97"/>
      <c r="C709" s="81"/>
      <c r="D709" s="81"/>
      <c r="E709" s="81"/>
      <c r="F709" s="81"/>
      <c r="G709" s="81"/>
      <c r="H709" s="81"/>
      <c r="I709" s="81"/>
      <c r="J709" s="81"/>
      <c r="K709" s="82"/>
    </row>
    <row r="710" spans="1:11" ht="14.25">
      <c r="A710" s="81"/>
      <c r="B710" s="97"/>
      <c r="C710" s="81"/>
      <c r="D710" s="81"/>
      <c r="E710" s="81"/>
      <c r="F710" s="81"/>
      <c r="G710" s="81"/>
      <c r="H710" s="81"/>
      <c r="I710" s="81"/>
      <c r="J710" s="81"/>
      <c r="K710" s="82"/>
    </row>
    <row r="711" spans="1:11" ht="14.25">
      <c r="A711" s="81"/>
      <c r="B711" s="97"/>
      <c r="C711" s="81"/>
      <c r="D711" s="81"/>
      <c r="E711" s="81"/>
      <c r="F711" s="81"/>
      <c r="G711" s="81"/>
      <c r="H711" s="81"/>
      <c r="I711" s="81"/>
      <c r="J711" s="81"/>
      <c r="K711" s="82"/>
    </row>
    <row r="712" spans="1:11" ht="14.25">
      <c r="A712" s="81"/>
      <c r="B712" s="97"/>
      <c r="C712" s="81"/>
      <c r="D712" s="81"/>
      <c r="E712" s="81"/>
      <c r="F712" s="81"/>
      <c r="G712" s="81"/>
      <c r="H712" s="81"/>
      <c r="I712" s="81"/>
      <c r="J712" s="81"/>
      <c r="K712" s="82"/>
    </row>
    <row r="713" spans="1:11" ht="14.25">
      <c r="A713" s="81"/>
      <c r="B713" s="97"/>
      <c r="C713" s="81"/>
      <c r="D713" s="81"/>
      <c r="E713" s="81"/>
      <c r="F713" s="81"/>
      <c r="G713" s="81"/>
      <c r="H713" s="81"/>
      <c r="I713" s="81"/>
      <c r="J713" s="81"/>
      <c r="K713" s="82"/>
    </row>
    <row r="714" spans="1:11" ht="14.25">
      <c r="A714" s="81"/>
      <c r="B714" s="97"/>
      <c r="C714" s="81"/>
      <c r="D714" s="81"/>
      <c r="E714" s="81"/>
      <c r="F714" s="81"/>
      <c r="G714" s="81"/>
      <c r="H714" s="81"/>
      <c r="I714" s="81"/>
      <c r="J714" s="81"/>
      <c r="K714" s="82"/>
    </row>
    <row r="715" spans="1:11" ht="14.25">
      <c r="A715" s="81"/>
      <c r="B715" s="97"/>
      <c r="C715" s="81"/>
      <c r="D715" s="81"/>
      <c r="E715" s="81"/>
      <c r="F715" s="81"/>
      <c r="G715" s="81"/>
      <c r="H715" s="81"/>
      <c r="I715" s="81"/>
      <c r="J715" s="81"/>
      <c r="K715" s="82"/>
    </row>
    <row r="716" spans="1:11" ht="14.25">
      <c r="A716" s="81"/>
      <c r="B716" s="97"/>
      <c r="C716" s="81"/>
      <c r="D716" s="81"/>
      <c r="E716" s="81"/>
      <c r="F716" s="81"/>
      <c r="G716" s="81"/>
      <c r="H716" s="81"/>
      <c r="I716" s="81"/>
      <c r="J716" s="81"/>
      <c r="K716" s="82"/>
    </row>
    <row r="717" spans="1:11" ht="14.25">
      <c r="A717" s="81"/>
      <c r="B717" s="97"/>
      <c r="C717" s="81"/>
      <c r="D717" s="81"/>
      <c r="E717" s="81"/>
      <c r="F717" s="81"/>
      <c r="G717" s="81"/>
      <c r="H717" s="81"/>
      <c r="I717" s="81"/>
      <c r="J717" s="81"/>
      <c r="K717" s="82"/>
    </row>
    <row r="718" spans="1:11" ht="14.25">
      <c r="A718" s="81"/>
      <c r="B718" s="97"/>
      <c r="C718" s="81"/>
      <c r="D718" s="81"/>
      <c r="E718" s="81"/>
      <c r="F718" s="81"/>
      <c r="G718" s="81"/>
      <c r="H718" s="81"/>
      <c r="I718" s="81"/>
      <c r="J718" s="81"/>
      <c r="K718" s="82"/>
    </row>
    <row r="719" spans="1:11" ht="14.25">
      <c r="A719" s="81"/>
      <c r="B719" s="97"/>
      <c r="C719" s="81"/>
      <c r="D719" s="81"/>
      <c r="E719" s="81"/>
      <c r="F719" s="81"/>
      <c r="G719" s="81"/>
      <c r="H719" s="81"/>
      <c r="I719" s="81"/>
      <c r="J719" s="81"/>
      <c r="K719" s="82"/>
    </row>
    <row r="720" spans="1:11" ht="14.25">
      <c r="A720" s="81"/>
      <c r="B720" s="97"/>
      <c r="C720" s="81"/>
      <c r="D720" s="81"/>
      <c r="E720" s="81"/>
      <c r="F720" s="81"/>
      <c r="G720" s="81"/>
      <c r="H720" s="81"/>
      <c r="I720" s="81"/>
      <c r="J720" s="81"/>
      <c r="K720" s="82"/>
    </row>
    <row r="721" spans="1:11" ht="14.25">
      <c r="A721" s="81"/>
      <c r="B721" s="97"/>
      <c r="C721" s="81"/>
      <c r="D721" s="81"/>
      <c r="E721" s="81"/>
      <c r="F721" s="81"/>
      <c r="G721" s="81"/>
      <c r="H721" s="81"/>
      <c r="I721" s="81"/>
      <c r="J721" s="81"/>
      <c r="K721" s="82"/>
    </row>
    <row r="722" spans="1:11" ht="14.25">
      <c r="A722" s="81"/>
      <c r="B722" s="97"/>
      <c r="C722" s="81"/>
      <c r="D722" s="81"/>
      <c r="E722" s="81"/>
      <c r="F722" s="81"/>
      <c r="G722" s="81"/>
      <c r="H722" s="81"/>
      <c r="I722" s="81"/>
      <c r="J722" s="81"/>
      <c r="K722" s="82"/>
    </row>
    <row r="723" spans="1:11" ht="14.25">
      <c r="A723" s="81"/>
      <c r="B723" s="97"/>
      <c r="C723" s="81"/>
      <c r="D723" s="81"/>
      <c r="E723" s="81"/>
      <c r="F723" s="81"/>
      <c r="G723" s="81"/>
      <c r="H723" s="81"/>
      <c r="I723" s="81"/>
      <c r="J723" s="81"/>
      <c r="K723" s="82"/>
    </row>
    <row r="724" spans="1:11" ht="14.25">
      <c r="A724" s="81"/>
      <c r="B724" s="97"/>
      <c r="C724" s="81"/>
      <c r="D724" s="81"/>
      <c r="E724" s="81"/>
      <c r="F724" s="81"/>
      <c r="G724" s="81"/>
      <c r="H724" s="81"/>
      <c r="I724" s="81"/>
      <c r="J724" s="81"/>
      <c r="K724" s="82"/>
    </row>
    <row r="725" spans="1:11" ht="14.25">
      <c r="A725" s="81"/>
      <c r="B725" s="97"/>
      <c r="C725" s="81"/>
      <c r="D725" s="81"/>
      <c r="E725" s="81"/>
      <c r="F725" s="81"/>
      <c r="G725" s="81"/>
      <c r="H725" s="81"/>
      <c r="I725" s="81"/>
      <c r="J725" s="81"/>
      <c r="K725" s="82"/>
    </row>
    <row r="726" spans="1:11" ht="14.25">
      <c r="A726" s="81"/>
      <c r="B726" s="97"/>
      <c r="C726" s="81"/>
      <c r="D726" s="81"/>
      <c r="E726" s="81"/>
      <c r="F726" s="81"/>
      <c r="G726" s="81"/>
      <c r="H726" s="81"/>
      <c r="I726" s="81"/>
      <c r="J726" s="81"/>
      <c r="K726" s="82"/>
    </row>
    <row r="727" spans="1:11" ht="14.25">
      <c r="A727" s="81"/>
      <c r="B727" s="97"/>
      <c r="C727" s="81"/>
      <c r="D727" s="81"/>
      <c r="E727" s="81"/>
      <c r="F727" s="81"/>
      <c r="G727" s="81"/>
      <c r="H727" s="81"/>
      <c r="I727" s="81"/>
      <c r="J727" s="81"/>
      <c r="K727" s="82"/>
    </row>
    <row r="728" spans="1:11" ht="14.25">
      <c r="A728" s="81"/>
      <c r="B728" s="97"/>
      <c r="C728" s="81"/>
      <c r="D728" s="81"/>
      <c r="E728" s="81"/>
      <c r="F728" s="81"/>
      <c r="G728" s="81"/>
      <c r="H728" s="81"/>
      <c r="I728" s="81"/>
      <c r="J728" s="81"/>
      <c r="K728" s="82"/>
    </row>
    <row r="729" spans="1:11" ht="14.25">
      <c r="A729" s="81"/>
      <c r="B729" s="97"/>
      <c r="C729" s="81"/>
      <c r="D729" s="81"/>
      <c r="E729" s="81"/>
      <c r="F729" s="81"/>
      <c r="G729" s="81"/>
      <c r="H729" s="81"/>
      <c r="I729" s="81"/>
      <c r="J729" s="81"/>
      <c r="K729" s="82"/>
    </row>
    <row r="730" spans="1:11" ht="14.25">
      <c r="A730" s="81"/>
      <c r="B730" s="97"/>
      <c r="C730" s="81"/>
      <c r="D730" s="81"/>
      <c r="E730" s="81"/>
      <c r="F730" s="81"/>
      <c r="G730" s="81"/>
      <c r="H730" s="81"/>
      <c r="I730" s="81"/>
      <c r="J730" s="81"/>
      <c r="K730" s="82"/>
    </row>
    <row r="731" spans="1:11" ht="14.25">
      <c r="A731" s="81"/>
      <c r="B731" s="97"/>
      <c r="C731" s="81"/>
      <c r="D731" s="81"/>
      <c r="E731" s="81"/>
      <c r="F731" s="81"/>
      <c r="G731" s="81"/>
      <c r="H731" s="81"/>
      <c r="I731" s="81"/>
      <c r="J731" s="81"/>
      <c r="K731" s="82"/>
    </row>
    <row r="732" spans="1:11" ht="14.25">
      <c r="A732" s="81"/>
      <c r="B732" s="97"/>
      <c r="C732" s="81"/>
      <c r="D732" s="81"/>
      <c r="E732" s="81"/>
      <c r="F732" s="81"/>
      <c r="G732" s="81"/>
      <c r="H732" s="81"/>
      <c r="I732" s="81"/>
      <c r="J732" s="81"/>
      <c r="K732" s="82"/>
    </row>
    <row r="733" spans="1:11" ht="14.25">
      <c r="A733" s="81"/>
      <c r="B733" s="97"/>
      <c r="C733" s="81"/>
      <c r="D733" s="81"/>
      <c r="E733" s="81"/>
      <c r="F733" s="81"/>
      <c r="G733" s="81"/>
      <c r="H733" s="81"/>
      <c r="I733" s="81"/>
      <c r="J733" s="81"/>
      <c r="K733" s="82"/>
    </row>
    <row r="734" spans="1:11" ht="14.25">
      <c r="A734" s="81"/>
      <c r="B734" s="97"/>
      <c r="C734" s="81"/>
      <c r="D734" s="81"/>
      <c r="E734" s="81"/>
      <c r="F734" s="81"/>
      <c r="G734" s="81"/>
      <c r="H734" s="81"/>
      <c r="I734" s="81"/>
      <c r="J734" s="81"/>
      <c r="K734" s="82"/>
    </row>
    <row r="735" spans="1:11" ht="14.25">
      <c r="A735" s="81"/>
      <c r="B735" s="97"/>
      <c r="C735" s="81"/>
      <c r="D735" s="81"/>
      <c r="E735" s="81"/>
      <c r="F735" s="81"/>
      <c r="G735" s="81"/>
      <c r="H735" s="81"/>
      <c r="I735" s="81"/>
      <c r="J735" s="81"/>
      <c r="K735" s="82"/>
    </row>
    <row r="736" spans="1:11" ht="14.25">
      <c r="A736" s="81"/>
      <c r="B736" s="97"/>
      <c r="C736" s="81"/>
      <c r="D736" s="81"/>
      <c r="E736" s="81"/>
      <c r="F736" s="81"/>
      <c r="G736" s="81"/>
      <c r="H736" s="81"/>
      <c r="I736" s="81"/>
      <c r="J736" s="81"/>
      <c r="K736" s="82"/>
    </row>
    <row r="737" spans="1:11" ht="14.25">
      <c r="A737" s="81"/>
      <c r="B737" s="97"/>
      <c r="C737" s="81"/>
      <c r="D737" s="81"/>
      <c r="E737" s="81"/>
      <c r="F737" s="81"/>
      <c r="G737" s="81"/>
      <c r="H737" s="81"/>
      <c r="I737" s="81"/>
      <c r="J737" s="81"/>
      <c r="K737" s="82"/>
    </row>
    <row r="738" spans="1:11" ht="14.25">
      <c r="A738" s="81"/>
      <c r="B738" s="97"/>
      <c r="C738" s="81"/>
      <c r="D738" s="81"/>
      <c r="E738" s="81"/>
      <c r="F738" s="81"/>
      <c r="G738" s="81"/>
      <c r="H738" s="81"/>
      <c r="I738" s="81"/>
      <c r="J738" s="81"/>
      <c r="K738" s="82"/>
    </row>
    <row r="739" spans="1:11" ht="14.25">
      <c r="A739" s="81"/>
      <c r="B739" s="97"/>
      <c r="C739" s="81"/>
      <c r="D739" s="81"/>
      <c r="E739" s="81"/>
      <c r="F739" s="81"/>
      <c r="G739" s="81"/>
      <c r="H739" s="81"/>
      <c r="I739" s="81"/>
      <c r="J739" s="81"/>
      <c r="K739" s="82"/>
    </row>
    <row r="740" spans="1:11" ht="14.25">
      <c r="A740" s="81"/>
      <c r="B740" s="97"/>
      <c r="C740" s="81"/>
      <c r="D740" s="81"/>
      <c r="E740" s="81"/>
      <c r="F740" s="81"/>
      <c r="G740" s="81"/>
      <c r="H740" s="81"/>
      <c r="I740" s="81"/>
      <c r="J740" s="81"/>
      <c r="K740" s="82"/>
    </row>
    <row r="741" spans="1:11" ht="14.25">
      <c r="A741" s="81"/>
      <c r="B741" s="97"/>
      <c r="C741" s="81"/>
      <c r="D741" s="81"/>
      <c r="E741" s="81"/>
      <c r="F741" s="81"/>
      <c r="G741" s="81"/>
      <c r="H741" s="81"/>
      <c r="I741" s="81"/>
      <c r="J741" s="81"/>
      <c r="K741" s="82"/>
    </row>
    <row r="742" spans="1:11" ht="14.25">
      <c r="A742" s="81"/>
      <c r="B742" s="97"/>
      <c r="C742" s="81"/>
      <c r="D742" s="81"/>
      <c r="E742" s="81"/>
      <c r="F742" s="81"/>
      <c r="G742" s="81"/>
      <c r="H742" s="81"/>
      <c r="I742" s="81"/>
      <c r="J742" s="81"/>
      <c r="K742" s="82"/>
    </row>
    <row r="743" spans="1:11" ht="14.25">
      <c r="A743" s="81"/>
      <c r="B743" s="97"/>
      <c r="C743" s="81"/>
      <c r="D743" s="81"/>
      <c r="E743" s="81"/>
      <c r="F743" s="81"/>
      <c r="G743" s="81"/>
      <c r="H743" s="81"/>
      <c r="I743" s="81"/>
      <c r="J743" s="81"/>
      <c r="K743" s="82"/>
    </row>
    <row r="744" spans="1:11" ht="14.25">
      <c r="A744" s="81"/>
      <c r="B744" s="97"/>
      <c r="C744" s="81"/>
      <c r="D744" s="81"/>
      <c r="E744" s="81"/>
      <c r="F744" s="81"/>
      <c r="G744" s="81"/>
      <c r="H744" s="81"/>
      <c r="I744" s="81"/>
      <c r="J744" s="81"/>
      <c r="K744" s="82"/>
    </row>
    <row r="745" spans="1:11" ht="14.25">
      <c r="A745" s="81"/>
      <c r="B745" s="97"/>
      <c r="C745" s="81"/>
      <c r="D745" s="81"/>
      <c r="E745" s="81"/>
      <c r="F745" s="81"/>
      <c r="G745" s="81"/>
      <c r="H745" s="81"/>
      <c r="I745" s="81"/>
      <c r="J745" s="81"/>
      <c r="K745" s="82"/>
    </row>
    <row r="746" spans="1:11" ht="14.25">
      <c r="A746" s="81"/>
      <c r="B746" s="97"/>
      <c r="C746" s="81"/>
      <c r="D746" s="81"/>
      <c r="E746" s="81"/>
      <c r="F746" s="81"/>
      <c r="G746" s="81"/>
      <c r="H746" s="81"/>
      <c r="I746" s="81"/>
      <c r="J746" s="81"/>
      <c r="K746" s="82"/>
    </row>
    <row r="747" spans="1:11" ht="14.25">
      <c r="A747" s="81"/>
      <c r="B747" s="97"/>
      <c r="C747" s="81"/>
      <c r="D747" s="81"/>
      <c r="E747" s="81"/>
      <c r="F747" s="81"/>
      <c r="G747" s="81"/>
      <c r="H747" s="81"/>
      <c r="I747" s="81"/>
      <c r="J747" s="81"/>
      <c r="K747" s="82"/>
    </row>
    <row r="748" spans="1:11" ht="14.25">
      <c r="A748" s="81"/>
      <c r="B748" s="97"/>
      <c r="C748" s="81"/>
      <c r="D748" s="81"/>
      <c r="E748" s="81"/>
      <c r="F748" s="81"/>
      <c r="G748" s="81"/>
      <c r="H748" s="81"/>
      <c r="I748" s="81"/>
      <c r="J748" s="81"/>
      <c r="K748" s="82"/>
    </row>
    <row r="749" spans="1:11" ht="14.25">
      <c r="A749" s="81"/>
      <c r="B749" s="97"/>
      <c r="C749" s="81"/>
      <c r="D749" s="81"/>
      <c r="E749" s="81"/>
      <c r="F749" s="81"/>
      <c r="G749" s="81"/>
      <c r="H749" s="81"/>
      <c r="I749" s="81"/>
      <c r="J749" s="81"/>
      <c r="K749" s="82"/>
    </row>
    <row r="750" spans="1:11" ht="14.25">
      <c r="A750" s="81"/>
      <c r="B750" s="97"/>
      <c r="C750" s="81"/>
      <c r="D750" s="81"/>
      <c r="E750" s="81"/>
      <c r="F750" s="81"/>
      <c r="G750" s="81"/>
      <c r="H750" s="81"/>
      <c r="I750" s="81"/>
      <c r="J750" s="81"/>
      <c r="K750" s="82"/>
    </row>
    <row r="751" spans="1:11" ht="14.25">
      <c r="A751" s="81"/>
      <c r="B751" s="97"/>
      <c r="C751" s="81"/>
      <c r="D751" s="81"/>
      <c r="E751" s="81"/>
      <c r="F751" s="81"/>
      <c r="G751" s="81"/>
      <c r="H751" s="81"/>
      <c r="I751" s="81"/>
      <c r="J751" s="81"/>
      <c r="K751" s="82"/>
    </row>
    <row r="752" spans="1:11" ht="14.25">
      <c r="A752" s="81"/>
      <c r="B752" s="97"/>
      <c r="C752" s="81"/>
      <c r="D752" s="81"/>
      <c r="E752" s="81"/>
      <c r="F752" s="81"/>
      <c r="G752" s="81"/>
      <c r="H752" s="81"/>
      <c r="I752" s="81"/>
      <c r="J752" s="81"/>
      <c r="K752" s="82"/>
    </row>
    <row r="753" spans="1:11" ht="14.25">
      <c r="A753" s="81"/>
      <c r="B753" s="97"/>
      <c r="C753" s="81"/>
      <c r="D753" s="81"/>
      <c r="E753" s="81"/>
      <c r="F753" s="81"/>
      <c r="G753" s="81"/>
      <c r="H753" s="81"/>
      <c r="I753" s="81"/>
      <c r="J753" s="81"/>
      <c r="K753" s="82"/>
    </row>
    <row r="754" spans="1:11" ht="14.25">
      <c r="A754" s="81"/>
      <c r="B754" s="97"/>
      <c r="C754" s="81"/>
      <c r="D754" s="81"/>
      <c r="E754" s="81"/>
      <c r="F754" s="81"/>
      <c r="G754" s="81"/>
      <c r="H754" s="81"/>
      <c r="I754" s="81"/>
      <c r="J754" s="81"/>
      <c r="K754" s="82"/>
    </row>
    <row r="755" spans="1:11" ht="14.25">
      <c r="A755" s="81"/>
      <c r="B755" s="97"/>
      <c r="C755" s="81"/>
      <c r="D755" s="81"/>
      <c r="E755" s="81"/>
      <c r="F755" s="81"/>
      <c r="G755" s="81"/>
      <c r="H755" s="81"/>
      <c r="I755" s="81"/>
      <c r="J755" s="81"/>
      <c r="K755" s="82"/>
    </row>
    <row r="756" spans="1:11" ht="14.25">
      <c r="A756" s="81"/>
      <c r="B756" s="97"/>
      <c r="C756" s="81"/>
      <c r="D756" s="81"/>
      <c r="E756" s="81"/>
      <c r="F756" s="81"/>
      <c r="G756" s="81"/>
      <c r="H756" s="81"/>
      <c r="I756" s="81"/>
      <c r="J756" s="81"/>
      <c r="K756" s="82"/>
    </row>
    <row r="757" spans="1:11" ht="14.25">
      <c r="A757" s="81"/>
      <c r="B757" s="97"/>
      <c r="C757" s="81"/>
      <c r="D757" s="81"/>
      <c r="E757" s="81"/>
      <c r="F757" s="81"/>
      <c r="G757" s="81"/>
      <c r="H757" s="81"/>
      <c r="I757" s="81"/>
      <c r="J757" s="81"/>
      <c r="K757" s="82"/>
    </row>
    <row r="758" spans="1:11" ht="14.25">
      <c r="A758" s="81"/>
      <c r="B758" s="97"/>
      <c r="C758" s="81"/>
      <c r="D758" s="81"/>
      <c r="E758" s="81"/>
      <c r="F758" s="81"/>
      <c r="G758" s="81"/>
      <c r="H758" s="81"/>
      <c r="I758" s="81"/>
      <c r="J758" s="81"/>
      <c r="K758" s="82"/>
    </row>
    <row r="759" spans="1:11" ht="14.25">
      <c r="A759" s="81"/>
      <c r="B759" s="97"/>
      <c r="C759" s="81"/>
      <c r="D759" s="81"/>
      <c r="E759" s="81"/>
      <c r="F759" s="81"/>
      <c r="G759" s="81"/>
      <c r="H759" s="81"/>
      <c r="I759" s="81"/>
      <c r="J759" s="81"/>
      <c r="K759" s="82"/>
    </row>
    <row r="760" spans="1:11" ht="14.25">
      <c r="A760" s="81"/>
      <c r="B760" s="97"/>
      <c r="C760" s="81"/>
      <c r="D760" s="81"/>
      <c r="E760" s="81"/>
      <c r="F760" s="81"/>
      <c r="G760" s="81"/>
      <c r="H760" s="81"/>
      <c r="I760" s="81"/>
      <c r="J760" s="81"/>
      <c r="K760" s="82"/>
    </row>
    <row r="761" spans="1:11" ht="14.25">
      <c r="A761" s="81"/>
      <c r="B761" s="97"/>
      <c r="C761" s="81"/>
      <c r="D761" s="81"/>
      <c r="E761" s="81"/>
      <c r="F761" s="81"/>
      <c r="G761" s="81"/>
      <c r="H761" s="81"/>
      <c r="I761" s="81"/>
      <c r="J761" s="81"/>
      <c r="K761" s="82"/>
    </row>
    <row r="762" spans="1:11" ht="14.25">
      <c r="A762" s="81"/>
      <c r="B762" s="97"/>
      <c r="C762" s="81"/>
      <c r="D762" s="81"/>
      <c r="E762" s="81"/>
      <c r="F762" s="81"/>
      <c r="G762" s="81"/>
      <c r="H762" s="81"/>
      <c r="I762" s="81"/>
      <c r="J762" s="81"/>
      <c r="K762" s="82"/>
    </row>
    <row r="763" spans="1:11" ht="14.25">
      <c r="A763" s="81"/>
      <c r="B763" s="97"/>
      <c r="C763" s="81"/>
      <c r="D763" s="81"/>
      <c r="E763" s="81"/>
      <c r="F763" s="81"/>
      <c r="G763" s="81"/>
      <c r="H763" s="81"/>
      <c r="I763" s="81"/>
      <c r="J763" s="81"/>
      <c r="K763" s="82"/>
    </row>
    <row r="764" spans="1:11" ht="14.25">
      <c r="A764" s="81"/>
      <c r="B764" s="97"/>
      <c r="C764" s="81"/>
      <c r="D764" s="81"/>
      <c r="E764" s="81"/>
      <c r="F764" s="81"/>
      <c r="G764" s="81"/>
      <c r="H764" s="81"/>
      <c r="I764" s="81"/>
      <c r="J764" s="81"/>
      <c r="K764" s="82"/>
    </row>
    <row r="765" spans="1:11" ht="14.25">
      <c r="A765" s="81"/>
      <c r="B765" s="97"/>
      <c r="C765" s="81"/>
      <c r="D765" s="81"/>
      <c r="E765" s="81"/>
      <c r="F765" s="81"/>
      <c r="G765" s="81"/>
      <c r="H765" s="81"/>
      <c r="I765" s="81"/>
      <c r="J765" s="81"/>
      <c r="K765" s="82"/>
    </row>
    <row r="766" spans="1:11" ht="14.25">
      <c r="A766" s="81"/>
      <c r="B766" s="97"/>
      <c r="C766" s="81"/>
      <c r="D766" s="81"/>
      <c r="E766" s="81"/>
      <c r="F766" s="81"/>
      <c r="G766" s="81"/>
      <c r="H766" s="81"/>
      <c r="I766" s="81"/>
      <c r="J766" s="81"/>
      <c r="K766" s="82"/>
    </row>
    <row r="767" spans="1:11" ht="14.25">
      <c r="A767" s="81"/>
      <c r="B767" s="97"/>
      <c r="C767" s="81"/>
      <c r="D767" s="81"/>
      <c r="E767" s="81"/>
      <c r="F767" s="81"/>
      <c r="G767" s="81"/>
      <c r="H767" s="81"/>
      <c r="I767" s="81"/>
      <c r="J767" s="81"/>
      <c r="K767" s="82"/>
    </row>
    <row r="768" spans="1:11" ht="14.25">
      <c r="A768" s="81"/>
      <c r="B768" s="97"/>
      <c r="C768" s="81"/>
      <c r="D768" s="81"/>
      <c r="E768" s="81"/>
      <c r="F768" s="81"/>
      <c r="G768" s="81"/>
      <c r="H768" s="81"/>
      <c r="I768" s="81"/>
      <c r="J768" s="81"/>
      <c r="K768" s="82"/>
    </row>
    <row r="769" spans="1:11" ht="14.25">
      <c r="A769" s="81"/>
      <c r="B769" s="97"/>
      <c r="C769" s="81"/>
      <c r="D769" s="81"/>
      <c r="E769" s="81"/>
      <c r="F769" s="81"/>
      <c r="G769" s="81"/>
      <c r="H769" s="81"/>
      <c r="I769" s="81"/>
      <c r="J769" s="81"/>
      <c r="K769" s="82"/>
    </row>
    <row r="770" spans="1:11" ht="14.25">
      <c r="A770" s="81"/>
      <c r="B770" s="97"/>
      <c r="C770" s="81"/>
      <c r="D770" s="81"/>
      <c r="E770" s="81"/>
      <c r="F770" s="81"/>
      <c r="G770" s="81"/>
      <c r="H770" s="81"/>
      <c r="I770" s="81"/>
      <c r="J770" s="81"/>
      <c r="K770" s="82"/>
    </row>
    <row r="771" spans="1:11" ht="14.25">
      <c r="A771" s="81"/>
      <c r="B771" s="97"/>
      <c r="C771" s="81"/>
      <c r="D771" s="81"/>
      <c r="E771" s="81"/>
      <c r="F771" s="81"/>
      <c r="G771" s="81"/>
      <c r="H771" s="81"/>
      <c r="I771" s="81"/>
      <c r="J771" s="81"/>
      <c r="K771" s="82"/>
    </row>
    <row r="772" spans="1:11" ht="14.25">
      <c r="A772" s="81"/>
      <c r="B772" s="97"/>
      <c r="C772" s="81"/>
      <c r="D772" s="81"/>
      <c r="E772" s="81"/>
      <c r="F772" s="81"/>
      <c r="G772" s="81"/>
      <c r="H772" s="81"/>
      <c r="I772" s="81"/>
      <c r="J772" s="81"/>
      <c r="K772" s="82"/>
    </row>
    <row r="773" spans="1:11" ht="14.25">
      <c r="A773" s="81"/>
      <c r="B773" s="97"/>
      <c r="C773" s="81"/>
      <c r="D773" s="81"/>
      <c r="E773" s="81"/>
      <c r="F773" s="81"/>
      <c r="G773" s="81"/>
      <c r="H773" s="81"/>
      <c r="I773" s="81"/>
      <c r="J773" s="81"/>
      <c r="K773" s="82"/>
    </row>
    <row r="774" spans="1:11" ht="14.25">
      <c r="A774" s="81"/>
      <c r="B774" s="97"/>
      <c r="C774" s="81"/>
      <c r="D774" s="81"/>
      <c r="E774" s="81"/>
      <c r="F774" s="81"/>
      <c r="G774" s="81"/>
      <c r="H774" s="81"/>
      <c r="I774" s="81"/>
      <c r="J774" s="81"/>
      <c r="K774" s="82"/>
    </row>
    <row r="775" spans="1:11" ht="14.25">
      <c r="A775" s="81"/>
      <c r="B775" s="97"/>
      <c r="C775" s="81"/>
      <c r="D775" s="81"/>
      <c r="E775" s="81"/>
      <c r="F775" s="81"/>
      <c r="G775" s="81"/>
      <c r="H775" s="81"/>
      <c r="I775" s="81"/>
      <c r="J775" s="81"/>
      <c r="K775" s="82"/>
    </row>
    <row r="776" spans="1:11" ht="14.25">
      <c r="A776" s="81"/>
      <c r="B776" s="97"/>
      <c r="C776" s="81"/>
      <c r="D776" s="81"/>
      <c r="E776" s="81"/>
      <c r="F776" s="81"/>
      <c r="G776" s="81"/>
      <c r="H776" s="81"/>
      <c r="I776" s="81"/>
      <c r="J776" s="81"/>
      <c r="K776" s="82"/>
    </row>
    <row r="777" spans="1:11" ht="14.25">
      <c r="A777" s="81"/>
      <c r="B777" s="97"/>
      <c r="C777" s="81"/>
      <c r="D777" s="81"/>
      <c r="E777" s="81"/>
      <c r="F777" s="81"/>
      <c r="G777" s="81"/>
      <c r="H777" s="81"/>
      <c r="I777" s="81"/>
      <c r="J777" s="81"/>
      <c r="K777" s="82"/>
    </row>
    <row r="778" spans="1:11" ht="14.25">
      <c r="A778" s="81"/>
      <c r="B778" s="97"/>
      <c r="C778" s="81"/>
      <c r="D778" s="81"/>
      <c r="E778" s="81"/>
      <c r="F778" s="81"/>
      <c r="G778" s="81"/>
      <c r="H778" s="81"/>
      <c r="I778" s="81"/>
      <c r="J778" s="81"/>
      <c r="K778" s="82"/>
    </row>
    <row r="779" spans="1:11" ht="14.25">
      <c r="A779" s="81"/>
      <c r="B779" s="97"/>
      <c r="C779" s="81"/>
      <c r="D779" s="81"/>
      <c r="E779" s="81"/>
      <c r="F779" s="81"/>
      <c r="G779" s="81"/>
      <c r="H779" s="81"/>
      <c r="I779" s="81"/>
      <c r="J779" s="81"/>
      <c r="K779" s="82"/>
    </row>
    <row r="780" spans="1:11" ht="14.25">
      <c r="A780" s="81"/>
      <c r="B780" s="97"/>
      <c r="C780" s="81"/>
      <c r="D780" s="81"/>
      <c r="E780" s="81"/>
      <c r="F780" s="81"/>
      <c r="G780" s="81"/>
      <c r="H780" s="81"/>
      <c r="I780" s="81"/>
      <c r="J780" s="81"/>
      <c r="K780" s="82"/>
    </row>
    <row r="781" spans="1:11" ht="14.25">
      <c r="A781" s="81"/>
      <c r="B781" s="97"/>
      <c r="C781" s="81"/>
      <c r="D781" s="81"/>
      <c r="E781" s="81"/>
      <c r="F781" s="81"/>
      <c r="G781" s="81"/>
      <c r="H781" s="81"/>
      <c r="I781" s="81"/>
      <c r="J781" s="81"/>
      <c r="K781" s="82"/>
    </row>
    <row r="782" spans="1:11" ht="14.25">
      <c r="A782" s="81"/>
      <c r="B782" s="97"/>
      <c r="C782" s="81"/>
      <c r="D782" s="81"/>
      <c r="E782" s="81"/>
      <c r="F782" s="81"/>
      <c r="G782" s="81"/>
      <c r="H782" s="81"/>
      <c r="I782" s="81"/>
      <c r="J782" s="81"/>
      <c r="K782" s="82"/>
    </row>
    <row r="783" spans="1:11" ht="14.25">
      <c r="A783" s="81"/>
      <c r="B783" s="97"/>
      <c r="C783" s="81"/>
      <c r="D783" s="81"/>
      <c r="E783" s="81"/>
      <c r="F783" s="81"/>
      <c r="G783" s="81"/>
      <c r="H783" s="81"/>
      <c r="I783" s="81"/>
      <c r="J783" s="81"/>
      <c r="K783" s="82"/>
    </row>
    <row r="784" spans="1:11" ht="14.25">
      <c r="A784" s="81"/>
      <c r="B784" s="97"/>
      <c r="C784" s="81"/>
      <c r="D784" s="81"/>
      <c r="E784" s="81"/>
      <c r="F784" s="81"/>
      <c r="G784" s="81"/>
      <c r="H784" s="81"/>
      <c r="I784" s="81"/>
      <c r="J784" s="81"/>
      <c r="K784" s="82"/>
    </row>
    <row r="785" spans="1:11" ht="14.25">
      <c r="A785" s="81"/>
      <c r="B785" s="97"/>
      <c r="C785" s="81"/>
      <c r="D785" s="81"/>
      <c r="E785" s="81"/>
      <c r="F785" s="81"/>
      <c r="G785" s="81"/>
      <c r="H785" s="81"/>
      <c r="I785" s="81"/>
      <c r="J785" s="81"/>
      <c r="K785" s="82"/>
    </row>
    <row r="786" spans="1:11" ht="14.25">
      <c r="A786" s="81"/>
      <c r="B786" s="97"/>
      <c r="C786" s="81"/>
      <c r="D786" s="81"/>
      <c r="E786" s="81"/>
      <c r="F786" s="81"/>
      <c r="G786" s="81"/>
      <c r="H786" s="81"/>
      <c r="I786" s="81"/>
      <c r="J786" s="81"/>
      <c r="K786" s="82"/>
    </row>
    <row r="787" spans="1:11" ht="14.25">
      <c r="A787" s="81"/>
      <c r="B787" s="97"/>
      <c r="C787" s="81"/>
      <c r="D787" s="81"/>
      <c r="E787" s="81"/>
      <c r="F787" s="81"/>
      <c r="G787" s="81"/>
      <c r="H787" s="81"/>
      <c r="I787" s="81"/>
      <c r="J787" s="81"/>
      <c r="K787" s="82"/>
    </row>
    <row r="788" spans="1:11" ht="14.25">
      <c r="A788" s="81"/>
      <c r="B788" s="97"/>
      <c r="C788" s="81"/>
      <c r="D788" s="81"/>
      <c r="E788" s="81"/>
      <c r="F788" s="81"/>
      <c r="G788" s="81"/>
      <c r="H788" s="81"/>
      <c r="I788" s="81"/>
      <c r="J788" s="81"/>
      <c r="K788" s="82"/>
    </row>
    <row r="789" spans="1:11" ht="14.25">
      <c r="A789" s="81"/>
      <c r="B789" s="97"/>
      <c r="C789" s="81"/>
      <c r="D789" s="81"/>
      <c r="E789" s="81"/>
      <c r="F789" s="81"/>
      <c r="G789" s="81"/>
      <c r="H789" s="81"/>
      <c r="I789" s="81"/>
      <c r="J789" s="81"/>
      <c r="K789" s="82"/>
    </row>
    <row r="790" spans="1:11" ht="14.25">
      <c r="A790" s="81"/>
      <c r="B790" s="97"/>
      <c r="C790" s="81"/>
      <c r="D790" s="81"/>
      <c r="E790" s="81"/>
      <c r="F790" s="81"/>
      <c r="G790" s="81"/>
      <c r="H790" s="81"/>
      <c r="I790" s="81"/>
      <c r="J790" s="81"/>
      <c r="K790" s="82"/>
    </row>
    <row r="791" spans="1:11" ht="14.25">
      <c r="A791" s="81"/>
      <c r="B791" s="97"/>
      <c r="C791" s="81"/>
      <c r="D791" s="81"/>
      <c r="E791" s="81"/>
      <c r="F791" s="81"/>
      <c r="G791" s="81"/>
      <c r="H791" s="81"/>
      <c r="I791" s="81"/>
      <c r="J791" s="81"/>
      <c r="K791" s="82"/>
    </row>
    <row r="792" spans="1:11" ht="14.25">
      <c r="A792" s="81"/>
      <c r="B792" s="97"/>
      <c r="C792" s="81"/>
      <c r="D792" s="81"/>
      <c r="E792" s="81"/>
      <c r="F792" s="81"/>
      <c r="G792" s="81"/>
      <c r="H792" s="81"/>
      <c r="I792" s="81"/>
      <c r="J792" s="81"/>
      <c r="K792" s="82"/>
    </row>
    <row r="793" spans="1:11" ht="14.25">
      <c r="A793" s="81"/>
      <c r="B793" s="97"/>
      <c r="C793" s="81"/>
      <c r="D793" s="81"/>
      <c r="E793" s="81"/>
      <c r="F793" s="81"/>
      <c r="G793" s="81"/>
      <c r="H793" s="81"/>
      <c r="I793" s="81"/>
      <c r="J793" s="81"/>
      <c r="K793" s="82"/>
    </row>
    <row r="794" spans="1:11" ht="14.25">
      <c r="A794" s="81"/>
      <c r="B794" s="97"/>
      <c r="C794" s="81"/>
      <c r="D794" s="81"/>
      <c r="E794" s="81"/>
      <c r="F794" s="81"/>
      <c r="G794" s="81"/>
      <c r="H794" s="81"/>
      <c r="I794" s="81"/>
      <c r="J794" s="81"/>
      <c r="K794" s="82"/>
    </row>
    <row r="795" spans="1:11" ht="14.25">
      <c r="A795" s="81"/>
      <c r="B795" s="97"/>
      <c r="C795" s="81"/>
      <c r="D795" s="81"/>
      <c r="E795" s="81"/>
      <c r="F795" s="81"/>
      <c r="G795" s="81"/>
      <c r="H795" s="81"/>
      <c r="I795" s="81"/>
      <c r="J795" s="81"/>
      <c r="K795" s="82"/>
    </row>
    <row r="796" spans="1:11" ht="14.25">
      <c r="A796" s="81"/>
      <c r="B796" s="97"/>
      <c r="C796" s="81"/>
      <c r="D796" s="81"/>
      <c r="E796" s="81"/>
      <c r="F796" s="81"/>
      <c r="G796" s="81"/>
      <c r="H796" s="81"/>
      <c r="I796" s="81"/>
      <c r="J796" s="81"/>
      <c r="K796" s="82"/>
    </row>
    <row r="797" spans="1:11" ht="14.25">
      <c r="A797" s="81"/>
      <c r="B797" s="97"/>
      <c r="C797" s="81"/>
      <c r="D797" s="81"/>
      <c r="E797" s="81"/>
      <c r="F797" s="81"/>
      <c r="G797" s="81"/>
      <c r="H797" s="81"/>
      <c r="I797" s="81"/>
      <c r="J797" s="81"/>
      <c r="K797" s="82"/>
    </row>
    <row r="798" spans="1:11" ht="14.25">
      <c r="A798" s="81"/>
      <c r="B798" s="97"/>
      <c r="C798" s="81"/>
      <c r="D798" s="81"/>
      <c r="E798" s="81"/>
      <c r="F798" s="81"/>
      <c r="G798" s="81"/>
      <c r="H798" s="81"/>
      <c r="I798" s="81"/>
      <c r="J798" s="81"/>
      <c r="K798" s="82"/>
    </row>
    <row r="799" spans="1:11" ht="14.25">
      <c r="A799" s="81"/>
      <c r="B799" s="97"/>
      <c r="C799" s="81"/>
      <c r="D799" s="81"/>
      <c r="E799" s="81"/>
      <c r="F799" s="81"/>
      <c r="G799" s="81"/>
      <c r="H799" s="81"/>
      <c r="I799" s="81"/>
      <c r="J799" s="81"/>
      <c r="K799" s="82"/>
    </row>
    <row r="800" spans="1:11" ht="14.25">
      <c r="A800" s="81"/>
      <c r="B800" s="97"/>
      <c r="C800" s="81"/>
      <c r="D800" s="81"/>
      <c r="E800" s="81"/>
      <c r="F800" s="81"/>
      <c r="G800" s="81"/>
      <c r="H800" s="81"/>
      <c r="I800" s="81"/>
      <c r="J800" s="81"/>
      <c r="K800" s="82"/>
    </row>
    <row r="801" spans="1:11" ht="14.25">
      <c r="A801" s="81"/>
      <c r="B801" s="97"/>
      <c r="C801" s="81"/>
      <c r="D801" s="81"/>
      <c r="E801" s="81"/>
      <c r="F801" s="81"/>
      <c r="G801" s="81"/>
      <c r="H801" s="81"/>
      <c r="I801" s="81"/>
      <c r="J801" s="81"/>
      <c r="K801" s="82"/>
    </row>
    <row r="802" spans="1:11" ht="14.25">
      <c r="A802" s="81"/>
      <c r="B802" s="97"/>
      <c r="C802" s="81"/>
      <c r="D802" s="81"/>
      <c r="E802" s="81"/>
      <c r="F802" s="81"/>
      <c r="G802" s="81"/>
      <c r="H802" s="81"/>
      <c r="I802" s="81"/>
      <c r="J802" s="81"/>
      <c r="K802" s="82"/>
    </row>
    <row r="803" spans="1:11" ht="14.25">
      <c r="A803" s="81"/>
      <c r="B803" s="97"/>
      <c r="C803" s="81"/>
      <c r="D803" s="81"/>
      <c r="E803" s="81"/>
      <c r="F803" s="81"/>
      <c r="G803" s="81"/>
      <c r="H803" s="81"/>
      <c r="I803" s="81"/>
      <c r="J803" s="81"/>
      <c r="K803" s="82"/>
    </row>
    <row r="804" spans="1:11" ht="14.25">
      <c r="A804" s="81"/>
      <c r="B804" s="97"/>
      <c r="C804" s="81"/>
      <c r="D804" s="81"/>
      <c r="E804" s="81"/>
      <c r="F804" s="81"/>
      <c r="G804" s="81"/>
      <c r="H804" s="81"/>
      <c r="I804" s="81"/>
      <c r="J804" s="81"/>
      <c r="K804" s="82"/>
    </row>
    <row r="805" spans="1:11" ht="14.25">
      <c r="A805" s="81"/>
      <c r="B805" s="97"/>
      <c r="C805" s="81"/>
      <c r="D805" s="81"/>
      <c r="E805" s="81"/>
      <c r="F805" s="81"/>
      <c r="G805" s="81"/>
      <c r="H805" s="81"/>
      <c r="I805" s="81"/>
      <c r="J805" s="81"/>
      <c r="K805" s="82"/>
    </row>
    <row r="806" spans="1:11" ht="14.25">
      <c r="A806" s="81"/>
      <c r="B806" s="97"/>
      <c r="C806" s="81"/>
      <c r="D806" s="81"/>
      <c r="E806" s="81"/>
      <c r="F806" s="81"/>
      <c r="G806" s="81"/>
      <c r="H806" s="81"/>
      <c r="I806" s="81"/>
      <c r="J806" s="81"/>
      <c r="K806" s="82"/>
    </row>
    <row r="807" spans="1:11" ht="14.25">
      <c r="A807" s="81"/>
      <c r="B807" s="97"/>
      <c r="C807" s="81"/>
      <c r="D807" s="81"/>
      <c r="E807" s="81"/>
      <c r="F807" s="81"/>
      <c r="G807" s="81"/>
      <c r="H807" s="81"/>
      <c r="I807" s="81"/>
      <c r="J807" s="81"/>
      <c r="K807" s="82"/>
    </row>
    <row r="808" spans="1:11" ht="14.25">
      <c r="A808" s="81"/>
      <c r="B808" s="97"/>
      <c r="C808" s="81"/>
      <c r="D808" s="81"/>
      <c r="E808" s="81"/>
      <c r="F808" s="81"/>
      <c r="G808" s="81"/>
      <c r="H808" s="81"/>
      <c r="I808" s="81"/>
      <c r="J808" s="81"/>
      <c r="K808" s="82"/>
    </row>
    <row r="809" spans="1:11" ht="14.25">
      <c r="A809" s="81"/>
      <c r="B809" s="97"/>
      <c r="C809" s="81"/>
      <c r="D809" s="81"/>
      <c r="E809" s="81"/>
      <c r="F809" s="81"/>
      <c r="G809" s="81"/>
      <c r="H809" s="81"/>
      <c r="I809" s="81"/>
      <c r="J809" s="81"/>
      <c r="K809" s="82"/>
    </row>
    <row r="810" spans="1:11" ht="14.25">
      <c r="A810" s="81"/>
      <c r="B810" s="97"/>
      <c r="C810" s="81"/>
      <c r="D810" s="81"/>
      <c r="E810" s="81"/>
      <c r="F810" s="81"/>
      <c r="G810" s="81"/>
      <c r="H810" s="81"/>
      <c r="I810" s="81"/>
      <c r="J810" s="81"/>
      <c r="K810" s="82"/>
    </row>
    <row r="811" spans="1:11" ht="14.25">
      <c r="A811" s="81"/>
      <c r="B811" s="97"/>
      <c r="C811" s="81"/>
      <c r="D811" s="81"/>
      <c r="E811" s="81"/>
      <c r="F811" s="81"/>
      <c r="G811" s="81"/>
      <c r="H811" s="81"/>
      <c r="I811" s="81"/>
      <c r="J811" s="81"/>
      <c r="K811" s="82"/>
    </row>
    <row r="812" spans="1:11" ht="14.25">
      <c r="A812" s="81"/>
      <c r="B812" s="97"/>
      <c r="C812" s="81"/>
      <c r="D812" s="81"/>
      <c r="E812" s="81"/>
      <c r="F812" s="81"/>
      <c r="G812" s="81"/>
      <c r="H812" s="81"/>
      <c r="I812" s="81"/>
      <c r="J812" s="81"/>
      <c r="K812" s="82"/>
    </row>
    <row r="813" spans="1:11" ht="14.25">
      <c r="A813" s="81"/>
      <c r="B813" s="97"/>
      <c r="C813" s="81"/>
      <c r="D813" s="81"/>
      <c r="E813" s="81"/>
      <c r="F813" s="81"/>
      <c r="G813" s="81"/>
      <c r="H813" s="81"/>
      <c r="I813" s="81"/>
      <c r="J813" s="81"/>
      <c r="K813" s="82"/>
    </row>
    <row r="814" spans="1:11" ht="14.25">
      <c r="A814" s="81"/>
      <c r="B814" s="97"/>
      <c r="C814" s="81"/>
      <c r="D814" s="81"/>
      <c r="E814" s="81"/>
      <c r="F814" s="81"/>
      <c r="G814" s="81"/>
      <c r="H814" s="81"/>
      <c r="I814" s="81"/>
      <c r="J814" s="81"/>
      <c r="K814" s="82"/>
    </row>
    <row r="815" spans="1:11" ht="14.25">
      <c r="A815" s="81"/>
      <c r="B815" s="97"/>
      <c r="C815" s="81"/>
      <c r="D815" s="81"/>
      <c r="E815" s="81"/>
      <c r="F815" s="81"/>
      <c r="G815" s="81"/>
      <c r="H815" s="81"/>
      <c r="I815" s="81"/>
      <c r="J815" s="81"/>
      <c r="K815" s="82"/>
    </row>
    <row r="816" spans="1:11" ht="14.25">
      <c r="A816" s="81"/>
      <c r="B816" s="97"/>
      <c r="C816" s="81"/>
      <c r="D816" s="81"/>
      <c r="E816" s="81"/>
      <c r="F816" s="81"/>
      <c r="G816" s="81"/>
      <c r="H816" s="81"/>
      <c r="I816" s="81"/>
      <c r="J816" s="81"/>
      <c r="K816" s="82"/>
    </row>
    <row r="817" spans="1:11" ht="14.25">
      <c r="A817" s="81"/>
      <c r="B817" s="97"/>
      <c r="C817" s="81"/>
      <c r="D817" s="81"/>
      <c r="E817" s="81"/>
      <c r="F817" s="81"/>
      <c r="G817" s="81"/>
      <c r="H817" s="81"/>
      <c r="I817" s="81"/>
      <c r="J817" s="81"/>
      <c r="K817" s="82"/>
    </row>
    <row r="818" spans="1:11" ht="14.25">
      <c r="A818" s="81"/>
      <c r="B818" s="97"/>
      <c r="C818" s="81"/>
      <c r="D818" s="81"/>
      <c r="E818" s="81"/>
      <c r="F818" s="81"/>
      <c r="G818" s="81"/>
      <c r="H818" s="81"/>
      <c r="I818" s="81"/>
      <c r="J818" s="81"/>
      <c r="K818" s="82"/>
    </row>
    <row r="819" spans="1:11" ht="14.25">
      <c r="A819" s="81"/>
      <c r="B819" s="97"/>
      <c r="C819" s="81"/>
      <c r="D819" s="81"/>
      <c r="E819" s="81"/>
      <c r="F819" s="81"/>
      <c r="G819" s="81"/>
      <c r="H819" s="81"/>
      <c r="I819" s="81"/>
      <c r="J819" s="81"/>
      <c r="K819" s="82"/>
    </row>
    <row r="820" spans="1:11" ht="14.25">
      <c r="A820" s="81"/>
      <c r="B820" s="97"/>
      <c r="C820" s="81"/>
      <c r="D820" s="81"/>
      <c r="E820" s="81"/>
      <c r="F820" s="81"/>
      <c r="G820" s="81"/>
      <c r="H820" s="81"/>
      <c r="I820" s="81"/>
      <c r="J820" s="81"/>
      <c r="K820" s="82"/>
    </row>
    <row r="821" spans="1:11" ht="14.25">
      <c r="A821" s="81"/>
      <c r="B821" s="97"/>
      <c r="C821" s="81"/>
      <c r="D821" s="81"/>
      <c r="E821" s="81"/>
      <c r="F821" s="81"/>
      <c r="G821" s="81"/>
      <c r="H821" s="81"/>
      <c r="I821" s="81"/>
      <c r="J821" s="81"/>
      <c r="K821" s="82"/>
    </row>
    <row r="822" spans="1:11" ht="14.25">
      <c r="A822" s="81"/>
      <c r="B822" s="97"/>
      <c r="C822" s="81"/>
      <c r="D822" s="81"/>
      <c r="E822" s="81"/>
      <c r="F822" s="81"/>
      <c r="G822" s="81"/>
      <c r="H822" s="81"/>
      <c r="I822" s="81"/>
      <c r="J822" s="81"/>
      <c r="K822" s="82"/>
    </row>
    <row r="823" spans="1:11" ht="14.25">
      <c r="A823" s="81"/>
      <c r="B823" s="97"/>
      <c r="C823" s="81"/>
      <c r="D823" s="81"/>
      <c r="E823" s="81"/>
      <c r="F823" s="81"/>
      <c r="G823" s="81"/>
      <c r="H823" s="81"/>
      <c r="I823" s="81"/>
      <c r="J823" s="81"/>
      <c r="K823" s="82"/>
    </row>
    <row r="824" spans="1:11" ht="14.25">
      <c r="A824" s="81"/>
      <c r="B824" s="97"/>
      <c r="C824" s="81"/>
      <c r="D824" s="81"/>
      <c r="E824" s="81"/>
      <c r="F824" s="81"/>
      <c r="G824" s="81"/>
      <c r="H824" s="81"/>
      <c r="I824" s="81"/>
      <c r="J824" s="81"/>
      <c r="K824" s="82"/>
    </row>
    <row r="825" spans="1:11" ht="14.25">
      <c r="A825" s="81"/>
      <c r="B825" s="97"/>
      <c r="C825" s="81"/>
      <c r="D825" s="81"/>
      <c r="E825" s="81"/>
      <c r="F825" s="81"/>
      <c r="G825" s="81"/>
      <c r="H825" s="81"/>
      <c r="I825" s="81"/>
      <c r="J825" s="81"/>
      <c r="K825" s="82"/>
    </row>
    <row r="826" spans="1:11" ht="14.25">
      <c r="A826" s="81"/>
      <c r="B826" s="97"/>
      <c r="C826" s="81"/>
      <c r="D826" s="81"/>
      <c r="E826" s="81"/>
      <c r="F826" s="81"/>
      <c r="G826" s="81"/>
      <c r="H826" s="81"/>
      <c r="I826" s="81"/>
      <c r="J826" s="81"/>
      <c r="K826" s="82"/>
    </row>
    <row r="827" spans="1:11" ht="14.25">
      <c r="A827" s="81"/>
      <c r="B827" s="97"/>
      <c r="C827" s="81"/>
      <c r="D827" s="81"/>
      <c r="E827" s="81"/>
      <c r="F827" s="81"/>
      <c r="G827" s="81"/>
      <c r="H827" s="81"/>
      <c r="I827" s="81"/>
      <c r="J827" s="81"/>
      <c r="K827" s="82"/>
    </row>
    <row r="828" spans="1:11" ht="14.25">
      <c r="A828" s="81"/>
      <c r="B828" s="97"/>
      <c r="C828" s="81"/>
      <c r="D828" s="81"/>
      <c r="E828" s="81"/>
      <c r="F828" s="81"/>
      <c r="G828" s="81"/>
      <c r="H828" s="81"/>
      <c r="I828" s="81"/>
      <c r="J828" s="81"/>
      <c r="K828" s="82"/>
    </row>
    <row r="829" spans="1:11" ht="14.25">
      <c r="A829" s="81"/>
      <c r="B829" s="97"/>
      <c r="C829" s="81"/>
      <c r="D829" s="81"/>
      <c r="E829" s="81"/>
      <c r="F829" s="81"/>
      <c r="G829" s="81"/>
      <c r="H829" s="81"/>
      <c r="I829" s="81"/>
      <c r="J829" s="81"/>
      <c r="K829" s="82"/>
    </row>
    <row r="830" spans="1:11" ht="14.25">
      <c r="A830" s="81"/>
      <c r="B830" s="97"/>
      <c r="C830" s="81"/>
      <c r="D830" s="81"/>
      <c r="E830" s="81"/>
      <c r="F830" s="81"/>
      <c r="G830" s="81"/>
      <c r="H830" s="81"/>
      <c r="I830" s="81"/>
      <c r="J830" s="81"/>
      <c r="K830" s="82"/>
    </row>
    <row r="831" spans="1:11" ht="14.25">
      <c r="A831" s="81"/>
      <c r="B831" s="97"/>
      <c r="C831" s="81"/>
      <c r="D831" s="81"/>
      <c r="E831" s="81"/>
      <c r="F831" s="81"/>
      <c r="G831" s="81"/>
      <c r="H831" s="81"/>
      <c r="I831" s="81"/>
      <c r="J831" s="81"/>
      <c r="K831" s="82"/>
    </row>
    <row r="832" spans="1:11" ht="14.25">
      <c r="A832" s="81"/>
      <c r="B832" s="97"/>
      <c r="C832" s="81"/>
      <c r="D832" s="81"/>
      <c r="E832" s="81"/>
      <c r="F832" s="81"/>
      <c r="G832" s="81"/>
      <c r="H832" s="81"/>
      <c r="I832" s="81"/>
      <c r="J832" s="81"/>
      <c r="K832" s="82"/>
    </row>
    <row r="833" spans="1:11" ht="14.25">
      <c r="A833" s="81"/>
      <c r="B833" s="97"/>
      <c r="C833" s="81"/>
      <c r="D833" s="81"/>
      <c r="E833" s="81"/>
      <c r="F833" s="81"/>
      <c r="G833" s="81"/>
      <c r="H833" s="81"/>
      <c r="I833" s="81"/>
      <c r="J833" s="81"/>
      <c r="K833" s="82"/>
    </row>
    <row r="834" spans="1:11" ht="14.25">
      <c r="A834" s="81"/>
      <c r="B834" s="97"/>
      <c r="C834" s="81"/>
      <c r="D834" s="81"/>
      <c r="E834" s="81"/>
      <c r="F834" s="81"/>
      <c r="G834" s="81"/>
      <c r="H834" s="81"/>
      <c r="I834" s="81"/>
      <c r="J834" s="81"/>
      <c r="K834" s="82"/>
    </row>
    <row r="835" spans="1:11" ht="14.25">
      <c r="A835" s="81"/>
      <c r="B835" s="97"/>
      <c r="C835" s="81"/>
      <c r="D835" s="81"/>
      <c r="E835" s="81"/>
      <c r="F835" s="81"/>
      <c r="G835" s="81"/>
      <c r="H835" s="81"/>
      <c r="I835" s="81"/>
      <c r="J835" s="81"/>
      <c r="K835" s="82"/>
    </row>
    <row r="836" spans="1:11" ht="14.25">
      <c r="A836" s="81"/>
      <c r="B836" s="97"/>
      <c r="C836" s="81"/>
      <c r="D836" s="81"/>
      <c r="E836" s="81"/>
      <c r="F836" s="81"/>
      <c r="G836" s="81"/>
      <c r="H836" s="81"/>
      <c r="I836" s="81"/>
      <c r="J836" s="81"/>
      <c r="K836" s="82"/>
    </row>
    <row r="837" spans="1:11" ht="14.25">
      <c r="A837" s="81"/>
      <c r="B837" s="97"/>
      <c r="C837" s="81"/>
      <c r="D837" s="81"/>
      <c r="E837" s="81"/>
      <c r="F837" s="81"/>
      <c r="G837" s="81"/>
      <c r="H837" s="81"/>
      <c r="I837" s="81"/>
      <c r="J837" s="81"/>
      <c r="K837" s="82"/>
    </row>
    <row r="838" spans="1:11" ht="14.25">
      <c r="A838" s="81"/>
      <c r="B838" s="97"/>
      <c r="C838" s="81"/>
      <c r="D838" s="81"/>
      <c r="E838" s="81"/>
      <c r="F838" s="81"/>
      <c r="G838" s="81"/>
      <c r="H838" s="81"/>
      <c r="I838" s="81"/>
      <c r="J838" s="81"/>
      <c r="K838" s="82"/>
    </row>
    <row r="839" spans="1:11" ht="14.25">
      <c r="A839" s="81"/>
      <c r="B839" s="97"/>
      <c r="C839" s="81"/>
      <c r="D839" s="81"/>
      <c r="E839" s="81"/>
      <c r="F839" s="81"/>
      <c r="G839" s="81"/>
      <c r="H839" s="81"/>
      <c r="I839" s="81"/>
      <c r="J839" s="81"/>
      <c r="K839" s="82"/>
    </row>
    <row r="840" spans="1:11" ht="14.25">
      <c r="A840" s="81"/>
      <c r="B840" s="97"/>
      <c r="C840" s="81"/>
      <c r="D840" s="81"/>
      <c r="E840" s="81"/>
      <c r="F840" s="81"/>
      <c r="G840" s="81"/>
      <c r="H840" s="81"/>
      <c r="I840" s="81"/>
      <c r="J840" s="81"/>
      <c r="K840" s="82"/>
    </row>
    <row r="841" spans="1:11" ht="14.25">
      <c r="A841" s="81"/>
      <c r="B841" s="97"/>
      <c r="C841" s="81"/>
      <c r="D841" s="81"/>
      <c r="E841" s="81"/>
      <c r="F841" s="81"/>
      <c r="G841" s="81"/>
      <c r="H841" s="81"/>
      <c r="I841" s="81"/>
      <c r="J841" s="81"/>
      <c r="K841" s="82"/>
    </row>
    <row r="842" spans="1:11" ht="14.25">
      <c r="A842" s="81"/>
      <c r="B842" s="97"/>
      <c r="C842" s="81"/>
      <c r="D842" s="81"/>
      <c r="E842" s="81"/>
      <c r="F842" s="81"/>
      <c r="G842" s="81"/>
      <c r="H842" s="81"/>
      <c r="I842" s="81"/>
      <c r="J842" s="81"/>
      <c r="K842" s="82"/>
    </row>
    <row r="843" spans="1:11" ht="14.25">
      <c r="A843" s="81"/>
      <c r="B843" s="97"/>
      <c r="C843" s="81"/>
      <c r="D843" s="81"/>
      <c r="E843" s="81"/>
      <c r="F843" s="81"/>
      <c r="G843" s="81"/>
      <c r="H843" s="81"/>
      <c r="I843" s="81"/>
      <c r="J843" s="81"/>
      <c r="K843" s="82"/>
    </row>
    <row r="844" spans="1:11" ht="14.25">
      <c r="A844" s="81"/>
      <c r="B844" s="97"/>
      <c r="C844" s="81"/>
      <c r="D844" s="81"/>
      <c r="E844" s="81"/>
      <c r="F844" s="81"/>
      <c r="G844" s="81"/>
      <c r="H844" s="81"/>
      <c r="I844" s="81"/>
      <c r="J844" s="81"/>
      <c r="K844" s="82"/>
    </row>
    <row r="845" spans="1:11" ht="14.25">
      <c r="A845" s="81"/>
      <c r="B845" s="97"/>
      <c r="C845" s="81"/>
      <c r="D845" s="81"/>
      <c r="E845" s="81"/>
      <c r="F845" s="81"/>
      <c r="G845" s="81"/>
      <c r="H845" s="81"/>
      <c r="I845" s="81"/>
      <c r="J845" s="81"/>
      <c r="K845" s="82"/>
    </row>
    <row r="846" spans="1:11" ht="14.25">
      <c r="A846" s="81"/>
      <c r="B846" s="97"/>
      <c r="C846" s="81"/>
      <c r="D846" s="81"/>
      <c r="E846" s="81"/>
      <c r="F846" s="81"/>
      <c r="G846" s="81"/>
      <c r="H846" s="81"/>
      <c r="I846" s="81"/>
      <c r="J846" s="81"/>
      <c r="K846" s="82"/>
    </row>
    <row r="847" spans="1:11" ht="14.25">
      <c r="A847" s="81"/>
      <c r="B847" s="97"/>
      <c r="C847" s="81"/>
      <c r="D847" s="81"/>
      <c r="E847" s="81"/>
      <c r="F847" s="81"/>
      <c r="G847" s="81"/>
      <c r="H847" s="81"/>
      <c r="I847" s="81"/>
      <c r="J847" s="81"/>
      <c r="K847" s="82"/>
    </row>
    <row r="848" spans="1:11" ht="14.25">
      <c r="A848" s="81"/>
      <c r="B848" s="97"/>
      <c r="C848" s="81"/>
      <c r="D848" s="81"/>
      <c r="E848" s="81"/>
      <c r="F848" s="81"/>
      <c r="G848" s="81"/>
      <c r="H848" s="81"/>
      <c r="I848" s="81"/>
      <c r="J848" s="81"/>
      <c r="K848" s="82"/>
    </row>
    <row r="849" spans="1:11" ht="14.25">
      <c r="A849" s="81"/>
      <c r="B849" s="97"/>
      <c r="C849" s="81"/>
      <c r="D849" s="81"/>
      <c r="E849" s="81"/>
      <c r="F849" s="81"/>
      <c r="G849" s="81"/>
      <c r="H849" s="81"/>
      <c r="I849" s="81"/>
      <c r="J849" s="81"/>
      <c r="K849" s="82"/>
    </row>
    <row r="850" spans="1:11" ht="14.25">
      <c r="A850" s="81"/>
      <c r="B850" s="97"/>
      <c r="C850" s="81"/>
      <c r="D850" s="81"/>
      <c r="E850" s="81"/>
      <c r="F850" s="81"/>
      <c r="G850" s="81"/>
      <c r="H850" s="81"/>
      <c r="I850" s="81"/>
      <c r="J850" s="81"/>
      <c r="K850" s="82"/>
    </row>
    <row r="851" spans="1:11" ht="14.25">
      <c r="A851" s="81"/>
      <c r="B851" s="97"/>
      <c r="C851" s="81"/>
      <c r="D851" s="81"/>
      <c r="E851" s="81"/>
      <c r="F851" s="81"/>
      <c r="G851" s="81"/>
      <c r="H851" s="81"/>
      <c r="I851" s="81"/>
      <c r="J851" s="81"/>
      <c r="K851" s="82"/>
    </row>
    <row r="852" spans="1:11" ht="14.25">
      <c r="A852" s="81"/>
      <c r="B852" s="97"/>
      <c r="C852" s="81"/>
      <c r="D852" s="81"/>
      <c r="E852" s="81"/>
      <c r="F852" s="81"/>
      <c r="G852" s="81"/>
      <c r="H852" s="81"/>
      <c r="I852" s="81"/>
      <c r="J852" s="81"/>
      <c r="K852" s="82"/>
    </row>
    <row r="853" spans="1:11" ht="14.25">
      <c r="A853" s="81"/>
      <c r="B853" s="97"/>
      <c r="C853" s="81"/>
      <c r="D853" s="81"/>
      <c r="E853" s="81"/>
      <c r="F853" s="81"/>
      <c r="G853" s="81"/>
      <c r="H853" s="81"/>
      <c r="I853" s="81"/>
      <c r="J853" s="81"/>
      <c r="K853" s="82"/>
    </row>
    <row r="854" spans="1:11" ht="14.25">
      <c r="A854" s="81"/>
      <c r="B854" s="97"/>
      <c r="C854" s="81"/>
      <c r="D854" s="81"/>
      <c r="E854" s="81"/>
      <c r="F854" s="81"/>
      <c r="G854" s="81"/>
      <c r="H854" s="81"/>
      <c r="I854" s="81"/>
      <c r="J854" s="81"/>
      <c r="K854" s="82"/>
    </row>
    <row r="855" spans="1:11" ht="14.25">
      <c r="A855" s="81"/>
      <c r="B855" s="97"/>
      <c r="C855" s="81"/>
      <c r="D855" s="81"/>
      <c r="E855" s="81"/>
      <c r="F855" s="81"/>
      <c r="G855" s="81"/>
      <c r="H855" s="81"/>
      <c r="I855" s="81"/>
      <c r="J855" s="81"/>
      <c r="K855" s="82"/>
    </row>
    <row r="856" spans="1:11" ht="14.25">
      <c r="A856" s="81"/>
      <c r="B856" s="97"/>
      <c r="C856" s="81"/>
      <c r="D856" s="81"/>
      <c r="E856" s="81"/>
      <c r="F856" s="81"/>
      <c r="G856" s="81"/>
      <c r="H856" s="81"/>
      <c r="I856" s="81"/>
      <c r="J856" s="81"/>
      <c r="K856" s="82"/>
    </row>
    <row r="857" spans="1:11" ht="14.25">
      <c r="A857" s="81"/>
      <c r="B857" s="97"/>
      <c r="C857" s="81"/>
      <c r="D857" s="81"/>
      <c r="E857" s="81"/>
      <c r="F857" s="81"/>
      <c r="G857" s="81"/>
      <c r="H857" s="81"/>
      <c r="I857" s="81"/>
      <c r="J857" s="81"/>
      <c r="K857" s="82"/>
    </row>
    <row r="858" spans="1:11" ht="14.25">
      <c r="A858" s="81"/>
      <c r="B858" s="97"/>
      <c r="C858" s="81"/>
      <c r="D858" s="81"/>
      <c r="E858" s="81"/>
      <c r="F858" s="81"/>
      <c r="G858" s="81"/>
      <c r="H858" s="81"/>
      <c r="I858" s="81"/>
      <c r="J858" s="81"/>
      <c r="K858" s="82"/>
    </row>
    <row r="859" spans="1:11" ht="14.25">
      <c r="A859" s="81"/>
      <c r="B859" s="97"/>
      <c r="C859" s="81"/>
      <c r="D859" s="81"/>
      <c r="E859" s="81"/>
      <c r="F859" s="81"/>
      <c r="G859" s="81"/>
      <c r="H859" s="81"/>
      <c r="I859" s="81"/>
      <c r="J859" s="81"/>
      <c r="K859" s="82"/>
    </row>
    <row r="860" spans="1:11" ht="14.25">
      <c r="A860" s="81"/>
      <c r="B860" s="97"/>
      <c r="C860" s="81"/>
      <c r="D860" s="81"/>
      <c r="E860" s="81"/>
      <c r="F860" s="81"/>
      <c r="G860" s="81"/>
      <c r="H860" s="81"/>
      <c r="I860" s="81"/>
      <c r="J860" s="81"/>
      <c r="K860" s="82"/>
    </row>
    <row r="861" spans="1:11" ht="14.25">
      <c r="A861" s="81"/>
      <c r="B861" s="97"/>
      <c r="C861" s="81"/>
      <c r="D861" s="81"/>
      <c r="E861" s="81"/>
      <c r="F861" s="81"/>
      <c r="G861" s="81"/>
      <c r="H861" s="81"/>
      <c r="I861" s="81"/>
      <c r="J861" s="81"/>
      <c r="K861" s="82"/>
    </row>
    <row r="862" spans="1:11" ht="14.25">
      <c r="A862" s="81"/>
      <c r="B862" s="97"/>
      <c r="C862" s="81"/>
      <c r="D862" s="81"/>
      <c r="E862" s="81"/>
      <c r="F862" s="81"/>
      <c r="G862" s="81"/>
      <c r="H862" s="81"/>
      <c r="I862" s="81"/>
      <c r="J862" s="81"/>
      <c r="K862" s="82"/>
    </row>
    <row r="863" spans="1:11" ht="14.25">
      <c r="A863" s="81"/>
      <c r="B863" s="97"/>
      <c r="C863" s="81"/>
      <c r="D863" s="81"/>
      <c r="E863" s="81"/>
      <c r="F863" s="81"/>
      <c r="G863" s="81"/>
      <c r="H863" s="81"/>
      <c r="I863" s="81"/>
      <c r="J863" s="81"/>
      <c r="K863" s="82"/>
    </row>
    <row r="864" spans="1:11" ht="14.25">
      <c r="A864" s="81"/>
      <c r="B864" s="97"/>
      <c r="C864" s="81"/>
      <c r="D864" s="81"/>
      <c r="E864" s="81"/>
      <c r="F864" s="81"/>
      <c r="G864" s="81"/>
      <c r="H864" s="81"/>
      <c r="I864" s="81"/>
      <c r="J864" s="81"/>
      <c r="K864" s="82"/>
    </row>
    <row r="865" spans="1:11" ht="14.25">
      <c r="A865" s="81"/>
      <c r="B865" s="97"/>
      <c r="C865" s="81"/>
      <c r="D865" s="81"/>
      <c r="E865" s="81"/>
      <c r="F865" s="81"/>
      <c r="G865" s="81"/>
      <c r="H865" s="81"/>
      <c r="I865" s="81"/>
      <c r="J865" s="81"/>
      <c r="K865" s="82"/>
    </row>
    <row r="866" spans="1:11" ht="14.25">
      <c r="A866" s="81"/>
      <c r="B866" s="97"/>
      <c r="C866" s="81"/>
      <c r="D866" s="81"/>
      <c r="E866" s="81"/>
      <c r="F866" s="81"/>
      <c r="G866" s="81"/>
      <c r="H866" s="81"/>
      <c r="I866" s="81"/>
      <c r="J866" s="81"/>
      <c r="K866" s="82"/>
    </row>
    <row r="867" spans="1:11" ht="14.25">
      <c r="A867" s="81"/>
      <c r="B867" s="97"/>
      <c r="C867" s="81"/>
      <c r="D867" s="81"/>
      <c r="E867" s="81"/>
      <c r="F867" s="81"/>
      <c r="G867" s="81"/>
      <c r="H867" s="81"/>
      <c r="I867" s="81"/>
      <c r="J867" s="81"/>
      <c r="K867" s="82"/>
    </row>
    <row r="868" spans="1:11" ht="14.25">
      <c r="A868" s="81"/>
      <c r="B868" s="97"/>
      <c r="C868" s="81"/>
      <c r="D868" s="81"/>
      <c r="E868" s="81"/>
      <c r="F868" s="81"/>
      <c r="G868" s="81"/>
      <c r="H868" s="81"/>
      <c r="I868" s="81"/>
      <c r="J868" s="81"/>
      <c r="K868" s="82"/>
    </row>
    <row r="869" spans="1:11" ht="14.25">
      <c r="A869" s="81"/>
      <c r="B869" s="97"/>
      <c r="C869" s="81"/>
      <c r="D869" s="81"/>
      <c r="E869" s="81"/>
      <c r="F869" s="81"/>
      <c r="G869" s="81"/>
      <c r="H869" s="81"/>
      <c r="I869" s="81"/>
      <c r="J869" s="81"/>
      <c r="K869" s="82"/>
    </row>
    <row r="870" spans="1:11" ht="14.25">
      <c r="A870" s="81"/>
      <c r="B870" s="97"/>
      <c r="C870" s="81"/>
      <c r="D870" s="81"/>
      <c r="E870" s="81"/>
      <c r="F870" s="81"/>
      <c r="G870" s="81"/>
      <c r="H870" s="81"/>
      <c r="I870" s="81"/>
      <c r="J870" s="81"/>
      <c r="K870" s="82"/>
    </row>
    <row r="871" spans="1:11" ht="14.25">
      <c r="A871" s="81"/>
      <c r="B871" s="97"/>
      <c r="C871" s="81"/>
      <c r="D871" s="81"/>
      <c r="E871" s="81"/>
      <c r="F871" s="81"/>
      <c r="G871" s="81"/>
      <c r="H871" s="81"/>
      <c r="I871" s="81"/>
      <c r="J871" s="81"/>
      <c r="K871" s="82"/>
    </row>
    <row r="872" spans="1:11" ht="14.25">
      <c r="A872" s="81"/>
      <c r="B872" s="97"/>
      <c r="C872" s="81"/>
      <c r="D872" s="81"/>
      <c r="E872" s="81"/>
      <c r="F872" s="81"/>
      <c r="G872" s="81"/>
      <c r="H872" s="81"/>
      <c r="I872" s="81"/>
      <c r="J872" s="81"/>
      <c r="K872" s="82"/>
    </row>
    <row r="873" spans="1:11" ht="14.25">
      <c r="A873" s="81"/>
      <c r="B873" s="97"/>
      <c r="C873" s="81"/>
      <c r="D873" s="81"/>
      <c r="E873" s="81"/>
      <c r="F873" s="81"/>
      <c r="G873" s="81"/>
      <c r="H873" s="81"/>
      <c r="I873" s="81"/>
      <c r="J873" s="81"/>
      <c r="K873" s="82"/>
    </row>
    <row r="874" spans="1:11" ht="14.25">
      <c r="A874" s="81"/>
      <c r="B874" s="97"/>
      <c r="C874" s="81"/>
      <c r="D874" s="81"/>
      <c r="E874" s="81"/>
      <c r="F874" s="81"/>
      <c r="G874" s="81"/>
      <c r="H874" s="81"/>
      <c r="I874" s="81"/>
      <c r="J874" s="81"/>
      <c r="K874" s="82"/>
    </row>
    <row r="875" spans="1:11" ht="14.25">
      <c r="A875" s="81"/>
      <c r="B875" s="97"/>
      <c r="C875" s="81"/>
      <c r="D875" s="81"/>
      <c r="E875" s="81"/>
      <c r="F875" s="81"/>
      <c r="G875" s="81"/>
      <c r="H875" s="81"/>
      <c r="I875" s="81"/>
      <c r="J875" s="81"/>
      <c r="K875" s="82"/>
    </row>
    <row r="876" spans="1:11" ht="14.25">
      <c r="A876" s="81"/>
      <c r="B876" s="97"/>
      <c r="C876" s="81"/>
      <c r="D876" s="81"/>
      <c r="E876" s="81"/>
      <c r="F876" s="81"/>
      <c r="G876" s="81"/>
      <c r="H876" s="81"/>
      <c r="I876" s="81"/>
      <c r="J876" s="81"/>
      <c r="K876" s="82"/>
    </row>
    <row r="877" spans="1:11" ht="14.25">
      <c r="A877" s="81"/>
      <c r="B877" s="97"/>
      <c r="C877" s="81"/>
      <c r="D877" s="81"/>
      <c r="E877" s="81"/>
      <c r="F877" s="81"/>
      <c r="G877" s="81"/>
      <c r="H877" s="81"/>
      <c r="I877" s="81"/>
      <c r="J877" s="81"/>
      <c r="K877" s="82"/>
    </row>
    <row r="878" spans="1:11" ht="14.25">
      <c r="A878" s="81"/>
      <c r="B878" s="97"/>
      <c r="C878" s="81"/>
      <c r="D878" s="81"/>
      <c r="E878" s="81"/>
      <c r="F878" s="81"/>
      <c r="G878" s="81"/>
      <c r="H878" s="81"/>
      <c r="I878" s="81"/>
      <c r="J878" s="81"/>
      <c r="K878" s="82"/>
    </row>
    <row r="879" spans="1:11" ht="14.25">
      <c r="A879" s="81"/>
      <c r="B879" s="97"/>
      <c r="C879" s="81"/>
      <c r="D879" s="81"/>
      <c r="E879" s="81"/>
      <c r="F879" s="81"/>
      <c r="G879" s="81"/>
      <c r="H879" s="81"/>
      <c r="I879" s="81"/>
      <c r="J879" s="81"/>
      <c r="K879" s="82"/>
    </row>
    <row r="880" spans="1:11" ht="14.25">
      <c r="A880" s="81"/>
      <c r="B880" s="97"/>
      <c r="C880" s="81"/>
      <c r="D880" s="81"/>
      <c r="E880" s="81"/>
      <c r="F880" s="81"/>
      <c r="G880" s="81"/>
      <c r="H880" s="81"/>
      <c r="I880" s="81"/>
      <c r="J880" s="81"/>
      <c r="K880" s="82"/>
    </row>
    <row r="881" spans="1:11" ht="14.25">
      <c r="A881" s="81"/>
      <c r="B881" s="97"/>
      <c r="C881" s="81"/>
      <c r="D881" s="81"/>
      <c r="E881" s="81"/>
      <c r="F881" s="81"/>
      <c r="G881" s="81"/>
      <c r="H881" s="81"/>
      <c r="I881" s="81"/>
      <c r="J881" s="81"/>
      <c r="K881" s="82"/>
    </row>
    <row r="882" spans="1:11" ht="14.25">
      <c r="A882" s="81"/>
      <c r="B882" s="97"/>
      <c r="C882" s="81"/>
      <c r="D882" s="81"/>
      <c r="E882" s="81"/>
      <c r="F882" s="81"/>
      <c r="G882" s="81"/>
      <c r="H882" s="81"/>
      <c r="I882" s="81"/>
      <c r="J882" s="81"/>
      <c r="K882" s="82"/>
    </row>
    <row r="883" spans="1:11" ht="14.25">
      <c r="A883" s="81"/>
      <c r="B883" s="97"/>
      <c r="C883" s="81"/>
      <c r="D883" s="81"/>
      <c r="E883" s="81"/>
      <c r="F883" s="81"/>
      <c r="G883" s="81"/>
      <c r="H883" s="81"/>
      <c r="I883" s="81"/>
      <c r="J883" s="81"/>
      <c r="K883" s="82"/>
    </row>
    <row r="884" spans="1:11" ht="14.25">
      <c r="A884" s="81"/>
      <c r="B884" s="97"/>
      <c r="C884" s="81"/>
      <c r="D884" s="81"/>
      <c r="E884" s="81"/>
      <c r="F884" s="81"/>
      <c r="G884" s="81"/>
      <c r="H884" s="81"/>
      <c r="I884" s="81"/>
      <c r="J884" s="81"/>
      <c r="K884" s="82"/>
    </row>
    <row r="885" spans="1:11" ht="14.25">
      <c r="A885" s="82"/>
      <c r="B885" s="100"/>
      <c r="C885" s="82"/>
      <c r="D885" s="82"/>
      <c r="E885" s="82"/>
      <c r="F885" s="82"/>
      <c r="G885" s="82"/>
      <c r="H885" s="82"/>
      <c r="I885" s="82"/>
      <c r="J885" s="82"/>
      <c r="K885" s="82"/>
    </row>
    <row r="886" spans="1:11" ht="14.25">
      <c r="A886" s="82"/>
      <c r="B886" s="100"/>
      <c r="C886" s="82"/>
      <c r="D886" s="82"/>
      <c r="E886" s="82"/>
      <c r="F886" s="82"/>
      <c r="G886" s="82"/>
      <c r="H886" s="82"/>
      <c r="I886" s="82"/>
      <c r="J886" s="82"/>
      <c r="K886" s="82"/>
    </row>
    <row r="887" spans="1:11" ht="14.25">
      <c r="A887" s="82"/>
      <c r="B887" s="100"/>
      <c r="C887" s="82"/>
      <c r="D887" s="82"/>
      <c r="E887" s="82"/>
      <c r="F887" s="82"/>
      <c r="G887" s="82"/>
      <c r="H887" s="82"/>
      <c r="I887" s="82"/>
      <c r="J887" s="82"/>
      <c r="K887" s="82"/>
    </row>
    <row r="888" spans="1:11" ht="14.25">
      <c r="A888" s="82"/>
      <c r="B888" s="100"/>
      <c r="C888" s="82"/>
      <c r="D888" s="82"/>
      <c r="E888" s="82"/>
      <c r="F888" s="82"/>
      <c r="G888" s="82"/>
      <c r="H888" s="82"/>
      <c r="I888" s="82"/>
      <c r="J888" s="82"/>
      <c r="K888" s="82"/>
    </row>
    <row r="889" spans="1:11" ht="14.25">
      <c r="A889" s="82"/>
      <c r="B889" s="100"/>
      <c r="C889" s="82"/>
      <c r="D889" s="82"/>
      <c r="E889" s="82"/>
      <c r="F889" s="82"/>
      <c r="G889" s="82"/>
      <c r="H889" s="82"/>
      <c r="I889" s="82"/>
      <c r="J889" s="82"/>
      <c r="K889" s="82"/>
    </row>
    <row r="890" spans="1:11" ht="14.25">
      <c r="A890" s="82"/>
      <c r="B890" s="100"/>
      <c r="C890" s="82"/>
      <c r="D890" s="82"/>
      <c r="E890" s="82"/>
      <c r="F890" s="82"/>
      <c r="G890" s="82"/>
      <c r="H890" s="82"/>
      <c r="I890" s="82"/>
      <c r="J890" s="82"/>
      <c r="K890" s="82"/>
    </row>
    <row r="891" spans="1:11" ht="14.25">
      <c r="A891" s="82"/>
      <c r="B891" s="100"/>
      <c r="C891" s="82"/>
      <c r="D891" s="82"/>
      <c r="E891" s="82"/>
      <c r="F891" s="82"/>
      <c r="G891" s="82"/>
      <c r="H891" s="82"/>
      <c r="I891" s="82"/>
      <c r="J891" s="82"/>
      <c r="K891" s="82"/>
    </row>
    <row r="892" spans="1:11" ht="14.25">
      <c r="A892" s="82"/>
      <c r="B892" s="100"/>
      <c r="C892" s="82"/>
      <c r="D892" s="82"/>
      <c r="E892" s="82"/>
      <c r="F892" s="82"/>
      <c r="G892" s="82"/>
      <c r="H892" s="82"/>
      <c r="I892" s="82"/>
      <c r="J892" s="82"/>
      <c r="K892" s="82"/>
    </row>
    <row r="893" spans="1:11" ht="14.25">
      <c r="A893" s="82"/>
      <c r="B893" s="100"/>
      <c r="C893" s="82"/>
      <c r="D893" s="82"/>
      <c r="E893" s="82"/>
      <c r="F893" s="82"/>
      <c r="G893" s="82"/>
      <c r="H893" s="82"/>
      <c r="I893" s="82"/>
      <c r="J893" s="82"/>
      <c r="K893" s="82"/>
    </row>
    <row r="894" spans="1:11" ht="14.25">
      <c r="A894" s="82"/>
      <c r="B894" s="100"/>
      <c r="C894" s="82"/>
      <c r="D894" s="82"/>
      <c r="E894" s="82"/>
      <c r="F894" s="82"/>
      <c r="G894" s="82"/>
      <c r="H894" s="82"/>
      <c r="I894" s="82"/>
      <c r="J894" s="82"/>
      <c r="K894" s="82"/>
    </row>
    <row r="895" spans="1:11" ht="14.25">
      <c r="A895" s="82"/>
      <c r="B895" s="100"/>
      <c r="C895" s="82"/>
      <c r="D895" s="82"/>
      <c r="E895" s="82"/>
      <c r="F895" s="82"/>
      <c r="G895" s="82"/>
      <c r="H895" s="82"/>
      <c r="I895" s="82"/>
      <c r="J895" s="82"/>
      <c r="K895" s="82"/>
    </row>
    <row r="896" spans="1:11" ht="14.25">
      <c r="A896" s="82"/>
      <c r="B896" s="100"/>
      <c r="C896" s="82"/>
      <c r="D896" s="82"/>
      <c r="E896" s="82"/>
      <c r="F896" s="82"/>
      <c r="G896" s="82"/>
      <c r="H896" s="82"/>
      <c r="I896" s="82"/>
      <c r="J896" s="82"/>
      <c r="K896" s="82"/>
    </row>
    <row r="897" spans="1:11" ht="14.25">
      <c r="A897" s="82"/>
      <c r="B897" s="100"/>
      <c r="C897" s="82"/>
      <c r="D897" s="82"/>
      <c r="E897" s="82"/>
      <c r="F897" s="82"/>
      <c r="G897" s="82"/>
      <c r="H897" s="82"/>
      <c r="I897" s="82"/>
      <c r="J897" s="82"/>
      <c r="K897" s="82"/>
    </row>
    <row r="898" spans="1:11" ht="14.25">
      <c r="A898" s="82"/>
      <c r="B898" s="100"/>
      <c r="C898" s="82"/>
      <c r="D898" s="82"/>
      <c r="E898" s="82"/>
      <c r="F898" s="82"/>
      <c r="G898" s="82"/>
      <c r="H898" s="82"/>
      <c r="I898" s="82"/>
      <c r="J898" s="82"/>
      <c r="K898" s="82"/>
    </row>
    <row r="899" spans="1:11" ht="14.25">
      <c r="A899" s="82"/>
      <c r="B899" s="100"/>
      <c r="C899" s="82"/>
      <c r="D899" s="82"/>
      <c r="E899" s="82"/>
      <c r="F899" s="82"/>
      <c r="G899" s="82"/>
      <c r="H899" s="82"/>
      <c r="I899" s="82"/>
      <c r="J899" s="82"/>
      <c r="K899" s="82"/>
    </row>
    <row r="900" spans="1:11" ht="14.25">
      <c r="A900" s="82"/>
      <c r="B900" s="100"/>
      <c r="C900" s="82"/>
      <c r="D900" s="82"/>
      <c r="E900" s="82"/>
      <c r="F900" s="82"/>
      <c r="G900" s="82"/>
      <c r="H900" s="82"/>
      <c r="I900" s="82"/>
      <c r="J900" s="82"/>
      <c r="K900" s="82"/>
    </row>
    <row r="901" spans="1:11" ht="14.25">
      <c r="A901" s="82"/>
      <c r="B901" s="100"/>
      <c r="C901" s="82"/>
      <c r="D901" s="82"/>
      <c r="E901" s="82"/>
      <c r="F901" s="82"/>
      <c r="G901" s="82"/>
      <c r="H901" s="82"/>
      <c r="I901" s="82"/>
      <c r="J901" s="82"/>
      <c r="K901" s="82"/>
    </row>
    <row r="902" spans="1:11" ht="14.25">
      <c r="A902" s="82"/>
      <c r="B902" s="100"/>
      <c r="C902" s="82"/>
      <c r="D902" s="82"/>
      <c r="E902" s="82"/>
      <c r="F902" s="82"/>
      <c r="G902" s="82"/>
      <c r="H902" s="82"/>
      <c r="I902" s="82"/>
      <c r="J902" s="82"/>
      <c r="K902" s="82"/>
    </row>
    <row r="903" spans="1:11" ht="14.25">
      <c r="A903" s="82"/>
      <c r="B903" s="100"/>
      <c r="C903" s="82"/>
      <c r="D903" s="82"/>
      <c r="E903" s="82"/>
      <c r="F903" s="82"/>
      <c r="G903" s="82"/>
      <c r="H903" s="82"/>
      <c r="I903" s="82"/>
      <c r="J903" s="82"/>
      <c r="K903" s="82"/>
    </row>
    <row r="904" spans="1:11" ht="14.25">
      <c r="A904" s="82"/>
      <c r="B904" s="100"/>
      <c r="C904" s="82"/>
      <c r="D904" s="82"/>
      <c r="E904" s="82"/>
      <c r="F904" s="82"/>
      <c r="G904" s="82"/>
      <c r="H904" s="82"/>
      <c r="I904" s="82"/>
      <c r="J904" s="82"/>
      <c r="K904" s="82"/>
    </row>
    <row r="905" spans="1:11" ht="14.25">
      <c r="A905" s="82"/>
      <c r="B905" s="100"/>
      <c r="C905" s="82"/>
      <c r="D905" s="82"/>
      <c r="E905" s="82"/>
      <c r="F905" s="82"/>
      <c r="G905" s="82"/>
      <c r="H905" s="82"/>
      <c r="I905" s="82"/>
      <c r="J905" s="82"/>
      <c r="K905" s="82"/>
    </row>
    <row r="906" spans="1:11" ht="14.25">
      <c r="A906" s="82"/>
      <c r="B906" s="100"/>
      <c r="C906" s="82"/>
      <c r="D906" s="82"/>
      <c r="E906" s="82"/>
      <c r="F906" s="82"/>
      <c r="G906" s="82"/>
      <c r="H906" s="82"/>
      <c r="I906" s="82"/>
      <c r="J906" s="82"/>
      <c r="K906" s="82"/>
    </row>
    <row r="907" spans="1:11" ht="14.25">
      <c r="A907" s="82"/>
      <c r="B907" s="100"/>
      <c r="C907" s="82"/>
      <c r="D907" s="82"/>
      <c r="E907" s="82"/>
      <c r="F907" s="82"/>
      <c r="G907" s="82"/>
      <c r="H907" s="82"/>
      <c r="I907" s="82"/>
      <c r="J907" s="82"/>
      <c r="K907" s="82"/>
    </row>
    <row r="908" spans="1:11" ht="14.25">
      <c r="A908" s="82"/>
      <c r="B908" s="100"/>
      <c r="C908" s="82"/>
      <c r="D908" s="82"/>
      <c r="E908" s="82"/>
      <c r="F908" s="82"/>
      <c r="G908" s="82"/>
      <c r="H908" s="82"/>
      <c r="I908" s="82"/>
      <c r="J908" s="82"/>
      <c r="K908" s="82"/>
    </row>
    <row r="909" spans="1:11" ht="14.25">
      <c r="A909" s="82"/>
      <c r="B909" s="100"/>
      <c r="C909" s="82"/>
      <c r="D909" s="82"/>
      <c r="E909" s="82"/>
      <c r="F909" s="82"/>
      <c r="G909" s="82"/>
      <c r="H909" s="82"/>
      <c r="I909" s="82"/>
      <c r="J909" s="82"/>
      <c r="K909" s="82"/>
    </row>
    <row r="910" spans="1:11" ht="14.25">
      <c r="A910" s="82"/>
      <c r="B910" s="100"/>
      <c r="C910" s="82"/>
      <c r="D910" s="82"/>
      <c r="E910" s="82"/>
      <c r="F910" s="82"/>
      <c r="G910" s="82"/>
      <c r="H910" s="82"/>
      <c r="I910" s="82"/>
      <c r="J910" s="82"/>
      <c r="K910" s="82"/>
    </row>
    <row r="911" spans="1:11" ht="14.25">
      <c r="A911" s="82"/>
      <c r="B911" s="100"/>
      <c r="C911" s="82"/>
      <c r="D911" s="82"/>
      <c r="E911" s="82"/>
      <c r="F911" s="82"/>
      <c r="G911" s="82"/>
      <c r="H911" s="82"/>
      <c r="I911" s="82"/>
      <c r="J911" s="82"/>
      <c r="K911" s="82"/>
    </row>
    <row r="912" spans="1:11" ht="14.25">
      <c r="A912" s="82"/>
      <c r="B912" s="100"/>
      <c r="C912" s="82"/>
      <c r="D912" s="82"/>
      <c r="E912" s="82"/>
      <c r="F912" s="82"/>
      <c r="G912" s="82"/>
      <c r="H912" s="82"/>
      <c r="I912" s="82"/>
      <c r="J912" s="82"/>
      <c r="K912" s="82"/>
    </row>
    <row r="913" spans="1:11" ht="14.25">
      <c r="A913" s="82"/>
      <c r="B913" s="100"/>
      <c r="C913" s="82"/>
      <c r="D913" s="82"/>
      <c r="E913" s="82"/>
      <c r="F913" s="82"/>
      <c r="G913" s="82"/>
      <c r="H913" s="82"/>
      <c r="I913" s="82"/>
      <c r="J913" s="82"/>
      <c r="K913" s="82"/>
    </row>
    <row r="914" spans="1:11" ht="14.25">
      <c r="A914" s="82"/>
      <c r="B914" s="100"/>
      <c r="C914" s="82"/>
      <c r="D914" s="82"/>
      <c r="E914" s="82"/>
      <c r="F914" s="82"/>
      <c r="G914" s="82"/>
      <c r="H914" s="82"/>
      <c r="I914" s="82"/>
      <c r="J914" s="82"/>
      <c r="K914" s="82"/>
    </row>
    <row r="915" spans="1:11" ht="14.25">
      <c r="A915" s="82"/>
      <c r="B915" s="100"/>
      <c r="C915" s="82"/>
      <c r="D915" s="82"/>
      <c r="E915" s="82"/>
      <c r="F915" s="82"/>
      <c r="G915" s="82"/>
      <c r="H915" s="82"/>
      <c r="I915" s="82"/>
      <c r="J915" s="82"/>
      <c r="K915" s="82"/>
    </row>
    <row r="916" spans="1:11" ht="14.25">
      <c r="A916" s="82"/>
      <c r="B916" s="100"/>
      <c r="C916" s="82"/>
      <c r="D916" s="82"/>
      <c r="E916" s="82"/>
      <c r="F916" s="82"/>
      <c r="G916" s="82"/>
      <c r="H916" s="82"/>
      <c r="I916" s="82"/>
      <c r="J916" s="82"/>
      <c r="K916" s="82"/>
    </row>
    <row r="917" spans="1:11" ht="14.25">
      <c r="A917" s="82"/>
      <c r="B917" s="100"/>
      <c r="C917" s="82"/>
      <c r="D917" s="82"/>
      <c r="E917" s="82"/>
      <c r="F917" s="82"/>
      <c r="G917" s="82"/>
      <c r="H917" s="82"/>
      <c r="I917" s="82"/>
      <c r="J917" s="82"/>
      <c r="K917" s="82"/>
    </row>
    <row r="918" spans="1:11" ht="14.25">
      <c r="A918" s="82"/>
      <c r="B918" s="100"/>
      <c r="C918" s="82"/>
      <c r="D918" s="82"/>
      <c r="E918" s="82"/>
      <c r="F918" s="82"/>
      <c r="G918" s="82"/>
      <c r="H918" s="82"/>
      <c r="I918" s="82"/>
      <c r="J918" s="82"/>
      <c r="K918" s="82"/>
    </row>
    <row r="919" spans="1:11" ht="14.25">
      <c r="A919" s="82"/>
      <c r="B919" s="100"/>
      <c r="C919" s="82"/>
      <c r="D919" s="82"/>
      <c r="E919" s="82"/>
      <c r="F919" s="82"/>
      <c r="G919" s="82"/>
      <c r="H919" s="82"/>
      <c r="I919" s="82"/>
      <c r="J919" s="82"/>
      <c r="K919" s="82"/>
    </row>
  </sheetData>
  <mergeCells count="10">
    <mergeCell ref="I14:J14"/>
    <mergeCell ref="C15:E15"/>
    <mergeCell ref="F15:H15"/>
    <mergeCell ref="I16:J16"/>
    <mergeCell ref="A4:D4"/>
    <mergeCell ref="F4:H4"/>
    <mergeCell ref="F5:H6"/>
    <mergeCell ref="A14:A16"/>
    <mergeCell ref="B14:B16"/>
    <mergeCell ref="C14:H14"/>
  </mergeCells>
  <conditionalFormatting sqref="C17:C381">
    <cfRule type="expression" dxfId="57" priority="130">
      <formula>C17=""</formula>
    </cfRule>
  </conditionalFormatting>
  <conditionalFormatting sqref="C17:C381">
    <cfRule type="expression" dxfId="56" priority="131">
      <formula>IF(C17&lt;120,IF(D17&gt;=120,1,0),0)</formula>
    </cfRule>
  </conditionalFormatting>
  <conditionalFormatting sqref="C17:C381">
    <cfRule type="expression" dxfId="55" priority="132">
      <formula>IF(AND(IF(C17&lt;=129,1,0),IF(D17&gt;=120,1,0)),1,0)</formula>
    </cfRule>
  </conditionalFormatting>
  <conditionalFormatting sqref="C17:C381">
    <cfRule type="expression" dxfId="54" priority="133">
      <formula>IF(AND(IF(C17&lt;=129,1,0),IF(D17&gt;=90,1,0)),1,0)</formula>
    </cfRule>
  </conditionalFormatting>
  <conditionalFormatting sqref="C17:C381">
    <cfRule type="expression" dxfId="53" priority="134">
      <formula>IF(AND(IF(C17&lt;=129,1,0),IF(D17&gt;=80,1,0)),1,0)</formula>
    </cfRule>
  </conditionalFormatting>
  <conditionalFormatting sqref="C17:C381">
    <cfRule type="expression" dxfId="52" priority="135">
      <formula>IF(AND(IF(C17&lt;=139,1,0),IF(D17&gt;=120,1,0)),1,0)</formula>
    </cfRule>
  </conditionalFormatting>
  <conditionalFormatting sqref="C17:C381">
    <cfRule type="expression" dxfId="51" priority="136">
      <formula>IF(AND(IF(C17&lt;=139,1,0),IF(D17&gt;=90,1,0)),1,0)</formula>
    </cfRule>
  </conditionalFormatting>
  <conditionalFormatting sqref="C17:C381">
    <cfRule type="expression" dxfId="50" priority="137">
      <formula>IF(AND(IF(C17&gt;=140,1,0),IF(D17&gt;=120,1,0)),1,0)</formula>
    </cfRule>
  </conditionalFormatting>
  <conditionalFormatting sqref="C17:C381">
    <cfRule type="expression" dxfId="49" priority="138">
      <formula>IF(C17&gt;=180,1,0)</formula>
    </cfRule>
  </conditionalFormatting>
  <conditionalFormatting sqref="C17:C381">
    <cfRule type="expression" dxfId="48" priority="139">
      <formula>IF(C17&gt;=140,1,0)</formula>
    </cfRule>
  </conditionalFormatting>
  <conditionalFormatting sqref="C17:C381">
    <cfRule type="cellIs" dxfId="47" priority="140" operator="greaterThanOrEqual">
      <formula>130</formula>
    </cfRule>
  </conditionalFormatting>
  <conditionalFormatting sqref="C17:C381">
    <cfRule type="cellIs" dxfId="46" priority="141" operator="greaterThanOrEqual">
      <formula>120</formula>
    </cfRule>
  </conditionalFormatting>
  <conditionalFormatting sqref="C17:C381">
    <cfRule type="cellIs" dxfId="45" priority="142" operator="lessThan">
      <formula>120</formula>
    </cfRule>
  </conditionalFormatting>
  <conditionalFormatting sqref="D17:D381">
    <cfRule type="expression" dxfId="44" priority="114">
      <formula>D17=""</formula>
    </cfRule>
  </conditionalFormatting>
  <conditionalFormatting sqref="D17:D381">
    <cfRule type="expression" dxfId="43" priority="115">
      <formula>IF(C17&lt;120,IF(D17&gt;=120,1,0),0)</formula>
    </cfRule>
  </conditionalFormatting>
  <conditionalFormatting sqref="D17:D381">
    <cfRule type="expression" dxfId="42" priority="116">
      <formula>IF(AND(IF(C17&lt;=129,1,0),IF(D17&gt;=120,1,0)),1,0)</formula>
    </cfRule>
  </conditionalFormatting>
  <conditionalFormatting sqref="D17:D381">
    <cfRule type="expression" dxfId="41" priority="117">
      <formula>IF(AND(IF(C17&lt;=129,1,0),IF(D17&gt;=90,1,0)),1,0)</formula>
    </cfRule>
  </conditionalFormatting>
  <conditionalFormatting sqref="D17:D381">
    <cfRule type="expression" dxfId="40" priority="118">
      <formula>IF(AND(IF(C17&lt;=129,1,0),IF(D17&gt;=80,1,0)),1,0)</formula>
    </cfRule>
  </conditionalFormatting>
  <conditionalFormatting sqref="D17:D381">
    <cfRule type="expression" dxfId="39" priority="119">
      <formula>IF(AND(IF(C17&lt;=139,1,0),IF(D17&gt;=120,1,0)),1,0)</formula>
    </cfRule>
  </conditionalFormatting>
  <conditionalFormatting sqref="D17:D381">
    <cfRule type="expression" dxfId="38" priority="120">
      <formula>IF(AND(IF(C17&lt;=139,1,0),IF(D17&gt;=90,1,0)),1,0)</formula>
    </cfRule>
  </conditionalFormatting>
  <conditionalFormatting sqref="D17:D381">
    <cfRule type="expression" dxfId="37" priority="121">
      <formula>IF(AND(IF(C17&gt;=140,1,0),IF(D17&gt;=120,1,0)),1,0)</formula>
    </cfRule>
  </conditionalFormatting>
  <conditionalFormatting sqref="D17:D381">
    <cfRule type="expression" dxfId="36" priority="122">
      <formula>IF(C17&gt;=180,1,0)</formula>
    </cfRule>
  </conditionalFormatting>
  <conditionalFormatting sqref="D17:D381">
    <cfRule type="expression" dxfId="35" priority="123">
      <formula>IF(C17&gt;=140,1,0)</formula>
    </cfRule>
  </conditionalFormatting>
  <conditionalFormatting sqref="D17:D381">
    <cfRule type="expression" dxfId="34" priority="124">
      <formula>IF(C17&gt;=130,1,0)</formula>
    </cfRule>
  </conditionalFormatting>
  <conditionalFormatting sqref="D17:D381">
    <cfRule type="expression" dxfId="33" priority="125">
      <formula>IF(C17&gt;=120,1,0)</formula>
    </cfRule>
  </conditionalFormatting>
  <conditionalFormatting sqref="D17:D381">
    <cfRule type="cellIs" dxfId="32" priority="126" operator="lessThan">
      <formula>80</formula>
    </cfRule>
  </conditionalFormatting>
  <conditionalFormatting sqref="D17:D381">
    <cfRule type="cellIs" dxfId="31" priority="127" operator="greaterThanOrEqual">
      <formula>120</formula>
    </cfRule>
  </conditionalFormatting>
  <conditionalFormatting sqref="D17:D381">
    <cfRule type="cellIs" dxfId="30" priority="128" operator="greaterThan">
      <formula>90</formula>
    </cfRule>
  </conditionalFormatting>
  <conditionalFormatting sqref="D17:D381">
    <cfRule type="cellIs" dxfId="29" priority="129" operator="between">
      <formula>80</formula>
      <formula>90</formula>
    </cfRule>
  </conditionalFormatting>
  <conditionalFormatting sqref="F17:F381">
    <cfRule type="expression" dxfId="28" priority="101">
      <formula>F17=""</formula>
    </cfRule>
  </conditionalFormatting>
  <conditionalFormatting sqref="F17:F381">
    <cfRule type="expression" dxfId="27" priority="102">
      <formula>IF(F17&lt;120,IF(G17&gt;=120,1,0),0)</formula>
    </cfRule>
  </conditionalFormatting>
  <conditionalFormatting sqref="F17:F381">
    <cfRule type="expression" dxfId="26" priority="103">
      <formula>IF(AND(IF(F17&lt;=129,1,0),IF(G17&gt;=120,1,0)),1,0)</formula>
    </cfRule>
  </conditionalFormatting>
  <conditionalFormatting sqref="F17:F381">
    <cfRule type="expression" dxfId="25" priority="104">
      <formula>IF(AND(IF(F17&lt;=129,1,0),IF(G17&gt;=90,1,0)),1,0)</formula>
    </cfRule>
  </conditionalFormatting>
  <conditionalFormatting sqref="F17:F381">
    <cfRule type="expression" dxfId="24" priority="105">
      <formula>IF(AND(IF(F17&lt;=129,1,0),IF(G17&gt;=80,1,0)),1,0)</formula>
    </cfRule>
  </conditionalFormatting>
  <conditionalFormatting sqref="F17:F381">
    <cfRule type="expression" dxfId="23" priority="106">
      <formula>IF(AND(IF(F17&lt;=139,1,0),IF(G17&gt;=120,1,0)),1,0)</formula>
    </cfRule>
  </conditionalFormatting>
  <conditionalFormatting sqref="F17:F381">
    <cfRule type="expression" dxfId="22" priority="107">
      <formula>IF(AND(IF(F17&lt;=139,1,0),IF(G17&gt;=90,1,0)),1,0)</formula>
    </cfRule>
  </conditionalFormatting>
  <conditionalFormatting sqref="F17:F381">
    <cfRule type="expression" dxfId="21" priority="108">
      <formula>IF(AND(IF(F17&gt;=140,1,0),IF(G17&gt;=120,1,0)),1,0)</formula>
    </cfRule>
  </conditionalFormatting>
  <conditionalFormatting sqref="F17:F381">
    <cfRule type="expression" dxfId="20" priority="109">
      <formula>IF(F17&gt;=180,1,0)</formula>
    </cfRule>
  </conditionalFormatting>
  <conditionalFormatting sqref="F17:F381">
    <cfRule type="expression" dxfId="19" priority="110">
      <formula>IF(F17&gt;=140,1,0)</formula>
    </cfRule>
  </conditionalFormatting>
  <conditionalFormatting sqref="F17:F381">
    <cfRule type="cellIs" dxfId="18" priority="111" operator="greaterThanOrEqual">
      <formula>130</formula>
    </cfRule>
  </conditionalFormatting>
  <conditionalFormatting sqref="F17:F381">
    <cfRule type="cellIs" dxfId="17" priority="112" operator="greaterThanOrEqual">
      <formula>120</formula>
    </cfRule>
  </conditionalFormatting>
  <conditionalFormatting sqref="F17:F381">
    <cfRule type="cellIs" dxfId="16" priority="113" operator="lessThan">
      <formula>120</formula>
    </cfRule>
  </conditionalFormatting>
  <conditionalFormatting sqref="G17:G381">
    <cfRule type="expression" dxfId="15" priority="85">
      <formula>G17=""</formula>
    </cfRule>
  </conditionalFormatting>
  <conditionalFormatting sqref="G17:G381">
    <cfRule type="expression" dxfId="14" priority="86">
      <formula>IF(F17&lt;120,IF(G17&gt;=120,1,0),0)</formula>
    </cfRule>
  </conditionalFormatting>
  <conditionalFormatting sqref="G17:G381">
    <cfRule type="expression" dxfId="13" priority="87">
      <formula>IF(AND(IF(F17&lt;=129,1,0),IF(G17&gt;=120,1,0)),1,0)</formula>
    </cfRule>
  </conditionalFormatting>
  <conditionalFormatting sqref="G17:G381">
    <cfRule type="expression" dxfId="12" priority="88">
      <formula>IF(AND(IF(F17&lt;=129,1,0),IF(G17&gt;=90,1,0)),1,0)</formula>
    </cfRule>
  </conditionalFormatting>
  <conditionalFormatting sqref="G17:G381">
    <cfRule type="expression" dxfId="11" priority="89">
      <formula>IF(AND(IF(F17&lt;=129,1,0),IF(G17&gt;=80,1,0)),1,0)</formula>
    </cfRule>
  </conditionalFormatting>
  <conditionalFormatting sqref="G17:G381">
    <cfRule type="expression" dxfId="10" priority="90">
      <formula>IF(AND(IF(F17&lt;=139,1,0),IF(G17&gt;=120,1,0)),1,0)</formula>
    </cfRule>
  </conditionalFormatting>
  <conditionalFormatting sqref="G17:G381">
    <cfRule type="expression" dxfId="9" priority="91">
      <formula>IF(AND(IF(F17&lt;=139,1,0),IF(G17&gt;=90,1,0)),1,0)</formula>
    </cfRule>
  </conditionalFormatting>
  <conditionalFormatting sqref="G17:G381">
    <cfRule type="expression" dxfId="8" priority="92">
      <formula>IF(AND(IF(F17&gt;=140,1,0),IF(G17&gt;=120,1,0)),1,0)</formula>
    </cfRule>
  </conditionalFormatting>
  <conditionalFormatting sqref="G17:G381">
    <cfRule type="expression" dxfId="7" priority="93">
      <formula>IF(F17&gt;=180,1,0)</formula>
    </cfRule>
  </conditionalFormatting>
  <conditionalFormatting sqref="G17:G381">
    <cfRule type="expression" dxfId="6" priority="94">
      <formula>IF(F17&gt;=140,1,0)</formula>
    </cfRule>
  </conditionalFormatting>
  <conditionalFormatting sqref="G17:G381">
    <cfRule type="expression" dxfId="5" priority="95">
      <formula>IF(F17&gt;=130,1,0)</formula>
    </cfRule>
  </conditionalFormatting>
  <conditionalFormatting sqref="G17:G381">
    <cfRule type="expression" dxfId="4" priority="96">
      <formula>IF(F17&gt;=120,1,0)</formula>
    </cfRule>
  </conditionalFormatting>
  <conditionalFormatting sqref="G17:G381">
    <cfRule type="cellIs" dxfId="3" priority="97" operator="lessThan">
      <formula>80</formula>
    </cfRule>
  </conditionalFormatting>
  <conditionalFormatting sqref="G17:G381">
    <cfRule type="cellIs" dxfId="2" priority="98" operator="greaterThanOrEqual">
      <formula>120</formula>
    </cfRule>
  </conditionalFormatting>
  <conditionalFormatting sqref="G17:G381">
    <cfRule type="cellIs" dxfId="1" priority="99" operator="greaterThan">
      <formula>90</formula>
    </cfRule>
  </conditionalFormatting>
  <conditionalFormatting sqref="G17:G381">
    <cfRule type="cellIs" dxfId="0" priority="100" operator="between">
      <formula>80</formula>
      <formula>90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010"/>
  <sheetViews>
    <sheetView topLeftCell="J26" zoomScale="60" zoomScaleNormal="60" workbookViewId="0">
      <selection activeCell="L34" sqref="L34:L36"/>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24.875" style="9" customWidth="1"/>
    <col min="21" max="21" width="17.25" style="9" customWidth="1"/>
    <col min="22" max="22" width="26.375" style="9" customWidth="1"/>
    <col min="23" max="23" width="17.125" style="9" customWidth="1"/>
    <col min="24" max="24" width="25.625" style="9" customWidth="1"/>
    <col min="25" max="25" width="14.25" style="9" customWidth="1"/>
    <col min="26" max="26" width="27.125" style="9" customWidth="1"/>
    <col min="27" max="31" width="9" style="9" customWidth="1"/>
  </cols>
  <sheetData>
    <row r="1" spans="1:31" ht="50.1" customHeight="1">
      <c r="A1" s="131" t="s">
        <v>42</v>
      </c>
      <c r="B1" s="131"/>
      <c r="C1" s="131"/>
      <c r="D1" s="131"/>
      <c r="E1" s="131"/>
      <c r="F1" s="131"/>
      <c r="G1" s="131"/>
      <c r="H1" s="131"/>
      <c r="I1" s="131"/>
      <c r="J1" s="131"/>
      <c r="K1" s="131"/>
      <c r="L1" s="131"/>
      <c r="M1" s="131"/>
      <c r="N1" s="131"/>
      <c r="O1" s="131"/>
      <c r="P1" s="131"/>
      <c r="Q1" s="131"/>
      <c r="R1" s="131"/>
      <c r="S1" s="131"/>
      <c r="T1" s="131"/>
      <c r="U1" s="131"/>
      <c r="V1" s="131"/>
      <c r="W1" s="131"/>
      <c r="X1" s="131"/>
      <c r="Y1" s="131"/>
      <c r="Z1" s="131"/>
      <c r="AA1"/>
      <c r="AB1"/>
      <c r="AC1"/>
      <c r="AD1"/>
      <c r="AE1"/>
    </row>
    <row r="2" spans="1:31" ht="24.75" customHeight="1"/>
    <row r="3" spans="1:31" ht="51" customHeight="1">
      <c r="A3" s="10" t="s">
        <v>43</v>
      </c>
      <c r="B3" s="132" t="s">
        <v>44</v>
      </c>
      <c r="C3" s="132"/>
      <c r="D3" s="132"/>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137" t="s">
        <v>45</v>
      </c>
      <c r="B6" s="138"/>
      <c r="C6" s="138"/>
      <c r="D6" s="138"/>
      <c r="E6" s="138"/>
      <c r="F6" s="138"/>
      <c r="G6" s="138"/>
      <c r="H6" s="138"/>
      <c r="I6" s="138"/>
      <c r="J6" s="138"/>
      <c r="L6" s="21"/>
      <c r="M6" s="29" t="s">
        <v>46</v>
      </c>
      <c r="N6" s="29" t="s">
        <v>47</v>
      </c>
      <c r="O6" s="29" t="s">
        <v>48</v>
      </c>
      <c r="P6" s="29" t="s">
        <v>49</v>
      </c>
      <c r="Q6" s="29" t="s">
        <v>50</v>
      </c>
      <c r="R6" s="29" t="s">
        <v>51</v>
      </c>
      <c r="S6" s="29" t="s">
        <v>52</v>
      </c>
      <c r="T6" s="29" t="s">
        <v>53</v>
      </c>
      <c r="U6" s="29" t="s">
        <v>54</v>
      </c>
      <c r="V6" s="29" t="s">
        <v>55</v>
      </c>
      <c r="W6" s="29" t="s">
        <v>56</v>
      </c>
      <c r="X6" s="29" t="s">
        <v>57</v>
      </c>
      <c r="Y6" s="29" t="s">
        <v>58</v>
      </c>
      <c r="Z6" s="23"/>
      <c r="AA6" s="23"/>
      <c r="AB6" s="23"/>
      <c r="AC6" s="23"/>
      <c r="AD6" s="23"/>
      <c r="AE6" s="23"/>
    </row>
    <row r="7" spans="1:31" ht="39.75" customHeight="1">
      <c r="A7" s="139"/>
      <c r="B7" s="140"/>
      <c r="C7" s="140"/>
      <c r="D7" s="140"/>
      <c r="E7" s="140"/>
      <c r="F7" s="140"/>
      <c r="G7" s="140"/>
      <c r="H7" s="140"/>
      <c r="I7" s="140"/>
      <c r="J7" s="140"/>
      <c r="L7" s="22" t="s">
        <v>59</v>
      </c>
      <c r="M7" s="33">
        <v>100</v>
      </c>
      <c r="N7" s="33">
        <v>100</v>
      </c>
      <c r="O7" s="33">
        <v>100</v>
      </c>
      <c r="P7" s="33">
        <v>100</v>
      </c>
      <c r="Q7" s="33">
        <v>100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45">
        <v>0</v>
      </c>
      <c r="N8" s="35">
        <v>0</v>
      </c>
      <c r="O8" s="35">
        <v>0</v>
      </c>
      <c r="P8" s="35">
        <v>0</v>
      </c>
      <c r="Q8" s="35">
        <v>0</v>
      </c>
      <c r="R8" s="35">
        <v>0</v>
      </c>
      <c r="S8" s="35">
        <v>0</v>
      </c>
      <c r="T8" s="35">
        <v>0</v>
      </c>
      <c r="U8" s="35">
        <v>0</v>
      </c>
      <c r="V8" s="35">
        <v>0</v>
      </c>
      <c r="W8" s="35">
        <v>0</v>
      </c>
      <c r="X8" s="35">
        <v>0</v>
      </c>
      <c r="Y8" s="35">
        <v>0</v>
      </c>
      <c r="Z8" s="23"/>
      <c r="AA8" s="23"/>
      <c r="AB8" s="23"/>
      <c r="AC8" s="23"/>
      <c r="AD8" s="23"/>
      <c r="AE8" s="23"/>
    </row>
    <row r="9" spans="1:31" ht="45" customHeight="1">
      <c r="A9" s="12" t="s">
        <v>46</v>
      </c>
      <c r="B9" s="13" t="s">
        <v>71</v>
      </c>
      <c r="C9" s="14">
        <v>0</v>
      </c>
      <c r="D9" s="14">
        <f>IF(M$8&gt;0,(M$7*C9)/M$8,0)</f>
        <v>0</v>
      </c>
      <c r="E9" s="20">
        <v>0</v>
      </c>
      <c r="F9" s="20">
        <v>0</v>
      </c>
      <c r="G9" s="20">
        <v>0</v>
      </c>
      <c r="H9" s="20">
        <v>0</v>
      </c>
      <c r="I9" s="20">
        <v>0</v>
      </c>
      <c r="J9" s="20">
        <v>0</v>
      </c>
      <c r="L9" s="22" t="s">
        <v>72</v>
      </c>
      <c r="M9" s="35">
        <v>0</v>
      </c>
      <c r="N9" s="35">
        <v>0</v>
      </c>
      <c r="O9" s="35">
        <v>0</v>
      </c>
      <c r="P9" s="35">
        <v>0</v>
      </c>
      <c r="Q9" s="35">
        <v>0</v>
      </c>
      <c r="R9" s="35">
        <v>0</v>
      </c>
      <c r="S9" s="35">
        <v>0</v>
      </c>
      <c r="T9" s="35">
        <v>0</v>
      </c>
      <c r="U9" s="35">
        <v>0</v>
      </c>
      <c r="V9" s="35">
        <v>0</v>
      </c>
      <c r="W9" s="35">
        <v>0</v>
      </c>
      <c r="X9" s="35">
        <v>0</v>
      </c>
      <c r="Y9" s="35">
        <v>0</v>
      </c>
    </row>
    <row r="10" spans="1:31" ht="45" customHeight="1">
      <c r="A10" s="12" t="s">
        <v>47</v>
      </c>
      <c r="B10" s="15" t="s">
        <v>73</v>
      </c>
      <c r="C10" s="16">
        <v>0</v>
      </c>
      <c r="D10" s="14">
        <f>IF(N$8&gt;0,(N$7*C10)/N$8,0)</f>
        <v>0</v>
      </c>
      <c r="E10" s="16">
        <v>0</v>
      </c>
      <c r="F10" s="16">
        <v>0</v>
      </c>
      <c r="G10" s="16">
        <v>0</v>
      </c>
      <c r="H10" s="16">
        <v>0</v>
      </c>
      <c r="I10" s="16">
        <v>0</v>
      </c>
      <c r="J10" s="16">
        <v>0</v>
      </c>
      <c r="L10" s="22" t="s">
        <v>74</v>
      </c>
      <c r="M10" s="35">
        <v>0</v>
      </c>
      <c r="N10" s="35">
        <v>0</v>
      </c>
      <c r="O10" s="35">
        <v>0</v>
      </c>
      <c r="P10" s="35">
        <v>0</v>
      </c>
      <c r="Q10" s="35">
        <v>0</v>
      </c>
      <c r="R10" s="35">
        <v>0</v>
      </c>
      <c r="S10" s="35">
        <v>0</v>
      </c>
      <c r="T10" s="35">
        <v>0</v>
      </c>
      <c r="U10" s="35">
        <v>0</v>
      </c>
      <c r="V10" s="35">
        <v>0</v>
      </c>
      <c r="W10" s="35">
        <v>0</v>
      </c>
      <c r="X10" s="35">
        <v>0</v>
      </c>
      <c r="Y10" s="35">
        <v>0</v>
      </c>
    </row>
    <row r="11" spans="1:31" ht="45" customHeight="1">
      <c r="A11" s="12" t="s">
        <v>48</v>
      </c>
      <c r="B11" s="15" t="s">
        <v>73</v>
      </c>
      <c r="C11" s="16">
        <v>0</v>
      </c>
      <c r="D11" s="14">
        <f>IF(O$8&gt;0,(O$7*C11)/O$8,0)</f>
        <v>0</v>
      </c>
      <c r="E11" s="16">
        <v>0</v>
      </c>
      <c r="F11" s="16">
        <v>0</v>
      </c>
      <c r="G11" s="16">
        <v>0</v>
      </c>
      <c r="H11" s="16">
        <v>0</v>
      </c>
      <c r="I11" s="16">
        <v>0</v>
      </c>
      <c r="J11" s="16">
        <v>0</v>
      </c>
      <c r="K11" s="24"/>
      <c r="L11" s="22" t="s">
        <v>75</v>
      </c>
      <c r="M11" s="35">
        <v>0</v>
      </c>
      <c r="N11" s="35">
        <v>0</v>
      </c>
      <c r="O11" s="35">
        <v>0</v>
      </c>
      <c r="P11" s="35">
        <v>0</v>
      </c>
      <c r="Q11" s="35">
        <v>0</v>
      </c>
      <c r="R11" s="35">
        <v>0</v>
      </c>
      <c r="S11" s="35">
        <v>0</v>
      </c>
      <c r="T11" s="35">
        <v>0</v>
      </c>
      <c r="U11" s="35">
        <v>0</v>
      </c>
      <c r="V11" s="35">
        <v>0</v>
      </c>
      <c r="W11" s="35">
        <v>0</v>
      </c>
      <c r="X11" s="35">
        <v>0</v>
      </c>
      <c r="Y11" s="35">
        <v>0</v>
      </c>
      <c r="Z11" s="24"/>
      <c r="AA11" s="24"/>
      <c r="AB11" s="24"/>
      <c r="AC11" s="24"/>
      <c r="AD11" s="24"/>
      <c r="AE11" s="24"/>
    </row>
    <row r="12" spans="1:31" ht="45" customHeight="1">
      <c r="A12" s="12" t="s">
        <v>49</v>
      </c>
      <c r="B12" s="15" t="s">
        <v>73</v>
      </c>
      <c r="C12" s="16">
        <v>0</v>
      </c>
      <c r="D12" s="14">
        <f>IF(P$8&gt;0,(P$7*C12)/P$8,0)</f>
        <v>0</v>
      </c>
      <c r="E12" s="16">
        <v>0</v>
      </c>
      <c r="F12" s="16">
        <v>0</v>
      </c>
      <c r="G12" s="16">
        <v>0</v>
      </c>
      <c r="H12" s="16">
        <v>0</v>
      </c>
      <c r="I12" s="16">
        <v>0</v>
      </c>
      <c r="J12" s="16">
        <v>0</v>
      </c>
      <c r="L12" s="22" t="s">
        <v>76</v>
      </c>
      <c r="M12" s="35">
        <v>0</v>
      </c>
      <c r="N12" s="35">
        <v>0</v>
      </c>
      <c r="O12" s="35">
        <v>0</v>
      </c>
      <c r="P12" s="35">
        <v>0</v>
      </c>
      <c r="Q12" s="35">
        <v>0</v>
      </c>
      <c r="R12" s="35">
        <v>0</v>
      </c>
      <c r="S12" s="35">
        <v>0</v>
      </c>
      <c r="T12" s="35">
        <v>0</v>
      </c>
      <c r="U12" s="35">
        <v>0</v>
      </c>
      <c r="V12" s="35">
        <v>0</v>
      </c>
      <c r="W12" s="35">
        <v>0</v>
      </c>
      <c r="X12" s="35">
        <v>0</v>
      </c>
      <c r="Y12" s="35">
        <v>0</v>
      </c>
    </row>
    <row r="13" spans="1:31" ht="45" customHeight="1">
      <c r="A13" s="12" t="s">
        <v>50</v>
      </c>
      <c r="B13" s="15" t="s">
        <v>73</v>
      </c>
      <c r="C13" s="16">
        <v>0</v>
      </c>
      <c r="D13" s="14">
        <f>IF(Q$8&gt;0,(Q$7*C13)/Q$8,0)</f>
        <v>0</v>
      </c>
      <c r="E13" s="16">
        <v>0</v>
      </c>
      <c r="F13" s="16">
        <v>0</v>
      </c>
      <c r="G13" s="16">
        <v>0</v>
      </c>
      <c r="H13" s="16">
        <v>0</v>
      </c>
      <c r="I13" s="16">
        <v>0</v>
      </c>
      <c r="J13" s="16">
        <v>0</v>
      </c>
      <c r="L13" s="22" t="s">
        <v>77</v>
      </c>
      <c r="M13" s="35">
        <v>0</v>
      </c>
      <c r="N13" s="35">
        <v>0</v>
      </c>
      <c r="O13" s="35">
        <v>0</v>
      </c>
      <c r="P13" s="35">
        <v>0</v>
      </c>
      <c r="Q13" s="35">
        <v>0</v>
      </c>
      <c r="R13" s="35">
        <v>0</v>
      </c>
      <c r="S13" s="35">
        <v>0</v>
      </c>
      <c r="T13" s="35">
        <v>0</v>
      </c>
      <c r="U13" s="35">
        <v>0</v>
      </c>
      <c r="V13" s="35">
        <v>0</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5">
        <v>0</v>
      </c>
      <c r="N14" s="35">
        <v>0</v>
      </c>
      <c r="O14" s="35">
        <v>0</v>
      </c>
      <c r="P14" s="35">
        <v>0</v>
      </c>
      <c r="Q14" s="35">
        <v>0</v>
      </c>
      <c r="R14" s="35">
        <v>0</v>
      </c>
      <c r="S14" s="40">
        <v>0</v>
      </c>
      <c r="T14" s="35">
        <v>0</v>
      </c>
      <c r="U14" s="35">
        <v>0</v>
      </c>
      <c r="V14" s="35">
        <v>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5">
        <v>0</v>
      </c>
      <c r="N15" s="35">
        <v>0</v>
      </c>
      <c r="O15" s="35">
        <v>0</v>
      </c>
      <c r="P15" s="35">
        <v>0</v>
      </c>
      <c r="Q15" s="35">
        <v>0</v>
      </c>
      <c r="R15" s="35">
        <v>0</v>
      </c>
      <c r="S15" s="35">
        <v>0</v>
      </c>
      <c r="T15" s="35">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36">
        <v>0</v>
      </c>
      <c r="N16" s="36">
        <v>0</v>
      </c>
      <c r="O16" s="36">
        <v>0</v>
      </c>
      <c r="P16" s="36">
        <v>0</v>
      </c>
      <c r="Q16" s="36">
        <v>0</v>
      </c>
      <c r="R16" s="36">
        <v>0</v>
      </c>
      <c r="S16" s="36">
        <v>0</v>
      </c>
      <c r="T16" s="36">
        <v>0</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36">
        <v>0</v>
      </c>
      <c r="N17" s="36">
        <v>0</v>
      </c>
      <c r="O17" s="36">
        <v>0</v>
      </c>
      <c r="P17" s="36">
        <v>0</v>
      </c>
      <c r="Q17" s="36">
        <v>0</v>
      </c>
      <c r="R17" s="36">
        <v>0</v>
      </c>
      <c r="S17" s="36">
        <v>0</v>
      </c>
      <c r="T17" s="36">
        <v>0</v>
      </c>
      <c r="U17" s="36">
        <v>0</v>
      </c>
      <c r="V17" s="36">
        <v>0</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46">
        <v>0</v>
      </c>
      <c r="N18" s="46">
        <v>0</v>
      </c>
      <c r="O18" s="36">
        <v>0</v>
      </c>
      <c r="P18" s="36">
        <v>0</v>
      </c>
      <c r="Q18" s="36">
        <v>0</v>
      </c>
      <c r="R18" s="36">
        <v>0</v>
      </c>
      <c r="S18" s="36">
        <v>0</v>
      </c>
      <c r="T18" s="36">
        <v>0</v>
      </c>
      <c r="U18" s="36">
        <v>0</v>
      </c>
      <c r="V18" s="36">
        <v>0</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36">
        <v>0</v>
      </c>
      <c r="N19" s="36">
        <v>0</v>
      </c>
      <c r="O19" s="36">
        <v>0</v>
      </c>
      <c r="P19" s="36">
        <v>0</v>
      </c>
      <c r="Q19" s="36">
        <v>0</v>
      </c>
      <c r="R19" s="36">
        <v>0</v>
      </c>
      <c r="S19" s="36">
        <v>0</v>
      </c>
      <c r="T19" s="36">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36">
        <v>0</v>
      </c>
      <c r="N20" s="36">
        <v>0</v>
      </c>
      <c r="O20" s="36">
        <v>0</v>
      </c>
      <c r="P20" s="36">
        <v>0</v>
      </c>
      <c r="Q20" s="36">
        <v>0</v>
      </c>
      <c r="R20" s="36">
        <v>0</v>
      </c>
      <c r="S20" s="36">
        <v>0</v>
      </c>
      <c r="T20" s="36">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5">
        <v>0</v>
      </c>
      <c r="N21" s="35">
        <v>0</v>
      </c>
      <c r="O21" s="35">
        <v>0</v>
      </c>
      <c r="P21" s="35">
        <v>0</v>
      </c>
      <c r="Q21" s="35">
        <v>0</v>
      </c>
      <c r="R21" s="35">
        <v>0</v>
      </c>
      <c r="S21" s="35">
        <v>0</v>
      </c>
      <c r="T21" s="35">
        <v>0</v>
      </c>
      <c r="U21" s="35">
        <v>0</v>
      </c>
      <c r="V21" s="35">
        <v>0</v>
      </c>
      <c r="W21" s="35">
        <v>0</v>
      </c>
      <c r="X21" s="35">
        <v>0</v>
      </c>
      <c r="Y21" s="35">
        <v>0</v>
      </c>
    </row>
    <row r="22" spans="1:31" ht="39.75" customHeight="1">
      <c r="A22" s="9"/>
      <c r="L22" s="26" t="s">
        <v>86</v>
      </c>
      <c r="M22" s="35">
        <v>0</v>
      </c>
      <c r="N22" s="35">
        <v>0</v>
      </c>
      <c r="O22" s="35">
        <v>0</v>
      </c>
      <c r="P22" s="35">
        <v>0</v>
      </c>
      <c r="Q22" s="35">
        <v>0</v>
      </c>
      <c r="R22" s="35">
        <v>0</v>
      </c>
      <c r="S22" s="35">
        <v>0</v>
      </c>
      <c r="T22" s="35">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87</v>
      </c>
      <c r="M25" s="37" t="s">
        <v>88</v>
      </c>
      <c r="N25" s="37" t="s">
        <v>70</v>
      </c>
      <c r="O25" s="38" t="s">
        <v>72</v>
      </c>
      <c r="P25" s="37" t="s">
        <v>74</v>
      </c>
      <c r="Q25" s="37" t="s">
        <v>75</v>
      </c>
      <c r="R25" s="37" t="s">
        <v>76</v>
      </c>
      <c r="S25" s="37" t="s">
        <v>77</v>
      </c>
      <c r="T25" s="38" t="s">
        <v>78</v>
      </c>
      <c r="U25" s="37" t="s">
        <v>79</v>
      </c>
      <c r="V25" s="38" t="s">
        <v>89</v>
      </c>
      <c r="W25" s="38" t="s">
        <v>86</v>
      </c>
      <c r="X25" s="38" t="s">
        <v>85</v>
      </c>
      <c r="Y25" s="38" t="s">
        <v>90</v>
      </c>
      <c r="Z25" s="38" t="s">
        <v>83</v>
      </c>
    </row>
    <row r="26" spans="1:31" ht="91.5" customHeight="1">
      <c r="A26" s="19"/>
      <c r="B26"/>
      <c r="C26" s="133" t="s">
        <v>91</v>
      </c>
      <c r="D26" s="134"/>
      <c r="E26" s="134"/>
      <c r="F26" s="134"/>
      <c r="G26" s="134"/>
      <c r="H26" s="134"/>
      <c r="I26" s="134"/>
      <c r="L26" s="28" t="s">
        <v>92</v>
      </c>
      <c r="M26" s="37"/>
      <c r="N26" s="38">
        <v>1800</v>
      </c>
      <c r="O26" s="77" t="s">
        <v>93</v>
      </c>
      <c r="P26" s="38" t="s">
        <v>94</v>
      </c>
      <c r="Q26" s="77" t="s">
        <v>95</v>
      </c>
      <c r="R26" s="78"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135" t="s">
        <v>45</v>
      </c>
      <c r="D27" s="136"/>
      <c r="E27" s="136"/>
      <c r="F27" s="136"/>
      <c r="G27" s="136"/>
      <c r="H27" s="136"/>
      <c r="I27" s="136"/>
      <c r="L27" s="29" t="s">
        <v>46</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47</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46</v>
      </c>
      <c r="D29" s="20">
        <f>IF(D9&gt;0,(((E9/100)*M27)/D9)*100,0)</f>
        <v>0</v>
      </c>
      <c r="E29" s="20">
        <f>IF(D9&gt;0,(((F9/100)*M27)/D9)*100,0)</f>
        <v>0</v>
      </c>
      <c r="F29" s="20">
        <f>IF(D9&gt;0,(((G9/100)*M27)/D9)*100,0)</f>
        <v>0</v>
      </c>
      <c r="G29" s="20">
        <f>IF(D9&gt;0,(((H9/100)*M27)/D9)*100,0)</f>
        <v>0</v>
      </c>
      <c r="H29" s="20">
        <f>IF(D9&gt;0,(((I9/100)*M27)/D9)*100,0)</f>
        <v>0</v>
      </c>
      <c r="I29" s="20">
        <f>IF(D9&gt;0,(((J9/100)*M27)/D9)*100,0)</f>
        <v>0</v>
      </c>
      <c r="L29" s="29" t="s">
        <v>48</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47</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49</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48</v>
      </c>
      <c r="D31" s="20">
        <f t="shared" si="0"/>
        <v>0</v>
      </c>
      <c r="E31" s="20">
        <f t="shared" si="1"/>
        <v>0</v>
      </c>
      <c r="F31" s="20">
        <f t="shared" si="2"/>
        <v>0</v>
      </c>
      <c r="G31" s="20">
        <f t="shared" si="3"/>
        <v>0</v>
      </c>
      <c r="H31" s="20">
        <f t="shared" si="4"/>
        <v>0</v>
      </c>
      <c r="I31" s="20">
        <f t="shared" si="5"/>
        <v>0</v>
      </c>
      <c r="L31" s="29" t="s">
        <v>50</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49</v>
      </c>
      <c r="D32" s="20">
        <f t="shared" si="0"/>
        <v>0</v>
      </c>
      <c r="E32" s="20">
        <f t="shared" si="1"/>
        <v>0</v>
      </c>
      <c r="F32" s="20">
        <f t="shared" si="2"/>
        <v>0</v>
      </c>
      <c r="G32" s="20">
        <f t="shared" si="3"/>
        <v>0</v>
      </c>
      <c r="H32" s="20">
        <f t="shared" si="4"/>
        <v>0</v>
      </c>
      <c r="I32" s="20">
        <f t="shared" si="5"/>
        <v>0</v>
      </c>
      <c r="L32" s="29" t="s">
        <v>51</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50</v>
      </c>
      <c r="D33" s="20">
        <f t="shared" si="0"/>
        <v>0</v>
      </c>
      <c r="E33" s="20">
        <f t="shared" si="1"/>
        <v>0</v>
      </c>
      <c r="F33" s="20">
        <f t="shared" si="2"/>
        <v>0</v>
      </c>
      <c r="G33" s="20">
        <f t="shared" si="3"/>
        <v>0</v>
      </c>
      <c r="H33" s="20">
        <f t="shared" si="4"/>
        <v>0</v>
      </c>
      <c r="I33" s="20">
        <f t="shared" si="5"/>
        <v>0</v>
      </c>
      <c r="L33" s="29" t="s">
        <v>52</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53</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54</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55</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9" t="s">
        <v>58</v>
      </c>
      <c r="D41" s="80">
        <f t="shared" si="0"/>
        <v>0</v>
      </c>
      <c r="E41" s="80">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66"/>
  <sheetViews>
    <sheetView workbookViewId="0">
      <selection activeCell="K66" sqref="A5:P66"/>
    </sheetView>
  </sheetViews>
  <sheetFormatPr defaultColWidth="9" defaultRowHeight="13.5"/>
  <cols>
    <col min="1" max="1" width="20.625" customWidth="1"/>
    <col min="2" max="2" width="6.625" customWidth="1"/>
    <col min="3" max="3" width="16.625" customWidth="1"/>
    <col min="4" max="4" width="6.625" customWidth="1"/>
    <col min="5" max="5" width="16.625" customWidth="1"/>
    <col min="6" max="6" width="6.625" customWidth="1"/>
    <col min="7" max="7" width="16.625" customWidth="1"/>
    <col min="8" max="8" width="8" customWidth="1"/>
    <col min="9" max="9" width="16.625" customWidth="1"/>
    <col min="10" max="10" width="8.5" customWidth="1"/>
    <col min="11" max="16" width="20.625" customWidth="1"/>
    <col min="18" max="18" width="14.625" customWidth="1"/>
    <col min="19" max="19" width="30.625" customWidth="1"/>
    <col min="21" max="21" width="18.875" customWidth="1"/>
  </cols>
  <sheetData>
    <row r="1" spans="1:21" ht="45" customHeight="1">
      <c r="A1" s="221" t="s">
        <v>112</v>
      </c>
      <c r="B1" s="222"/>
      <c r="C1" s="222"/>
      <c r="D1" s="222"/>
      <c r="E1" s="222"/>
      <c r="F1" s="222"/>
      <c r="G1" s="222"/>
      <c r="H1" s="222"/>
      <c r="I1" s="222"/>
      <c r="J1" s="222"/>
      <c r="K1" s="222"/>
      <c r="L1" s="222"/>
      <c r="M1" s="222"/>
      <c r="N1" s="222"/>
      <c r="O1" s="222"/>
      <c r="P1" s="222"/>
    </row>
    <row r="2" spans="1:21" ht="45" customHeight="1">
      <c r="B2" s="1"/>
      <c r="D2" s="2"/>
      <c r="F2" s="1"/>
      <c r="H2" s="1"/>
      <c r="J2" s="1"/>
    </row>
    <row r="3" spans="1:21" ht="45" customHeight="1">
      <c r="A3" s="113" t="s">
        <v>113</v>
      </c>
      <c r="B3" s="172" t="s">
        <v>114</v>
      </c>
      <c r="C3" s="173"/>
      <c r="D3" s="2"/>
      <c r="O3" s="113" t="s">
        <v>115</v>
      </c>
      <c r="P3" s="54">
        <f>2025-1979</f>
        <v>46</v>
      </c>
      <c r="Q3" s="55"/>
    </row>
    <row r="4" spans="1:21" ht="45" customHeight="1">
      <c r="B4" s="1"/>
      <c r="C4" s="3"/>
      <c r="D4" s="2"/>
      <c r="F4" s="1"/>
      <c r="H4" s="1"/>
      <c r="J4" s="1"/>
    </row>
    <row r="5" spans="1:21" ht="39.75" customHeight="1">
      <c r="A5" s="56" t="s">
        <v>116</v>
      </c>
      <c r="B5" s="176">
        <v>45689</v>
      </c>
      <c r="C5" s="177"/>
      <c r="D5" s="177"/>
      <c r="E5" s="177"/>
      <c r="F5" s="177"/>
      <c r="G5" s="177"/>
      <c r="H5" s="177"/>
      <c r="I5" s="177"/>
      <c r="J5" s="177"/>
      <c r="K5" s="177"/>
      <c r="L5" s="177"/>
      <c r="M5" s="177"/>
      <c r="N5" s="177"/>
      <c r="O5" s="177"/>
      <c r="P5" s="177"/>
      <c r="R5" s="150" t="s">
        <v>117</v>
      </c>
      <c r="S5" s="150"/>
    </row>
    <row r="6" spans="1:21" ht="39.75" customHeight="1">
      <c r="A6" s="47" t="s">
        <v>118</v>
      </c>
      <c r="B6" s="174" t="str" cm="1">
        <f t="array" aca="1" ref="B6" ca="1">INDIRECT("'" &amp; $S$6 &amp; "'!$B$3")</f>
        <v>HA Morning Meal</v>
      </c>
      <c r="C6" s="175"/>
      <c r="D6" s="174"/>
      <c r="E6" s="175"/>
      <c r="F6" s="174"/>
      <c r="G6" s="175"/>
      <c r="H6" s="174"/>
      <c r="I6" s="175"/>
      <c r="J6" s="174"/>
      <c r="K6" s="220" t="str" cm="1">
        <f t="array" aca="1" ref="K6" ca="1">INDIRECT("'" &amp; $S$6 &amp; "'!$B$3")</f>
        <v>HA Morning Meal</v>
      </c>
      <c r="L6" s="164"/>
      <c r="M6" s="164"/>
      <c r="N6" s="164"/>
      <c r="O6" s="164"/>
      <c r="P6" s="164"/>
      <c r="R6" s="58" t="s">
        <v>119</v>
      </c>
      <c r="S6" s="58" t="s">
        <v>120</v>
      </c>
    </row>
    <row r="7" spans="1:21" ht="39.75" customHeight="1">
      <c r="A7" s="183" t="s">
        <v>121</v>
      </c>
      <c r="B7" s="180" cm="1">
        <f t="array" aca="1" ref="B7" ca="1">INDIRECT("'" &amp; $S$6 &amp; "'!$O$40")</f>
        <v>0</v>
      </c>
      <c r="C7" s="183" t="s">
        <v>122</v>
      </c>
      <c r="D7" s="180" cm="1">
        <f t="array" aca="1" ref="D7" ca="1">INDIRECT("'" &amp; $S$6 &amp; "'!$P$40")</f>
        <v>0</v>
      </c>
      <c r="E7" s="223" t="s">
        <v>123</v>
      </c>
      <c r="F7" s="224" cm="1">
        <f t="array" aca="1" ref="F7" ca="1">INDIRECT("'" &amp; $S$6 &amp; "'!$Q$40")</f>
        <v>0</v>
      </c>
      <c r="G7" s="226" t="s">
        <v>124</v>
      </c>
      <c r="H7" s="227" cm="1">
        <f t="array" aca="1" ref="H7" ca="1">INDIRECT("'" &amp; $S$6 &amp; "'!$R$40")</f>
        <v>0</v>
      </c>
      <c r="I7" s="223" t="s">
        <v>125</v>
      </c>
      <c r="J7" s="229" cm="1">
        <f t="array" aca="1" ref="J7" ca="1">INDIRECT("'" &amp; $S$6 &amp; "'!$S$40")</f>
        <v>0</v>
      </c>
      <c r="K7" s="62" t="str" cm="1">
        <f t="array" aca="1" ref="K7" ca="1">INDIRECT("'" &amp; $S$6 &amp; "'!$M$6")</f>
        <v>Chicken Without Skin (grams)</v>
      </c>
      <c r="L7" s="63" t="str" cm="1">
        <f t="array" aca="1" ref="L7" ca="1">INDIRECT("'" &amp; $S$6 &amp; "'!$N$6")</f>
        <v>Oat (grams)</v>
      </c>
      <c r="M7" s="63" t="str" cm="1">
        <f t="array" aca="1" ref="M7" ca="1">INDIRECT("'" &amp; $S$6 &amp; "'!$O$6")</f>
        <v>Coffee Without Milk
(grams)</v>
      </c>
      <c r="N7" s="63" t="str" cm="1">
        <f t="array" aca="1" ref="N7" ca="1">INDIRECT("'" &amp; $S$6 &amp; "'!$P$6")</f>
        <v>Norway Smoke Salmon
(grams)</v>
      </c>
      <c r="O7" s="63" t="str" cm="1">
        <f t="array" aca="1" ref="O7" ca="1">INDIRECT("'" &amp; $S$6 &amp; "'!$Q$6")</f>
        <v>Longevity Condensed Milk (Milligram)</v>
      </c>
      <c r="P7" s="63" t="str" cm="1">
        <f t="array" aca="1" ref="P7" ca="1">INDIRECT("'" &amp; $S$6 &amp; "'!$R$6")</f>
        <v>Bread
(Garden)</v>
      </c>
      <c r="R7" s="58" t="s">
        <v>126</v>
      </c>
      <c r="S7" s="58" t="s">
        <v>127</v>
      </c>
    </row>
    <row r="8" spans="1:21" ht="39.75" customHeight="1">
      <c r="A8" s="184"/>
      <c r="B8" s="181"/>
      <c r="C8" s="184"/>
      <c r="D8" s="181"/>
      <c r="E8" s="186"/>
      <c r="F8" s="225"/>
      <c r="G8" s="187"/>
      <c r="H8" s="228"/>
      <c r="I8" s="186"/>
      <c r="J8" s="230"/>
      <c r="K8" s="64" cm="1">
        <f t="array" aca="1" ref="K8" ca="1">INDIRECT("'" &amp; $S$6 &amp; "'!$M$27")</f>
        <v>0</v>
      </c>
      <c r="L8" s="64" cm="1">
        <f t="array" aca="1" ref="L8" ca="1">INDIRECT("'" &amp; $S$6 &amp; "'!$M$28")</f>
        <v>0</v>
      </c>
      <c r="M8" s="64" cm="1">
        <f t="array" aca="1" ref="M8" ca="1">INDIRECT("'" &amp; $S$6 &amp; "'!$M$29")</f>
        <v>0</v>
      </c>
      <c r="N8" s="64" cm="1">
        <f t="array" aca="1" ref="N8" ca="1">INDIRECT("'" &amp; $S$6 &amp; "'!$M$30")</f>
        <v>0</v>
      </c>
      <c r="O8" s="64" cm="1">
        <f t="array" aca="1" ref="O8" ca="1">INDIRECT("'" &amp; $S$6 &amp; "'!$M$31")</f>
        <v>0</v>
      </c>
      <c r="P8" s="64" cm="1">
        <f t="array" aca="1" ref="P8" ca="1">INDIRECT("'" &amp; $S$6 &amp; "'!$M$32")</f>
        <v>0</v>
      </c>
      <c r="R8" s="58" t="s">
        <v>128</v>
      </c>
      <c r="S8" s="58" t="s">
        <v>129</v>
      </c>
    </row>
    <row r="9" spans="1:21" ht="39.75" customHeight="1">
      <c r="A9" s="185"/>
      <c r="B9" s="182"/>
      <c r="C9" s="185"/>
      <c r="D9" s="182"/>
      <c r="E9" s="186"/>
      <c r="F9" s="225"/>
      <c r="G9" s="187"/>
      <c r="H9" s="228"/>
      <c r="I9" s="186"/>
      <c r="J9" s="230"/>
      <c r="K9" s="62" t="b">
        <v>0</v>
      </c>
      <c r="L9" s="62" t="b">
        <v>0</v>
      </c>
      <c r="M9" s="62" t="b">
        <v>0</v>
      </c>
      <c r="N9" s="62" t="b">
        <v>0</v>
      </c>
      <c r="O9" s="62" t="b">
        <v>0</v>
      </c>
      <c r="P9" s="62" t="b">
        <v>0</v>
      </c>
      <c r="R9" s="58" t="s">
        <v>130</v>
      </c>
      <c r="S9" s="58" t="s">
        <v>131</v>
      </c>
    </row>
    <row r="10" spans="1:21" ht="39.75" customHeight="1">
      <c r="A10" s="231" t="s">
        <v>132</v>
      </c>
      <c r="B10" s="180" cm="1">
        <f t="array" aca="1" ref="B10" ca="1">INDIRECT("'" &amp; $S$6 &amp; "'!$T$40")</f>
        <v>0</v>
      </c>
      <c r="C10" s="234" t="s">
        <v>133</v>
      </c>
      <c r="D10" s="237" cm="1">
        <f t="array" aca="1" ref="D10" ca="1">INDIRECT("'" &amp; $S$6 &amp; "'!$U$40")</f>
        <v>0</v>
      </c>
      <c r="E10" s="171" t="s">
        <v>134</v>
      </c>
      <c r="F10" s="170" cm="1">
        <f t="array" aca="1" ref="F10" ca="1">INDIRECT("'" &amp; $S$6 &amp; "'!$V$40")</f>
        <v>0</v>
      </c>
      <c r="G10" s="169" t="s">
        <v>135</v>
      </c>
      <c r="H10" s="170" cm="1">
        <f t="array" aca="1" ref="H10" ca="1">INDIRECT("'" &amp; $S$6 &amp; "'!$W$40")</f>
        <v>0</v>
      </c>
      <c r="I10" s="171" t="s">
        <v>136</v>
      </c>
      <c r="J10" s="170" cm="1">
        <f t="array" aca="1" ref="J10" ca="1">INDIRECT("'" &amp; $S$6 &amp; "'!$X$40")</f>
        <v>0</v>
      </c>
      <c r="K10" s="72" t="str" cm="1">
        <f t="array" aca="1" ref="K10" ca="1">INDIRECT("'" &amp; $S$6 &amp; "'!$S$6")</f>
        <v>Maggi Seasoning (ml)</v>
      </c>
      <c r="L10" s="48" t="str" cm="1">
        <f t="array" aca="1" ref="L10" ca="1">INDIRECT("'" &amp; $S$6 &amp; "'!$T$6")</f>
        <v>Ingredient 8</v>
      </c>
      <c r="M10" s="48" t="str" cm="1">
        <f t="array" aca="1" ref="M10" ca="1">INDIRECT("'" &amp; $S$6 &amp; "'!$U$6")</f>
        <v>Ingredient 9</v>
      </c>
      <c r="N10" s="48" t="str" cm="1">
        <f t="array" aca="1" ref="N10" ca="1">INDIRECT("'" &amp; $S$6 &amp; "'!$V$6")</f>
        <v>Ingredient 10</v>
      </c>
      <c r="O10" s="48" t="str" cm="1">
        <f t="array" aca="1" ref="O10" ca="1">INDIRECT("'" &amp; $S$6 &amp; "'!$W$6")</f>
        <v>Ingredient 11</v>
      </c>
      <c r="P10" s="49" t="str" cm="1">
        <f t="array" aca="1" ref="P10" ca="1">INDIRECT("'" &amp; $S$6 &amp; "'!$X$6")</f>
        <v>Ingredient 12</v>
      </c>
      <c r="R10" s="58" t="s">
        <v>137</v>
      </c>
      <c r="S10" s="58" t="s">
        <v>138</v>
      </c>
    </row>
    <row r="11" spans="1:21" ht="39.75" customHeight="1">
      <c r="A11" s="232"/>
      <c r="B11" s="181"/>
      <c r="C11" s="235"/>
      <c r="D11" s="238"/>
      <c r="E11" s="171"/>
      <c r="F11" s="170"/>
      <c r="G11" s="169"/>
      <c r="H11" s="170"/>
      <c r="I11" s="171"/>
      <c r="J11" s="170"/>
      <c r="K11" s="73" cm="1">
        <f t="array" aca="1" ref="K11" ca="1">INDIRECT("'" &amp; $S$6 &amp; "'!$M$33")</f>
        <v>0</v>
      </c>
      <c r="L11" s="65" cm="1">
        <f t="array" aca="1" ref="L11" ca="1">INDIRECT("'" &amp; $S$6 &amp; "'!$M$34")</f>
        <v>0</v>
      </c>
      <c r="M11" s="65" cm="1">
        <f t="array" aca="1" ref="M11" ca="1">INDIRECT("'" &amp; $S$6 &amp; "'!$M$35")</f>
        <v>0</v>
      </c>
      <c r="N11" s="65" cm="1">
        <f t="array" aca="1" ref="N11" ca="1">INDIRECT("'" &amp; $S$6 &amp; "'!$M$36")</f>
        <v>0</v>
      </c>
      <c r="O11" s="65" cm="1">
        <f t="array" aca="1" ref="O11" ca="1">INDIRECT("'" &amp; $S$6 &amp; "'!$M$37")</f>
        <v>0</v>
      </c>
      <c r="P11" s="66" cm="1">
        <f t="array" aca="1" ref="P11" ca="1">INDIRECT("'" &amp; $S$6 &amp; "'!$M$38")</f>
        <v>0</v>
      </c>
      <c r="R11" s="58" t="s">
        <v>139</v>
      </c>
      <c r="S11" s="58" t="s">
        <v>140</v>
      </c>
    </row>
    <row r="12" spans="1:21" ht="39.75" customHeight="1">
      <c r="A12" s="233"/>
      <c r="B12" s="182"/>
      <c r="C12" s="236"/>
      <c r="D12" s="239"/>
      <c r="E12" s="171"/>
      <c r="F12" s="170"/>
      <c r="G12" s="169"/>
      <c r="H12" s="170"/>
      <c r="I12" s="171"/>
      <c r="J12" s="170"/>
      <c r="K12" s="74" t="b">
        <v>0</v>
      </c>
      <c r="L12" s="50" t="b">
        <v>0</v>
      </c>
      <c r="M12" s="50" t="b">
        <v>0</v>
      </c>
      <c r="N12" s="50" t="b">
        <v>0</v>
      </c>
      <c r="O12" s="50" t="b">
        <v>0</v>
      </c>
      <c r="P12" s="51" t="b">
        <v>0</v>
      </c>
    </row>
    <row r="13" spans="1:21" ht="39.75" customHeight="1">
      <c r="A13" s="231" t="s">
        <v>141</v>
      </c>
      <c r="B13" s="180" cm="1">
        <f t="array" aca="1" ref="B13" ca="1">INDIRECT("'" &amp; $S$6 &amp; "'!$Y$40")</f>
        <v>0</v>
      </c>
      <c r="C13" s="183" t="s">
        <v>142</v>
      </c>
      <c r="D13" s="180" cm="1">
        <f t="array" aca="1" ref="D13" ca="1">INDIRECT("'" &amp; $S$6 &amp; "'!$Z$40")</f>
        <v>0</v>
      </c>
      <c r="E13" s="186" t="s">
        <v>143</v>
      </c>
      <c r="F13" s="187"/>
      <c r="G13" s="187"/>
      <c r="H13" s="188"/>
      <c r="I13" s="192" cm="1">
        <f t="array" aca="1" ref="I13" ca="1">INDIRECT("'" &amp; $S$6 &amp; "'!$N$40")</f>
        <v>0</v>
      </c>
      <c r="J13" s="193"/>
      <c r="K13" s="67" t="str" cm="1">
        <f t="array" aca="1" ref="K13" ca="1">INDIRECT("'" &amp; $S$6 &amp; "'!$Y$6")</f>
        <v>Ingredient 13</v>
      </c>
      <c r="L13" s="61"/>
      <c r="M13" s="61"/>
      <c r="N13" s="61"/>
      <c r="O13" s="61"/>
      <c r="P13" s="76"/>
    </row>
    <row r="14" spans="1:21" ht="39.75" customHeight="1">
      <c r="A14" s="232"/>
      <c r="B14" s="181"/>
      <c r="C14" s="184"/>
      <c r="D14" s="181"/>
      <c r="E14" s="186"/>
      <c r="F14" s="187"/>
      <c r="G14" s="187"/>
      <c r="H14" s="188"/>
      <c r="I14" s="192"/>
      <c r="J14" s="193"/>
      <c r="K14" s="68" cm="1">
        <f t="array" aca="1" ref="K14" ca="1">INDIRECT("'" &amp; $S$6 &amp; "'!$M$39")</f>
        <v>0</v>
      </c>
      <c r="L14" s="61"/>
      <c r="M14" s="61"/>
      <c r="N14" s="61"/>
      <c r="O14" s="61"/>
      <c r="P14" s="76"/>
    </row>
    <row r="15" spans="1:21" ht="39.75" customHeight="1">
      <c r="A15" s="233"/>
      <c r="B15" s="182"/>
      <c r="C15" s="185"/>
      <c r="D15" s="182"/>
      <c r="E15" s="189"/>
      <c r="F15" s="190"/>
      <c r="G15" s="190"/>
      <c r="H15" s="191"/>
      <c r="I15" s="194"/>
      <c r="J15" s="195"/>
      <c r="K15" s="69" t="b">
        <v>0</v>
      </c>
      <c r="L15" s="61"/>
      <c r="M15" s="61"/>
      <c r="N15" s="61"/>
      <c r="O15" s="61"/>
      <c r="P15" s="76"/>
    </row>
    <row r="16" spans="1:21" ht="39.75" customHeight="1">
      <c r="A16" s="108" t="s">
        <v>127</v>
      </c>
      <c r="B16" s="178" t="str" cm="1">
        <f t="array" aca="1" ref="B16" ca="1">INDIRECT("'" &amp; $S$7 &amp; "'!$B$3")</f>
        <v>Snack</v>
      </c>
      <c r="C16" s="179"/>
      <c r="D16" s="178"/>
      <c r="E16" s="179"/>
      <c r="F16" s="178"/>
      <c r="G16" s="179"/>
      <c r="H16" s="178"/>
      <c r="I16" s="179"/>
      <c r="J16" s="178"/>
      <c r="K16" s="220" t="str" cm="1">
        <f t="array" aca="1" ref="K16" ca="1">INDIRECT("'" &amp; $S$7 &amp; "'!$B$3")</f>
        <v>Snack</v>
      </c>
      <c r="L16" s="164"/>
      <c r="M16" s="164"/>
      <c r="N16" s="164"/>
      <c r="O16" s="164"/>
      <c r="P16" s="164"/>
      <c r="R16" s="59"/>
      <c r="S16" s="60">
        <f>U16+1</f>
        <v>3</v>
      </c>
      <c r="T16" s="60"/>
      <c r="U16">
        <v>2</v>
      </c>
    </row>
    <row r="17" spans="1:19" ht="39.75" customHeight="1">
      <c r="A17" s="199" t="s">
        <v>121</v>
      </c>
      <c r="B17" s="196" cm="1">
        <f t="array" aca="1" ref="B17" ca="1">INDIRECT("'" &amp; $S$7 &amp; "'!$O$40")</f>
        <v>0</v>
      </c>
      <c r="C17" s="199" t="s">
        <v>122</v>
      </c>
      <c r="D17" s="196" cm="1">
        <f t="array" aca="1" ref="D17" ca="1">INDIRECT("'" &amp; $S$7 &amp; "'!$P$40")</f>
        <v>0</v>
      </c>
      <c r="E17" s="199" t="s">
        <v>123</v>
      </c>
      <c r="F17" s="196" cm="1">
        <f t="array" aca="1" ref="F17" ca="1">INDIRECT("'" &amp; $S$7 &amp; "'!$Q$40")</f>
        <v>0</v>
      </c>
      <c r="G17" s="199" t="s">
        <v>124</v>
      </c>
      <c r="H17" s="196" cm="1">
        <f t="array" aca="1" ref="H17" ca="1">INDIRECT("'" &amp; $S$7 &amp; "'!$R$40")</f>
        <v>0</v>
      </c>
      <c r="I17" s="199" t="s">
        <v>125</v>
      </c>
      <c r="J17" s="240" cm="1">
        <f t="array" aca="1" ref="J17" ca="1">INDIRECT("'" &amp; $S$7 &amp; "'!$S$40")</f>
        <v>0</v>
      </c>
      <c r="K17" s="62" t="str" cm="1">
        <f t="array" aca="1" ref="K17" ca="1">INDIRECT("'" &amp; $S$7 &amp; "'!$M$6")</f>
        <v>Marie Biscuit
(grams)</v>
      </c>
      <c r="L17" s="62" t="str" cm="1">
        <f t="array" aca="1" ref="L17" ca="1">INDIRECT("'" &amp; $S$7 &amp; "'!$N$6")</f>
        <v>Coffee Without Milk (grams)</v>
      </c>
      <c r="M17" s="62" t="str" cm="1">
        <f t="array" aca="1" ref="M17" ca="1">INDIRECT("'" &amp; $S$7 &amp; "'!$O$6")</f>
        <v>Longevity Condensed Milk (Milligram)</v>
      </c>
      <c r="N17" s="62" t="str" cm="1">
        <f t="array" aca="1" ref="N17" ca="1">INDIRECT("'" &amp; $S$7 &amp; "'!$P$6")</f>
        <v>Weiyuen Sweet Congee</v>
      </c>
      <c r="O17" s="62" t="str" cm="1">
        <f t="array" aca="1" ref="O17" ca="1">INDIRECT("'" &amp; $S$7 &amp; "'!$Q$6")</f>
        <v>Danish cookies</v>
      </c>
      <c r="P17" s="62" t="str" cm="1">
        <f t="array" aca="1" ref="P17" ca="1">INDIRECT("'" &amp; $S$7 &amp; "'!$R$6")</f>
        <v>Almond Milk Chocolate</v>
      </c>
      <c r="R17" s="59"/>
      <c r="S17" s="60"/>
    </row>
    <row r="18" spans="1:19" ht="39.75" customHeight="1">
      <c r="A18" s="200"/>
      <c r="B18" s="197"/>
      <c r="C18" s="200"/>
      <c r="D18" s="197"/>
      <c r="E18" s="200"/>
      <c r="F18" s="197"/>
      <c r="G18" s="200"/>
      <c r="H18" s="197"/>
      <c r="I18" s="200"/>
      <c r="J18" s="241"/>
      <c r="K18" s="62" cm="1">
        <f t="array" aca="1" ref="K18" ca="1">INDIRECT("'" &amp; $S$7 &amp; "'!$M$27")</f>
        <v>0</v>
      </c>
      <c r="L18" s="62" cm="1">
        <f t="array" aca="1" ref="L18" ca="1">INDIRECT("'" &amp; $S$7 &amp; "'!$M$28")</f>
        <v>0</v>
      </c>
      <c r="M18" s="62" cm="1">
        <f t="array" aca="1" ref="M18" ca="1">INDIRECT("'" &amp; $S$7 &amp; "'!$M$29")</f>
        <v>0</v>
      </c>
      <c r="N18" s="62" cm="1">
        <f t="array" aca="1" ref="N18" ca="1">INDIRECT("'" &amp; $S$7 &amp; "'!$M$30")</f>
        <v>0</v>
      </c>
      <c r="O18" s="62" cm="1">
        <f t="array" aca="1" ref="O18" ca="1">INDIRECT("'" &amp; $S$7 &amp; "'!$M$31")</f>
        <v>0</v>
      </c>
      <c r="P18" s="62" cm="1">
        <f t="array" aca="1" ref="P18" ca="1">INDIRECT("'" &amp; $S$7 &amp; "'!$M$32")</f>
        <v>0</v>
      </c>
      <c r="R18" s="59"/>
      <c r="S18" s="60"/>
    </row>
    <row r="19" spans="1:19" ht="39.75" customHeight="1">
      <c r="A19" s="201"/>
      <c r="B19" s="198"/>
      <c r="C19" s="201"/>
      <c r="D19" s="198"/>
      <c r="E19" s="200"/>
      <c r="F19" s="197"/>
      <c r="G19" s="200"/>
      <c r="H19" s="197"/>
      <c r="I19" s="200"/>
      <c r="J19" s="241"/>
      <c r="K19" s="62" t="b">
        <v>0</v>
      </c>
      <c r="L19" s="62" t="b">
        <v>0</v>
      </c>
      <c r="M19" s="62" t="b">
        <v>0</v>
      </c>
      <c r="N19" s="62" t="b">
        <v>0</v>
      </c>
      <c r="O19" s="62" t="b">
        <v>0</v>
      </c>
      <c r="P19" s="62" t="b">
        <v>0</v>
      </c>
      <c r="R19" s="59"/>
      <c r="S19" s="60"/>
    </row>
    <row r="20" spans="1:19" ht="39.75" customHeight="1">
      <c r="A20" s="242" t="s">
        <v>144</v>
      </c>
      <c r="B20" s="196" cm="1">
        <f t="array" aca="1" ref="B20" ca="1">INDIRECT("'" &amp; $S$7 &amp; "'!$T$40")</f>
        <v>0</v>
      </c>
      <c r="C20" s="199" t="s">
        <v>133</v>
      </c>
      <c r="D20" s="245" cm="1">
        <f t="array" aca="1" ref="D20" ca="1">INDIRECT("'" &amp; $S$7 &amp; "'!$U$40")</f>
        <v>0</v>
      </c>
      <c r="E20" s="248" t="s">
        <v>134</v>
      </c>
      <c r="F20" s="213" cm="1">
        <f t="array" aca="1" ref="F20" ca="1">INDIRECT("'" &amp; $S$7 &amp; "'!$V$40")</f>
        <v>0</v>
      </c>
      <c r="G20" s="248" t="s">
        <v>135</v>
      </c>
      <c r="H20" s="213" cm="1">
        <f t="array" aca="1" ref="H20" ca="1">INDIRECT("'" &amp; $S$7 &amp; "'!$W$40")</f>
        <v>0</v>
      </c>
      <c r="I20" s="248" t="s">
        <v>136</v>
      </c>
      <c r="J20" s="213" cm="1">
        <f t="array" aca="1" ref="J20" ca="1">INDIRECT("'" &amp; $S$7 &amp; "'!$X$40")</f>
        <v>0</v>
      </c>
      <c r="K20" s="72" t="str" cm="1">
        <f t="array" aca="1" ref="K20" ca="1">INDIRECT("'" &amp; $S$7 &amp; "'!$S$6")</f>
        <v>Cranberry Nougat</v>
      </c>
      <c r="L20" s="48" t="str" cm="1">
        <f t="array" aca="1" ref="L20" ca="1">INDIRECT("'" &amp; $S$7 &amp; "'!$T$6")</f>
        <v>Whey Protein Isolate</v>
      </c>
      <c r="M20" s="48" t="str" cm="1">
        <f t="array" aca="1" ref="M20" ca="1">INDIRECT("'" &amp; $S$7 &amp; "'!$U$6")</f>
        <v>Tangerine (grams)</v>
      </c>
      <c r="N20" s="48" t="str" cm="1">
        <f t="array" aca="1" ref="N20" ca="1">INDIRECT("'" &amp; $S$7 &amp; "'!$V$6")</f>
        <v>Apple With Skin (Red) (grams)</v>
      </c>
      <c r="O20" s="48" t="str" cm="1">
        <f t="array" aca="1" ref="O20" ca="1">INDIRECT("'" &amp; $S$7 &amp; "'!$W$6")</f>
        <v>Ingredient 11</v>
      </c>
      <c r="P20" s="49" t="str" cm="1">
        <f t="array" aca="1" ref="P20" ca="1">INDIRECT("'" &amp; $S$7 &amp; "'!$X$6")</f>
        <v>Ingredient 12</v>
      </c>
      <c r="R20" s="59"/>
      <c r="S20" s="60"/>
    </row>
    <row r="21" spans="1:19" ht="39.75" customHeight="1">
      <c r="A21" s="243"/>
      <c r="B21" s="197"/>
      <c r="C21" s="200"/>
      <c r="D21" s="246"/>
      <c r="E21" s="248"/>
      <c r="F21" s="213"/>
      <c r="G21" s="248"/>
      <c r="H21" s="213"/>
      <c r="I21" s="248"/>
      <c r="J21" s="213"/>
      <c r="K21" s="72" cm="1">
        <f t="array" aca="1" ref="K21" ca="1">INDIRECT("'" &amp; $S$7 &amp; "'!$M$33")</f>
        <v>0</v>
      </c>
      <c r="L21" s="53" cm="1">
        <f t="array" aca="1" ref="L21" ca="1">INDIRECT("'" &amp; $S$7 &amp; "'!$M$34")</f>
        <v>0</v>
      </c>
      <c r="M21" s="53" cm="1">
        <f t="array" aca="1" ref="M21" ca="1">INDIRECT("'" &amp; $S$7 &amp; "'!$M$35")</f>
        <v>0</v>
      </c>
      <c r="N21" s="53" cm="1">
        <f t="array" aca="1" ref="N21" ca="1">INDIRECT("'" &amp; $S$7 &amp; "'!$M$36")</f>
        <v>0</v>
      </c>
      <c r="O21" s="53" cm="1">
        <f t="array" aca="1" ref="O21" ca="1">INDIRECT("'" &amp; $S$7 &amp; "'!$M$37")</f>
        <v>0</v>
      </c>
      <c r="P21" s="52" cm="1">
        <f t="array" aca="1" ref="P21" ca="1">INDIRECT("'" &amp; $S$7 &amp; "'!$M$38")</f>
        <v>0</v>
      </c>
      <c r="R21" s="59"/>
      <c r="S21" s="60"/>
    </row>
    <row r="22" spans="1:19" ht="39.75" customHeight="1">
      <c r="A22" s="244"/>
      <c r="B22" s="198"/>
      <c r="C22" s="201"/>
      <c r="D22" s="247"/>
      <c r="E22" s="248"/>
      <c r="F22" s="213"/>
      <c r="G22" s="248"/>
      <c r="H22" s="213"/>
      <c r="I22" s="248"/>
      <c r="J22" s="213"/>
      <c r="K22" s="75" t="b">
        <v>0</v>
      </c>
      <c r="L22" s="50" t="b">
        <v>0</v>
      </c>
      <c r="M22" s="50" t="b">
        <v>0</v>
      </c>
      <c r="N22" s="50" t="b">
        <v>0</v>
      </c>
      <c r="O22" s="50" t="b">
        <v>0</v>
      </c>
      <c r="P22" s="51" t="b">
        <v>0</v>
      </c>
      <c r="R22" s="59"/>
      <c r="S22" s="60"/>
    </row>
    <row r="23" spans="1:19" ht="39.75" customHeight="1">
      <c r="A23" s="199" t="s">
        <v>141</v>
      </c>
      <c r="B23" s="196" cm="1">
        <f t="array" aca="1" ref="B23" ca="1">INDIRECT("'" &amp; $S$7 &amp; "'!$Y$40")</f>
        <v>0</v>
      </c>
      <c r="C23" s="199" t="s">
        <v>142</v>
      </c>
      <c r="D23" s="196" cm="1">
        <f t="array" aca="1" ref="D23" ca="1">INDIRECT("'" &amp; $S$7 &amp; "'!$Z$40")</f>
        <v>0</v>
      </c>
      <c r="E23" s="202" t="s">
        <v>143</v>
      </c>
      <c r="F23" s="203"/>
      <c r="G23" s="203"/>
      <c r="H23" s="204"/>
      <c r="I23" s="214" cm="1">
        <f t="array" aca="1" ref="I23" ca="1">INDIRECT("'" &amp; $S$7 &amp; "'!$N$40")</f>
        <v>0</v>
      </c>
      <c r="J23" s="215"/>
      <c r="K23" s="69" t="str" cm="1">
        <f t="array" aca="1" ref="K23" ca="1">INDIRECT("'" &amp; $S$7 &amp; "'!$Y$6")</f>
        <v>Ingredient 13</v>
      </c>
      <c r="L23" s="61"/>
      <c r="M23" s="61"/>
      <c r="N23" s="61"/>
      <c r="O23" s="61"/>
      <c r="P23" s="76"/>
      <c r="R23" s="59"/>
    </row>
    <row r="24" spans="1:19" ht="39.75" customHeight="1">
      <c r="A24" s="200"/>
      <c r="B24" s="197"/>
      <c r="C24" s="200"/>
      <c r="D24" s="197"/>
      <c r="E24" s="202"/>
      <c r="F24" s="203"/>
      <c r="G24" s="203"/>
      <c r="H24" s="204"/>
      <c r="I24" s="214"/>
      <c r="J24" s="215"/>
      <c r="K24" s="69" cm="1">
        <f t="array" aca="1" ref="K24" ca="1">INDIRECT("'" &amp; $S$7 &amp; "'!$M$39")</f>
        <v>0</v>
      </c>
      <c r="L24" s="61"/>
      <c r="M24" s="61"/>
      <c r="N24" s="61"/>
      <c r="O24" s="61"/>
      <c r="P24" s="76"/>
    </row>
    <row r="25" spans="1:19" ht="39.75" customHeight="1">
      <c r="A25" s="201"/>
      <c r="B25" s="198"/>
      <c r="C25" s="201"/>
      <c r="D25" s="198"/>
      <c r="E25" s="205"/>
      <c r="F25" s="206"/>
      <c r="G25" s="206"/>
      <c r="H25" s="207"/>
      <c r="I25" s="216"/>
      <c r="J25" s="217"/>
      <c r="K25" s="69" t="b">
        <v>0</v>
      </c>
      <c r="L25" s="61"/>
      <c r="M25" s="61"/>
      <c r="N25" s="61"/>
      <c r="O25" s="61"/>
      <c r="P25" s="76"/>
    </row>
    <row r="26" spans="1:19" ht="39.75" customHeight="1">
      <c r="A26" s="109" t="s">
        <v>145</v>
      </c>
      <c r="B26" s="208" t="str" cm="1">
        <f t="array" aca="1" ref="B26" ca="1">INDIRECT("'" &amp; $S$8 &amp; "'!$B$3")</f>
        <v>HA Lunch Meal</v>
      </c>
      <c r="C26" s="209"/>
      <c r="D26" s="208"/>
      <c r="E26" s="209"/>
      <c r="F26" s="208"/>
      <c r="G26" s="209"/>
      <c r="H26" s="208"/>
      <c r="I26" s="209"/>
      <c r="J26" s="208"/>
      <c r="K26" s="220" t="str" cm="1">
        <f t="array" aca="1" ref="K26" ca="1">INDIRECT("'" &amp; $S$8 &amp; "'!$B$3")</f>
        <v>HA Lunch Meal</v>
      </c>
      <c r="L26" s="164"/>
      <c r="M26" s="164"/>
      <c r="N26" s="164"/>
      <c r="O26" s="164"/>
      <c r="P26" s="164"/>
    </row>
    <row r="27" spans="1:19" ht="39.75" customHeight="1">
      <c r="A27" s="249" t="s">
        <v>121</v>
      </c>
      <c r="B27" s="210" cm="1">
        <f t="array" aca="1" ref="B27" ca="1">INDIRECT("'" &amp; $S$8 &amp; "'!$O$40")</f>
        <v>0</v>
      </c>
      <c r="C27" s="249" t="s">
        <v>122</v>
      </c>
      <c r="D27" s="210" cm="1">
        <f t="array" aca="1" ref="D27" ca="1">INDIRECT("'" &amp; $S$8 &amp; "'!$P$40")</f>
        <v>0</v>
      </c>
      <c r="E27" s="249" t="s">
        <v>123</v>
      </c>
      <c r="F27" s="210" cm="1">
        <f t="array" aca="1" ref="F27" ca="1">INDIRECT("'" &amp; $S$8 &amp; "'!$Q$40")</f>
        <v>0</v>
      </c>
      <c r="G27" s="249" t="s">
        <v>124</v>
      </c>
      <c r="H27" s="210" cm="1">
        <f t="array" aca="1" ref="H27" ca="1">INDIRECT("'" &amp; $S$8 &amp; "'!$R$40")</f>
        <v>0</v>
      </c>
      <c r="I27" s="258" t="s">
        <v>125</v>
      </c>
      <c r="J27" s="218" cm="1">
        <f t="array" aca="1" ref="J27" ca="1">INDIRECT("'" &amp; $S$8 &amp; "'!$S$40")</f>
        <v>0</v>
      </c>
      <c r="K27" s="62" t="str" cm="1">
        <f t="array" aca="1" ref="K27" ca="1">INDIRECT("'" &amp; $S$8 &amp; "'!$M$6")</f>
        <v>Fish (grams)</v>
      </c>
      <c r="L27" s="62" t="str" cm="1">
        <f t="array" aca="1" ref="L27" ca="1">INDIRECT("'" &amp; $S$8 &amp; "'!$N$6")</f>
        <v>Chicken Without Skin (grams)</v>
      </c>
      <c r="M27" s="62" t="str" cm="1">
        <f t="array" aca="1" ref="M27" ca="1">INDIRECT("'" &amp; $S$8 &amp; "'!$O$6")</f>
        <v>Vegetable (grams)</v>
      </c>
      <c r="N27" s="62" t="str" cm="1">
        <f t="array" aca="1" ref="N27" ca="1">INDIRECT("'" &amp; $S$8 &amp; "'!$P$6")</f>
        <v>Rice (gram)</v>
      </c>
      <c r="O27" s="62" t="str" cm="1">
        <f t="array" aca="1" ref="O27" ca="1">INDIRECT("'" &amp; $S$8 &amp; "'!$Q$6")</f>
        <v>Coffee Without Milk (grams)</v>
      </c>
      <c r="P27" s="62" t="str" cm="1">
        <f t="array" aca="1" ref="P27" ca="1">INDIRECT("'" &amp; $S$8 &amp; "'!$R$6")</f>
        <v>Longevity Condensed Milk (Milligram)</v>
      </c>
    </row>
    <row r="28" spans="1:19" ht="39.75" customHeight="1">
      <c r="A28" s="250"/>
      <c r="B28" s="211"/>
      <c r="C28" s="250"/>
      <c r="D28" s="211"/>
      <c r="E28" s="250"/>
      <c r="F28" s="211"/>
      <c r="G28" s="250"/>
      <c r="H28" s="211"/>
      <c r="I28" s="259"/>
      <c r="J28" s="219"/>
      <c r="K28" s="62" cm="1">
        <f t="array" aca="1" ref="K28" ca="1">INDIRECT("'" &amp; $S$8 &amp; "'!$M$27")</f>
        <v>0</v>
      </c>
      <c r="L28" s="62" cm="1">
        <f t="array" aca="1" ref="L28" ca="1">INDIRECT("'" &amp; $S$8 &amp; "'!$M$28")</f>
        <v>0</v>
      </c>
      <c r="M28" s="62" cm="1">
        <f t="array" aca="1" ref="M28" ca="1">INDIRECT("'" &amp; $S$8 &amp; "'!$M$29")</f>
        <v>0</v>
      </c>
      <c r="N28" s="62" cm="1">
        <f t="array" aca="1" ref="N28" ca="1">INDIRECT("'" &amp; $S$8 &amp; "'!$M$30")</f>
        <v>0</v>
      </c>
      <c r="O28" s="62" cm="1">
        <f t="array" aca="1" ref="O28" ca="1">INDIRECT("'" &amp; $S$8 &amp; "'!$M$31")</f>
        <v>0</v>
      </c>
      <c r="P28" s="62" cm="1">
        <f t="array" aca="1" ref="P28" ca="1">INDIRECT("'" &amp; $S$8 &amp; "'!$M$32")</f>
        <v>0</v>
      </c>
    </row>
    <row r="29" spans="1:19" ht="39.75" customHeight="1">
      <c r="A29" s="251"/>
      <c r="B29" s="212"/>
      <c r="C29" s="251"/>
      <c r="D29" s="212"/>
      <c r="E29" s="250"/>
      <c r="F29" s="211"/>
      <c r="G29" s="250"/>
      <c r="H29" s="211"/>
      <c r="I29" s="259"/>
      <c r="J29" s="219"/>
      <c r="K29" s="62" t="b">
        <v>0</v>
      </c>
      <c r="L29" s="62" t="b">
        <v>0</v>
      </c>
      <c r="M29" s="62" t="b">
        <v>0</v>
      </c>
      <c r="N29" s="62" t="b">
        <v>0</v>
      </c>
      <c r="O29" s="62" t="b">
        <v>0</v>
      </c>
      <c r="P29" s="62" t="b">
        <v>0</v>
      </c>
    </row>
    <row r="30" spans="1:19" ht="39.75" customHeight="1">
      <c r="A30" s="249" t="s">
        <v>144</v>
      </c>
      <c r="B30" s="210" cm="1">
        <f t="array" aca="1" ref="B30" ca="1">INDIRECT("'" &amp; $S$8 &amp; "'!$T$40")</f>
        <v>0</v>
      </c>
      <c r="C30" s="249" t="s">
        <v>133</v>
      </c>
      <c r="D30" s="252" cm="1">
        <f t="array" aca="1" ref="D30" ca="1">INDIRECT("'" &amp; $S$8 &amp; "'!$U$40")</f>
        <v>0</v>
      </c>
      <c r="E30" s="255" t="s">
        <v>134</v>
      </c>
      <c r="F30" s="256" cm="1">
        <f t="array" aca="1" ref="F30" ca="1">INDIRECT("'" &amp; $S$8 &amp; "'!$V$40")</f>
        <v>0</v>
      </c>
      <c r="G30" s="255" t="s">
        <v>135</v>
      </c>
      <c r="H30" s="257" cm="1">
        <f t="array" aca="1" ref="H30" ca="1">INDIRECT("'" &amp; $S$8 &amp; "'!$W$40")</f>
        <v>0</v>
      </c>
      <c r="I30" s="255" t="s">
        <v>136</v>
      </c>
      <c r="J30" s="257" cm="1">
        <f t="array" aca="1" ref="J30" ca="1">INDIRECT("'" &amp; $S$8 &amp; "'!$X$40")</f>
        <v>0</v>
      </c>
      <c r="K30" s="72" t="str" cm="1">
        <f t="array" aca="1" ref="K30" ca="1">INDIRECT("'" &amp; $S$8 &amp; "'!$S$6")</f>
        <v>Salty Fish With Peanuts</v>
      </c>
      <c r="L30" s="48" t="str" cm="1">
        <f t="array" aca="1" ref="L30" ca="1">INDIRECT("'" &amp; $S$8 &amp; "'!$T$6")</f>
        <v>Ingredient 8</v>
      </c>
      <c r="M30" s="48" t="str" cm="1">
        <f t="array" aca="1" ref="M30" ca="1">INDIRECT("'" &amp; $S$8 &amp; "'!$U$6")</f>
        <v>Ingredient 9</v>
      </c>
      <c r="N30" s="48" t="str" cm="1">
        <f t="array" aca="1" ref="N30" ca="1">INDIRECT("'" &amp; $S$8 &amp; "'!$V$6")</f>
        <v>Ingredient 10</v>
      </c>
      <c r="O30" s="48" t="str" cm="1">
        <f t="array" aca="1" ref="O30" ca="1">INDIRECT("'" &amp; $S$8 &amp; "'!$W$6")</f>
        <v>Ingredient 11</v>
      </c>
      <c r="P30" s="49" t="str" cm="1">
        <f t="array" aca="1" ref="P30" ca="1">INDIRECT("'" &amp; $S$8 &amp; "'!$X$6")</f>
        <v>Ingredient 12</v>
      </c>
    </row>
    <row r="31" spans="1:19" ht="39.75" customHeight="1">
      <c r="A31" s="250"/>
      <c r="B31" s="211"/>
      <c r="C31" s="250"/>
      <c r="D31" s="253"/>
      <c r="E31" s="255"/>
      <c r="F31" s="256"/>
      <c r="G31" s="255"/>
      <c r="H31" s="257"/>
      <c r="I31" s="255"/>
      <c r="J31" s="257"/>
      <c r="K31" s="72" cm="1">
        <f t="array" aca="1" ref="K31" ca="1">INDIRECT("'" &amp; $S$8 &amp; "'!$M$33")</f>
        <v>0</v>
      </c>
      <c r="L31" s="53" cm="1">
        <f t="array" aca="1" ref="L31" ca="1">INDIRECT("'" &amp; $S$8 &amp; "'!$M$34")</f>
        <v>0</v>
      </c>
      <c r="M31" s="53" cm="1">
        <f t="array" aca="1" ref="M31" ca="1">INDIRECT("'" &amp; $S$8 &amp; "'!$M$35")</f>
        <v>0</v>
      </c>
      <c r="N31" s="53" cm="1">
        <f t="array" aca="1" ref="N31" ca="1">INDIRECT("'" &amp; $S$8 &amp; "'!$M$36")</f>
        <v>0</v>
      </c>
      <c r="O31" s="53" cm="1">
        <f t="array" aca="1" ref="O31" ca="1">INDIRECT("'" &amp; $S$8 &amp; "'!$M$37")</f>
        <v>0</v>
      </c>
      <c r="P31" s="52" cm="1">
        <f t="array" aca="1" ref="P31" ca="1">INDIRECT("'" &amp; $S$8 &amp; "'!$M$38")</f>
        <v>0</v>
      </c>
    </row>
    <row r="32" spans="1:19" ht="39.75" customHeight="1">
      <c r="A32" s="251"/>
      <c r="B32" s="212"/>
      <c r="C32" s="251"/>
      <c r="D32" s="254"/>
      <c r="E32" s="255"/>
      <c r="F32" s="256"/>
      <c r="G32" s="255"/>
      <c r="H32" s="257"/>
      <c r="I32" s="255"/>
      <c r="J32" s="257"/>
      <c r="K32" s="75" t="b">
        <v>0</v>
      </c>
      <c r="L32" s="50" t="b">
        <v>0</v>
      </c>
      <c r="M32" s="50" t="b">
        <v>0</v>
      </c>
      <c r="N32" s="50" t="b">
        <v>0</v>
      </c>
      <c r="O32" s="50" t="b">
        <v>0</v>
      </c>
      <c r="P32" s="51" t="b">
        <v>0</v>
      </c>
    </row>
    <row r="33" spans="1:16" ht="39.75" customHeight="1">
      <c r="A33" s="249" t="s">
        <v>141</v>
      </c>
      <c r="B33" s="210" cm="1">
        <f t="array" aca="1" ref="B33" ca="1">INDIRECT("'" &amp; $S$8 &amp; "'!$Y$40")</f>
        <v>0</v>
      </c>
      <c r="C33" s="249" t="s">
        <v>142</v>
      </c>
      <c r="D33" s="210" cm="1">
        <f t="array" aca="1" ref="D33" ca="1">INDIRECT("'" &amp; $S$8 &amp; "'!$Z$40")</f>
        <v>0</v>
      </c>
      <c r="E33" s="260" t="s">
        <v>143</v>
      </c>
      <c r="F33" s="261"/>
      <c r="G33" s="261"/>
      <c r="H33" s="262"/>
      <c r="I33" s="266" cm="1">
        <f t="array" aca="1" ref="I33" ca="1">INDIRECT("'" &amp; $S$8 &amp; "'!$N$40")</f>
        <v>0</v>
      </c>
      <c r="J33" s="267"/>
      <c r="K33" s="70" t="str" cm="1">
        <f t="array" aca="1" ref="K33" ca="1">INDIRECT("'" &amp; $S$8 &amp; "'!$Y$6")</f>
        <v>Ingredient 13</v>
      </c>
      <c r="L33" s="61"/>
      <c r="M33" s="61"/>
      <c r="N33" s="61"/>
      <c r="O33" s="61"/>
      <c r="P33" s="76"/>
    </row>
    <row r="34" spans="1:16" ht="39.75" customHeight="1">
      <c r="A34" s="250"/>
      <c r="B34" s="211"/>
      <c r="C34" s="250"/>
      <c r="D34" s="211"/>
      <c r="E34" s="260"/>
      <c r="F34" s="261"/>
      <c r="G34" s="261"/>
      <c r="H34" s="262"/>
      <c r="I34" s="266"/>
      <c r="J34" s="267"/>
      <c r="K34" s="70" cm="1">
        <f t="array" aca="1" ref="K34" ca="1">INDIRECT("'" &amp; $S$8 &amp; "'!$M$39")</f>
        <v>0</v>
      </c>
      <c r="L34" s="61"/>
      <c r="M34" s="61"/>
      <c r="N34" s="61"/>
      <c r="O34" s="61"/>
      <c r="P34" s="76"/>
    </row>
    <row r="35" spans="1:16" ht="39.75" customHeight="1">
      <c r="A35" s="251"/>
      <c r="B35" s="212"/>
      <c r="C35" s="251"/>
      <c r="D35" s="212"/>
      <c r="E35" s="263"/>
      <c r="F35" s="264"/>
      <c r="G35" s="264"/>
      <c r="H35" s="265"/>
      <c r="I35" s="268"/>
      <c r="J35" s="269"/>
      <c r="K35" s="70" t="b">
        <v>0</v>
      </c>
      <c r="L35" s="61"/>
      <c r="M35" s="61"/>
      <c r="N35" s="61"/>
      <c r="O35" s="61"/>
      <c r="P35" s="76"/>
    </row>
    <row r="36" spans="1:16" ht="39.75" customHeight="1">
      <c r="A36" s="110" t="s">
        <v>146</v>
      </c>
      <c r="B36" s="167" t="str" cm="1">
        <f t="array" aca="1" ref="B36" ca="1">INDIRECT("'" &amp; $S$9 &amp; "'!$B$3")</f>
        <v>HA Afternoon Tea Meal</v>
      </c>
      <c r="C36" s="168"/>
      <c r="D36" s="167"/>
      <c r="E36" s="168"/>
      <c r="F36" s="167"/>
      <c r="G36" s="168"/>
      <c r="H36" s="167"/>
      <c r="I36" s="168"/>
      <c r="J36" s="167"/>
      <c r="K36" s="220" t="str" cm="1">
        <f t="array" aca="1" ref="K36" ca="1">INDIRECT("'" &amp; $S$9 &amp; "'!$B$3")</f>
        <v>HA Afternoon Tea Meal</v>
      </c>
      <c r="L36" s="164"/>
      <c r="M36" s="164"/>
      <c r="N36" s="164"/>
      <c r="O36" s="164"/>
      <c r="P36" s="164"/>
    </row>
    <row r="37" spans="1:16" ht="39.75" customHeight="1">
      <c r="A37" s="272" t="s">
        <v>121</v>
      </c>
      <c r="B37" s="270" cm="1">
        <f t="array" aca="1" ref="B37" ca="1">INDIRECT("'" &amp; $S$9 &amp; "'!$O$40")</f>
        <v>0</v>
      </c>
      <c r="C37" s="272" t="s">
        <v>122</v>
      </c>
      <c r="D37" s="270" cm="1">
        <f t="array" aca="1" ref="D37" ca="1">INDIRECT("'" &amp; $S$9 &amp; "'!$P$40")</f>
        <v>0</v>
      </c>
      <c r="E37" s="272" t="s">
        <v>123</v>
      </c>
      <c r="F37" s="270" cm="1">
        <f t="array" aca="1" ref="F37" ca="1">INDIRECT("'" &amp; $S$9 &amp; "'!$Q$40")</f>
        <v>0</v>
      </c>
      <c r="G37" s="272" t="s">
        <v>124</v>
      </c>
      <c r="H37" s="270" cm="1">
        <f t="array" aca="1" ref="H37" ca="1">INDIRECT("'" &amp; $S$9 &amp; "'!$R$40")</f>
        <v>0</v>
      </c>
      <c r="I37" s="272" t="s">
        <v>125</v>
      </c>
      <c r="J37" s="274" cm="1">
        <f t="array" aca="1" ref="J37" ca="1">INDIRECT("'" &amp; $S$9 &amp; "'!$S$40")</f>
        <v>0</v>
      </c>
      <c r="K37" s="70" t="str" cm="1">
        <f t="array" aca="1" ref="K37" ca="1">INDIRECT("'" &amp; $S$9 &amp; "'!$M$6")</f>
        <v>Marie Biscuit (grams)</v>
      </c>
      <c r="L37" s="70" t="str" cm="1">
        <f t="array" aca="1" ref="L37" ca="1">INDIRECT("'" &amp; $S$9 &amp; "'!$N$6")</f>
        <v>Tangerine (grams)</v>
      </c>
      <c r="M37" s="70" t="str" cm="1">
        <f t="array" aca="1" ref="M37" ca="1">INDIRECT("'" &amp; $S$9 &amp; "'!$O$6")</f>
        <v>Apple With Skin (Red) (grams)</v>
      </c>
      <c r="N37" s="70" t="str" cm="1">
        <f t="array" aca="1" ref="N37" ca="1">INDIRECT("'" &amp; $S$9 &amp; "'!$P$6")</f>
        <v>Coffee Without Milk (grams)</v>
      </c>
      <c r="O37" s="70" t="str" cm="1">
        <f t="array" aca="1" ref="O37" ca="1">INDIRECT("'" &amp; $S$9 &amp; "'!$Q$6")</f>
        <v>Norway Somke Salmon
(grams)</v>
      </c>
      <c r="P37" s="70" t="str" cm="1">
        <f t="array" aca="1" ref="P37" ca="1">INDIRECT("'" &amp; $S$9 &amp; "'!$R$6")</f>
        <v>Longevity Condensed Milk (Milligram)</v>
      </c>
    </row>
    <row r="38" spans="1:16" ht="39.75" customHeight="1">
      <c r="A38" s="273"/>
      <c r="B38" s="271"/>
      <c r="C38" s="273"/>
      <c r="D38" s="271"/>
      <c r="E38" s="273"/>
      <c r="F38" s="271"/>
      <c r="G38" s="273"/>
      <c r="H38" s="271"/>
      <c r="I38" s="273"/>
      <c r="J38" s="275"/>
      <c r="K38" s="70" cm="1">
        <f t="array" aca="1" ref="K38" ca="1">INDIRECT("'" &amp; $S$9 &amp; "'!$M$27")</f>
        <v>0</v>
      </c>
      <c r="L38" s="70" cm="1">
        <f t="array" aca="1" ref="L38" ca="1">INDIRECT("'" &amp; $S$9 &amp; "'!$M$28")</f>
        <v>0</v>
      </c>
      <c r="M38" s="70" cm="1">
        <f t="array" aca="1" ref="M38" ca="1">INDIRECT("'" &amp; $S$9 &amp; "'!$M$29")</f>
        <v>0</v>
      </c>
      <c r="N38" s="70" cm="1">
        <f t="array" aca="1" ref="N38" ca="1">INDIRECT("'" &amp; $S$9 &amp; "'!$M$30")</f>
        <v>0</v>
      </c>
      <c r="O38" s="70" cm="1">
        <f t="array" aca="1" ref="O38" ca="1">INDIRECT("'" &amp; $S$9 &amp; "'!$M$31")</f>
        <v>0</v>
      </c>
      <c r="P38" s="70" cm="1">
        <f t="array" aca="1" ref="P38" ca="1">INDIRECT("'" &amp; $S$9 &amp; "'!$M$32")</f>
        <v>0</v>
      </c>
    </row>
    <row r="39" spans="1:16" ht="39.75" customHeight="1">
      <c r="A39" s="277"/>
      <c r="B39" s="278"/>
      <c r="C39" s="277"/>
      <c r="D39" s="278"/>
      <c r="E39" s="273"/>
      <c r="F39" s="271"/>
      <c r="G39" s="273"/>
      <c r="H39" s="271"/>
      <c r="I39" s="273"/>
      <c r="J39" s="275"/>
      <c r="K39" s="70" t="b">
        <v>0</v>
      </c>
      <c r="L39" s="70" t="b">
        <v>0</v>
      </c>
      <c r="M39" s="70" t="b">
        <v>0</v>
      </c>
      <c r="N39" s="70" t="b">
        <v>0</v>
      </c>
      <c r="O39" s="70" t="b">
        <v>0</v>
      </c>
      <c r="P39" s="70" t="b">
        <v>0</v>
      </c>
    </row>
    <row r="40" spans="1:16" ht="39.75" customHeight="1">
      <c r="A40" s="272" t="s">
        <v>144</v>
      </c>
      <c r="B40" s="270" cm="1">
        <f t="array" aca="1" ref="B40" ca="1">INDIRECT("'" &amp; $S$9 &amp; "'!$T$40")</f>
        <v>0</v>
      </c>
      <c r="C40" s="272" t="s">
        <v>133</v>
      </c>
      <c r="D40" s="289" cm="1">
        <f t="array" aca="1" ref="D40" ca="1">INDIRECT("'" &amp; $S$9 &amp; "'!$U$40")</f>
        <v>0</v>
      </c>
      <c r="E40" s="292" t="s">
        <v>134</v>
      </c>
      <c r="F40" s="276" cm="1">
        <f t="array" aca="1" ref="F40" ca="1">INDIRECT("'" &amp; $S$9 &amp; "'!$V$40")</f>
        <v>0</v>
      </c>
      <c r="G40" s="292" t="s">
        <v>135</v>
      </c>
      <c r="H40" s="276" cm="1">
        <f t="array" aca="1" ref="H40" ca="1">INDIRECT("'" &amp; $S$9 &amp; "'!$W$40")</f>
        <v>0</v>
      </c>
      <c r="I40" s="292" t="s">
        <v>136</v>
      </c>
      <c r="J40" s="276" cm="1">
        <f t="array" aca="1" ref="J40" ca="1">INDIRECT("'" &amp; $S$9 &amp; "'!$X$40")</f>
        <v>0</v>
      </c>
      <c r="K40" s="72" t="str" cm="1">
        <f t="array" aca="1" ref="K40" ca="1">INDIRECT("'" &amp; $S$9 &amp; "'!$S$6")</f>
        <v>Salty Fish With Peanuts</v>
      </c>
      <c r="L40" s="48" t="str" cm="1">
        <f t="array" aca="1" ref="L40" ca="1">INDIRECT("'" &amp; $S$9 &amp; "'!$T$6")</f>
        <v>Danish cookies</v>
      </c>
      <c r="M40" s="48" t="str" cm="1">
        <f t="array" aca="1" ref="M40" ca="1">INDIRECT("'" &amp; $S$9 &amp; "'!$U$6")</f>
        <v>Ingredient 9</v>
      </c>
      <c r="N40" s="48" t="str" cm="1">
        <f t="array" aca="1" ref="N40" ca="1">INDIRECT("'" &amp; $S$9 &amp; "'!$V$6")</f>
        <v>Ingredient 10</v>
      </c>
      <c r="O40" s="48" t="str" cm="1">
        <f t="array" aca="1" ref="O40" ca="1">INDIRECT("'" &amp; $S$9 &amp; "'!$W$6")</f>
        <v>Ingredient 11</v>
      </c>
      <c r="P40" s="49" t="str" cm="1">
        <f t="array" aca="1" ref="P40" ca="1">INDIRECT("'" &amp; $S$9 &amp; "'!$X$6")</f>
        <v>Ingredient 12</v>
      </c>
    </row>
    <row r="41" spans="1:16" ht="39.75" customHeight="1">
      <c r="A41" s="273"/>
      <c r="B41" s="271"/>
      <c r="C41" s="273"/>
      <c r="D41" s="290"/>
      <c r="E41" s="292"/>
      <c r="F41" s="276"/>
      <c r="G41" s="292"/>
      <c r="H41" s="276"/>
      <c r="I41" s="292"/>
      <c r="J41" s="276"/>
      <c r="K41" s="72" cm="1">
        <f t="array" aca="1" ref="K41" ca="1">INDIRECT("'" &amp; $S$9 &amp; "'!$M$33")</f>
        <v>0</v>
      </c>
      <c r="L41" s="53" cm="1">
        <f t="array" aca="1" ref="L41" ca="1">INDIRECT("'" &amp; $S$9 &amp; "'!$M$34")</f>
        <v>0</v>
      </c>
      <c r="M41" s="53" cm="1">
        <f t="array" aca="1" ref="M41" ca="1">INDIRECT("'" &amp; $S$9 &amp; "'!$M$35")</f>
        <v>0</v>
      </c>
      <c r="N41" s="53" cm="1">
        <f t="array" aca="1" ref="N41" ca="1">INDIRECT("'" &amp; $S$9 &amp; "'!$M$36")</f>
        <v>0</v>
      </c>
      <c r="O41" s="53" cm="1">
        <f t="array" aca="1" ref="O41" ca="1">INDIRECT("'" &amp; $S$9 &amp; "'!$M$37")</f>
        <v>0</v>
      </c>
      <c r="P41" s="52" cm="1">
        <f t="array" aca="1" ref="P41" ca="1">INDIRECT("'" &amp; $S$9 &amp; "'!$M$38")</f>
        <v>0</v>
      </c>
    </row>
    <row r="42" spans="1:16" ht="39.75" customHeight="1">
      <c r="A42" s="277"/>
      <c r="B42" s="278"/>
      <c r="C42" s="277"/>
      <c r="D42" s="291"/>
      <c r="E42" s="292"/>
      <c r="F42" s="276"/>
      <c r="G42" s="292"/>
      <c r="H42" s="276"/>
      <c r="I42" s="292"/>
      <c r="J42" s="276"/>
      <c r="K42" s="75" t="b">
        <v>0</v>
      </c>
      <c r="L42" s="50" t="b">
        <v>0</v>
      </c>
      <c r="M42" s="50" t="b">
        <v>0</v>
      </c>
      <c r="N42" s="50" t="b">
        <v>0</v>
      </c>
      <c r="O42" s="50" t="b">
        <v>0</v>
      </c>
      <c r="P42" s="51" t="b">
        <v>0</v>
      </c>
    </row>
    <row r="43" spans="1:16" ht="39.75" customHeight="1">
      <c r="A43" s="272" t="s">
        <v>141</v>
      </c>
      <c r="B43" s="270" cm="1">
        <f t="array" aca="1" ref="B43" ca="1">INDIRECT("'" &amp; $S$9 &amp; "'!$Y$40")</f>
        <v>0</v>
      </c>
      <c r="C43" s="272" t="s">
        <v>142</v>
      </c>
      <c r="D43" s="270" cm="1">
        <f t="array" aca="1" ref="D43" ca="1">INDIRECT("'" &amp; $S$9 &amp; "'!$Z$40")</f>
        <v>0</v>
      </c>
      <c r="E43" s="279" t="s">
        <v>143</v>
      </c>
      <c r="F43" s="280"/>
      <c r="G43" s="280"/>
      <c r="H43" s="281"/>
      <c r="I43" s="285" cm="1">
        <f t="array" aca="1" ref="I43" ca="1">INDIRECT("'" &amp; $S$9 &amp; "'!$N$40")</f>
        <v>0</v>
      </c>
      <c r="J43" s="286"/>
      <c r="K43" s="69" t="str" cm="1">
        <f t="array" aca="1" ref="K43" ca="1">INDIRECT("'" &amp; $S$9 &amp; "'!$Y$6")</f>
        <v>Ingredient 13</v>
      </c>
      <c r="L43" s="61"/>
      <c r="M43" s="61"/>
      <c r="N43" s="61"/>
      <c r="O43" s="61"/>
      <c r="P43" s="76"/>
    </row>
    <row r="44" spans="1:16" ht="39.75" customHeight="1">
      <c r="A44" s="273"/>
      <c r="B44" s="271"/>
      <c r="C44" s="273"/>
      <c r="D44" s="271"/>
      <c r="E44" s="279"/>
      <c r="F44" s="280"/>
      <c r="G44" s="280"/>
      <c r="H44" s="281"/>
      <c r="I44" s="285"/>
      <c r="J44" s="286"/>
      <c r="K44" s="69" cm="1">
        <f t="array" aca="1" ref="K44" ca="1">INDIRECT("'" &amp; $S$9 &amp; "'!$M$39")</f>
        <v>0</v>
      </c>
      <c r="L44" s="61"/>
      <c r="M44" s="61"/>
      <c r="N44" s="61"/>
      <c r="O44" s="61"/>
      <c r="P44" s="76"/>
    </row>
    <row r="45" spans="1:16" ht="39.75" customHeight="1">
      <c r="A45" s="277"/>
      <c r="B45" s="278"/>
      <c r="C45" s="277"/>
      <c r="D45" s="278"/>
      <c r="E45" s="282"/>
      <c r="F45" s="283"/>
      <c r="G45" s="283"/>
      <c r="H45" s="284"/>
      <c r="I45" s="287"/>
      <c r="J45" s="288"/>
      <c r="K45" s="69" t="b">
        <v>0</v>
      </c>
      <c r="L45" s="61"/>
      <c r="M45" s="61"/>
      <c r="N45" s="61"/>
      <c r="O45" s="61"/>
      <c r="P45" s="76"/>
    </row>
    <row r="46" spans="1:16" ht="39.75" customHeight="1">
      <c r="A46" s="111" t="s">
        <v>147</v>
      </c>
      <c r="B46" s="297" t="str" cm="1">
        <f t="array" aca="1" ref="B46" ca="1">INDIRECT("'" &amp; $S$10 &amp; "'!$B$3")</f>
        <v>HA Dinner Meal</v>
      </c>
      <c r="C46" s="298"/>
      <c r="D46" s="297"/>
      <c r="E46" s="298"/>
      <c r="F46" s="297"/>
      <c r="G46" s="298"/>
      <c r="H46" s="297"/>
      <c r="I46" s="298"/>
      <c r="J46" s="297"/>
      <c r="K46" s="220" t="str" cm="1">
        <f t="array" aca="1" ref="K46" ca="1">INDIRECT("'" &amp; $S$10 &amp; "'!$B$3")</f>
        <v>HA Dinner Meal</v>
      </c>
      <c r="L46" s="164"/>
      <c r="M46" s="164"/>
      <c r="N46" s="164"/>
      <c r="O46" s="164"/>
      <c r="P46" s="164"/>
    </row>
    <row r="47" spans="1:16" ht="39.75" customHeight="1">
      <c r="A47" s="154" t="s">
        <v>121</v>
      </c>
      <c r="B47" s="157" cm="1">
        <f t="array" aca="1" ref="B47" ca="1">INDIRECT("'" &amp; $S$10 &amp; "'!$O$40")</f>
        <v>0</v>
      </c>
      <c r="C47" s="154" t="s">
        <v>122</v>
      </c>
      <c r="D47" s="157" cm="1">
        <f t="array" aca="1" ref="D47" ca="1">INDIRECT("'" &amp; $S$10 &amp; "'!$P$40")</f>
        <v>0</v>
      </c>
      <c r="E47" s="154" t="s">
        <v>123</v>
      </c>
      <c r="F47" s="157" cm="1">
        <f t="array" aca="1" ref="F47" ca="1">INDIRECT("'" &amp; $S$10 &amp; "'!$Q$40")</f>
        <v>0</v>
      </c>
      <c r="G47" s="154" t="s">
        <v>124</v>
      </c>
      <c r="H47" s="157" cm="1">
        <f t="array" aca="1" ref="H47" ca="1">INDIRECT("'" &amp; $S$10 &amp; "'!$R$40")</f>
        <v>0</v>
      </c>
      <c r="I47" s="154" t="s">
        <v>125</v>
      </c>
      <c r="J47" s="295" cm="1">
        <f t="array" aca="1" ref="J47" ca="1">INDIRECT("'" &amp; $S$10 &amp; "'!$S$40")</f>
        <v>0</v>
      </c>
      <c r="K47" s="69" t="str" cm="1">
        <f t="array" aca="1" ref="K47" ca="1">INDIRECT("'" &amp; $S$10 &amp; "'!$M$6")</f>
        <v>Fish (grams)</v>
      </c>
      <c r="L47" s="69" t="str" cm="1">
        <f t="array" aca="1" ref="L47" ca="1">INDIRECT("'" &amp; $S$10 &amp; "'!$N$6")</f>
        <v>Chicken Without Skin (grams)</v>
      </c>
      <c r="M47" s="69" t="str" cm="1">
        <f t="array" aca="1" ref="M47" ca="1">INDIRECT("'" &amp; $S$10 &amp; "'!$O$6")</f>
        <v>Vegetable (grams)</v>
      </c>
      <c r="N47" s="69" t="str" cm="1">
        <f t="array" aca="1" ref="N47" ca="1">INDIRECT("'" &amp; $S$10 &amp; "'!$P$6")</f>
        <v>Rice (gram)</v>
      </c>
      <c r="O47" s="69" t="str" cm="1">
        <f t="array" aca="1" ref="O47" ca="1">INDIRECT("'" &amp; $S$10 &amp; "'!$Q$6")</f>
        <v>Coffee Without Milk (grams)</v>
      </c>
      <c r="P47" s="69" t="str" cm="1">
        <f t="array" aca="1" ref="P47" ca="1">INDIRECT("'" &amp; $S$10 &amp; "'!$R$6")</f>
        <v>Longevity Condensed Milk (Milligram)</v>
      </c>
    </row>
    <row r="48" spans="1:16" ht="39.75" customHeight="1">
      <c r="A48" s="155"/>
      <c r="B48" s="158"/>
      <c r="C48" s="155"/>
      <c r="D48" s="158"/>
      <c r="E48" s="155"/>
      <c r="F48" s="158"/>
      <c r="G48" s="155"/>
      <c r="H48" s="158"/>
      <c r="I48" s="155"/>
      <c r="J48" s="296"/>
      <c r="K48" s="69" cm="1">
        <f t="array" aca="1" ref="K48" ca="1">INDIRECT("'" &amp; $S$10 &amp; "'!$M$27")</f>
        <v>0</v>
      </c>
      <c r="L48" s="69" cm="1">
        <f t="array" aca="1" ref="L48" ca="1">INDIRECT("'" &amp; $S$10 &amp; "'!$M$28")</f>
        <v>0</v>
      </c>
      <c r="M48" s="69" cm="1">
        <f t="array" aca="1" ref="M48" ca="1">INDIRECT("'" &amp; $S$10 &amp; "'!$M$29")</f>
        <v>0</v>
      </c>
      <c r="N48" s="69" cm="1">
        <f t="array" aca="1" ref="N48" ca="1">INDIRECT("'" &amp; $S$10 &amp; "'!$M$30")</f>
        <v>0</v>
      </c>
      <c r="O48" s="69" cm="1">
        <f t="array" aca="1" ref="O48" ca="1">INDIRECT("'" &amp; $S$10 &amp; "'!$M$31")</f>
        <v>0</v>
      </c>
      <c r="P48" s="69" cm="1">
        <f t="array" aca="1" ref="P48" ca="1">INDIRECT("'" &amp; $S$10 &amp; "'!$M$32")</f>
        <v>0</v>
      </c>
    </row>
    <row r="49" spans="1:16" ht="39.75" customHeight="1">
      <c r="A49" s="156"/>
      <c r="B49" s="159"/>
      <c r="C49" s="156"/>
      <c r="D49" s="159"/>
      <c r="E49" s="155"/>
      <c r="F49" s="158"/>
      <c r="G49" s="155"/>
      <c r="H49" s="158"/>
      <c r="I49" s="155"/>
      <c r="J49" s="296"/>
      <c r="K49" s="69" t="b">
        <v>0</v>
      </c>
      <c r="L49" s="69" t="b">
        <v>0</v>
      </c>
      <c r="M49" s="69" t="b">
        <v>0</v>
      </c>
      <c r="N49" s="69" t="b">
        <v>0</v>
      </c>
      <c r="O49" s="69" t="b">
        <v>0</v>
      </c>
      <c r="P49" s="69" t="b">
        <v>0</v>
      </c>
    </row>
    <row r="50" spans="1:16" ht="39.75" customHeight="1">
      <c r="A50" s="154" t="s">
        <v>144</v>
      </c>
      <c r="B50" s="157" cm="1">
        <f t="array" aca="1" ref="B50" ca="1">INDIRECT("'" &amp; $S$10 &amp; "'!$T$40")</f>
        <v>0</v>
      </c>
      <c r="C50" s="154" t="s">
        <v>133</v>
      </c>
      <c r="D50" s="160" cm="1">
        <f t="array" aca="1" ref="D50" ca="1">INDIRECT("'" &amp; $S$10 &amp; "'!$U$40")</f>
        <v>0</v>
      </c>
      <c r="E50" s="163" t="s">
        <v>134</v>
      </c>
      <c r="F50" s="141" cm="1">
        <f t="array" aca="1" ref="F50" ca="1">INDIRECT("'" &amp; $S$10 &amp; "'!$V$40")</f>
        <v>0</v>
      </c>
      <c r="G50" s="163" t="s">
        <v>135</v>
      </c>
      <c r="H50" s="141" cm="1">
        <f t="array" aca="1" ref="H50" ca="1">INDIRECT("'" &amp; $S$10 &amp; "'!$W$40")</f>
        <v>0</v>
      </c>
      <c r="I50" s="163" t="s">
        <v>136</v>
      </c>
      <c r="J50" s="141" cm="1">
        <f t="array" aca="1" ref="J50" ca="1">INDIRECT("'" &amp; $S$10 &amp; "'!$X$40")</f>
        <v>0</v>
      </c>
      <c r="K50" s="72" t="str" cm="1">
        <f t="array" aca="1" ref="K50" ca="1">INDIRECT("'" &amp; $S$10 &amp; "'!$S$6")</f>
        <v>Norway Smoke Salmon
(grams)</v>
      </c>
      <c r="L50" s="48" t="str" cm="1">
        <f t="array" aca="1" ref="L50" ca="1">INDIRECT("'" &amp; $S$10 &amp; "'!$T$6")</f>
        <v>Marie Biscuit (grams)</v>
      </c>
      <c r="M50" s="48" t="str" cm="1">
        <f t="array" aca="1" ref="M50" ca="1">INDIRECT("'" &amp; $S$10 &amp; "'!$U$6")</f>
        <v>Ingredient 9</v>
      </c>
      <c r="N50" s="48" t="str" cm="1">
        <f t="array" aca="1" ref="N50" ca="1">INDIRECT("'" &amp; $S$10 &amp; "'!$V$6")</f>
        <v>Ingredient 10</v>
      </c>
      <c r="O50" s="48" t="str" cm="1">
        <f t="array" aca="1" ref="O50" ca="1">INDIRECT("'" &amp; $S$10 &amp; "'!$W$6")</f>
        <v>Ingredient 11</v>
      </c>
      <c r="P50" s="49" t="str" cm="1">
        <f t="array" aca="1" ref="P50" ca="1">INDIRECT("'" &amp; $S$10 &amp; "'!$X$6")</f>
        <v>Ingredient 12</v>
      </c>
    </row>
    <row r="51" spans="1:16" ht="39.75" customHeight="1">
      <c r="A51" s="155"/>
      <c r="B51" s="158"/>
      <c r="C51" s="155"/>
      <c r="D51" s="161"/>
      <c r="E51" s="163"/>
      <c r="F51" s="141"/>
      <c r="G51" s="163"/>
      <c r="H51" s="141"/>
      <c r="I51" s="163"/>
      <c r="J51" s="141"/>
      <c r="K51" s="72" cm="1">
        <f t="array" aca="1" ref="K51" ca="1">INDIRECT("'" &amp; $S$10 &amp; "'!$M$33")</f>
        <v>0</v>
      </c>
      <c r="L51" s="53" cm="1">
        <f t="array" aca="1" ref="L51" ca="1">INDIRECT("'" &amp; $S$10 &amp; "'!$M$34")</f>
        <v>0</v>
      </c>
      <c r="M51" s="53" cm="1">
        <f t="array" aca="1" ref="M51" ca="1">INDIRECT("'" &amp; $S$10 &amp; "'!$M$35")</f>
        <v>0</v>
      </c>
      <c r="N51" s="53" cm="1">
        <f t="array" aca="1" ref="N51" ca="1">INDIRECT("'" &amp; $S$10 &amp; "'!$M$36")</f>
        <v>0</v>
      </c>
      <c r="O51" s="53" cm="1">
        <f t="array" aca="1" ref="O51" ca="1">INDIRECT("'" &amp; $S$10 &amp; "'!$M$37")</f>
        <v>0</v>
      </c>
      <c r="P51" s="52" cm="1">
        <f t="array" aca="1" ref="P51" ca="1">INDIRECT("'" &amp; $S$10 &amp; "'!$M$38")</f>
        <v>0</v>
      </c>
    </row>
    <row r="52" spans="1:16" ht="39.75" customHeight="1">
      <c r="A52" s="156"/>
      <c r="B52" s="159"/>
      <c r="C52" s="156"/>
      <c r="D52" s="162"/>
      <c r="E52" s="163"/>
      <c r="F52" s="141"/>
      <c r="G52" s="163"/>
      <c r="H52" s="141"/>
      <c r="I52" s="163"/>
      <c r="J52" s="141"/>
      <c r="K52" s="75" t="b">
        <v>0</v>
      </c>
      <c r="L52" s="50" t="b">
        <v>0</v>
      </c>
      <c r="M52" s="50" t="b">
        <v>0</v>
      </c>
      <c r="N52" s="50" t="b">
        <v>0</v>
      </c>
      <c r="O52" s="50" t="b">
        <v>0</v>
      </c>
      <c r="P52" s="51" t="b">
        <v>0</v>
      </c>
    </row>
    <row r="53" spans="1:16" ht="39.75" customHeight="1">
      <c r="A53" s="143" t="s">
        <v>141</v>
      </c>
      <c r="B53" s="146" cm="1">
        <f t="array" aca="1" ref="B53" ca="1">INDIRECT("'" &amp; $S$10 &amp; "'!$Y$40")</f>
        <v>0</v>
      </c>
      <c r="C53" s="143" t="s">
        <v>142</v>
      </c>
      <c r="D53" s="146" cm="1">
        <f t="array" aca="1" ref="D53" ca="1">INDIRECT("'" &amp; $S$10 &amp; "'!$Z$40")</f>
        <v>0</v>
      </c>
      <c r="E53" s="144" t="s">
        <v>143</v>
      </c>
      <c r="F53" s="144"/>
      <c r="G53" s="144"/>
      <c r="H53" s="144"/>
      <c r="I53" s="148" cm="1">
        <f t="array" aca="1" ref="I53" ca="1">INDIRECT("'" &amp; $S$10 &amp; "'!$N$40")</f>
        <v>0</v>
      </c>
      <c r="J53" s="148"/>
      <c r="K53" s="69" t="str" cm="1">
        <f t="array" aca="1" ref="K53" ca="1">INDIRECT("'" &amp; $S$10 &amp; "'!$Y$6")</f>
        <v>Ingredient 13</v>
      </c>
      <c r="L53" s="61"/>
      <c r="M53" s="61"/>
      <c r="N53" s="61"/>
      <c r="O53" s="61"/>
      <c r="P53" s="76"/>
    </row>
    <row r="54" spans="1:16" ht="39.75" customHeight="1">
      <c r="A54" s="144"/>
      <c r="B54" s="147"/>
      <c r="C54" s="144"/>
      <c r="D54" s="147"/>
      <c r="E54" s="144"/>
      <c r="F54" s="144"/>
      <c r="G54" s="144"/>
      <c r="H54" s="144"/>
      <c r="I54" s="148"/>
      <c r="J54" s="148"/>
      <c r="K54" s="69" cm="1">
        <f t="array" aca="1" ref="K54" ca="1">INDIRECT("'" &amp; $S$10 &amp; "'!$M$39")</f>
        <v>0</v>
      </c>
      <c r="L54" s="61"/>
      <c r="M54" s="61"/>
      <c r="N54" s="61"/>
      <c r="O54" s="61"/>
      <c r="P54" s="76"/>
    </row>
    <row r="55" spans="1:16" ht="39.75" customHeight="1">
      <c r="A55" s="145"/>
      <c r="B55" s="147"/>
      <c r="C55" s="144"/>
      <c r="D55" s="147"/>
      <c r="E55" s="144"/>
      <c r="F55" s="144"/>
      <c r="G55" s="144"/>
      <c r="H55" s="144"/>
      <c r="I55" s="148"/>
      <c r="J55" s="148"/>
      <c r="K55" s="69" t="b">
        <v>0</v>
      </c>
      <c r="L55" s="61"/>
      <c r="M55" s="61"/>
      <c r="N55" s="61"/>
      <c r="O55" s="61"/>
      <c r="P55" s="76"/>
    </row>
    <row r="56" spans="1:16" ht="39.75" customHeight="1">
      <c r="A56" s="71" t="s">
        <v>148</v>
      </c>
      <c r="B56" s="142" t="str" cm="1">
        <f t="array" aca="1" ref="B56" ca="1">INDIRECT("'" &amp; $S$11 &amp; "'!$B$3")</f>
        <v>HA Before Bed Meal</v>
      </c>
      <c r="C56" s="142"/>
      <c r="D56" s="142"/>
      <c r="E56" s="142"/>
      <c r="F56" s="142"/>
      <c r="G56" s="142"/>
      <c r="H56" s="142"/>
      <c r="I56" s="142"/>
      <c r="J56" s="142"/>
      <c r="K56" s="164" t="str" cm="1">
        <f t="array" aca="1" ref="K56" ca="1">INDIRECT("'" &amp; $S$11 &amp; "'!$B$3")</f>
        <v>HA Before Bed Meal</v>
      </c>
      <c r="L56" s="164"/>
      <c r="M56" s="164"/>
      <c r="N56" s="164"/>
      <c r="O56" s="164"/>
      <c r="P56" s="164"/>
    </row>
    <row r="57" spans="1:16" ht="39.75" customHeight="1">
      <c r="A57" s="301" t="s">
        <v>121</v>
      </c>
      <c r="B57" s="303" cm="1">
        <f t="array" aca="1" ref="B57" ca="1">INDIRECT("'" &amp; $S$11 &amp; "'!$O$40")</f>
        <v>0</v>
      </c>
      <c r="C57" s="294" t="s">
        <v>122</v>
      </c>
      <c r="D57" s="303" cm="1">
        <f t="array" aca="1" ref="D57" ca="1">INDIRECT("'" &amp; $S$11 &amp; "'!$P$40")</f>
        <v>0</v>
      </c>
      <c r="E57" s="293" t="s">
        <v>123</v>
      </c>
      <c r="F57" s="305" cm="1">
        <f t="array" aca="1" ref="F57" ca="1">INDIRECT("'" &amp; $S$11 &amp; "'!$Q$40")</f>
        <v>0</v>
      </c>
      <c r="G57" s="293" t="s">
        <v>124</v>
      </c>
      <c r="H57" s="305" cm="1">
        <f t="array" aca="1" ref="H57" ca="1">INDIRECT("'" &amp; $S$11 &amp; "'!$R$40")</f>
        <v>0</v>
      </c>
      <c r="I57" s="293" t="s">
        <v>125</v>
      </c>
      <c r="J57" s="319" cm="1">
        <f t="array" aca="1" ref="J57" ca="1">INDIRECT("'" &amp; $S$11 &amp; "'!$S$40")</f>
        <v>0</v>
      </c>
      <c r="K57" s="69" t="str" cm="1">
        <f t="array" aca="1" ref="K57" ca="1">INDIRECT("'" &amp; $S$11 &amp; "'!$M$6")</f>
        <v>Milk (Skim)</v>
      </c>
      <c r="L57" s="69" t="str" cm="1">
        <f t="array" aca="1" ref="L57" ca="1">INDIRECT("'" &amp; $S$11 &amp; "'!$N$6")</f>
        <v>Tangerine (grams)</v>
      </c>
      <c r="M57" s="69" t="str" cm="1">
        <f t="array" aca="1" ref="M57" ca="1">INDIRECT("'" &amp; $S$11 &amp; "'!$O$6")</f>
        <v>Apple With Skin (Red) (grams)</v>
      </c>
      <c r="N57" s="69" t="str" cm="1">
        <f t="array" aca="1" ref="N57" ca="1">INDIRECT("'" &amp; $S$11 &amp; "'!$P$6")</f>
        <v>Norway Somke Salmon (grams)</v>
      </c>
      <c r="O57" s="69" t="str" cm="1">
        <f t="array" aca="1" ref="O57" ca="1">INDIRECT("'" &amp; $S$11 &amp; "'!$Q$6")</f>
        <v>Preserved Egg 
(One Egg)</v>
      </c>
      <c r="P57" s="69" t="str" cm="1">
        <f t="array" aca="1" ref="P57" ca="1">INDIRECT("'" &amp; $S$11 &amp; "'!$R$6")</f>
        <v>Coffee Without Milk (grams)</v>
      </c>
    </row>
    <row r="58" spans="1:16" ht="39.75" customHeight="1">
      <c r="A58" s="294"/>
      <c r="B58" s="303"/>
      <c r="C58" s="294"/>
      <c r="D58" s="303"/>
      <c r="E58" s="294"/>
      <c r="F58" s="303"/>
      <c r="G58" s="294"/>
      <c r="H58" s="303"/>
      <c r="I58" s="294"/>
      <c r="J58" s="320"/>
      <c r="K58" s="69" cm="1">
        <f t="array" aca="1" ref="K58" ca="1">INDIRECT("'" &amp; $S$11 &amp; "'!$M$27")</f>
        <v>0</v>
      </c>
      <c r="L58" s="69" cm="1">
        <f t="array" aca="1" ref="L58" ca="1">INDIRECT("'" &amp; $S$11 &amp; "'!$M$28")</f>
        <v>0</v>
      </c>
      <c r="M58" s="69" cm="1">
        <f t="array" aca="1" ref="M58" ca="1">INDIRECT("'" &amp; $S$11 &amp; "'!$M$29")</f>
        <v>0</v>
      </c>
      <c r="N58" s="69" cm="1">
        <f t="array" aca="1" ref="N58" ca="1">INDIRECT("'" &amp; $S$11 &amp; "'!$M$30")</f>
        <v>0</v>
      </c>
      <c r="O58" s="69" cm="1">
        <f t="array" aca="1" ref="O58" ca="1">INDIRECT("'" &amp; $S$11 &amp; "'!$M$31")</f>
        <v>0</v>
      </c>
      <c r="P58" s="69" cm="1">
        <f t="array" aca="1" ref="P58" ca="1">INDIRECT("'" &amp; $S$11 &amp; "'!$M$32")</f>
        <v>0</v>
      </c>
    </row>
    <row r="59" spans="1:16" ht="39.75" customHeight="1">
      <c r="A59" s="302"/>
      <c r="B59" s="304"/>
      <c r="C59" s="302"/>
      <c r="D59" s="304"/>
      <c r="E59" s="294"/>
      <c r="F59" s="303"/>
      <c r="G59" s="294"/>
      <c r="H59" s="303"/>
      <c r="I59" s="294"/>
      <c r="J59" s="320"/>
      <c r="K59" s="69" t="b">
        <v>0</v>
      </c>
      <c r="L59" s="69" t="b">
        <v>0</v>
      </c>
      <c r="M59" s="69" t="b">
        <v>0</v>
      </c>
      <c r="N59" s="69" t="b">
        <v>0</v>
      </c>
      <c r="O59" s="69" t="b">
        <v>0</v>
      </c>
      <c r="P59" s="69" t="b">
        <v>0</v>
      </c>
    </row>
    <row r="60" spans="1:16" ht="45" customHeight="1">
      <c r="A60" s="309" t="s">
        <v>144</v>
      </c>
      <c r="B60" s="308" cm="1">
        <f t="array" aca="1" ref="B60" ca="1">INDIRECT("'" &amp; $S$11 &amp; "'!$T$40")</f>
        <v>0</v>
      </c>
      <c r="C60" s="309" t="s">
        <v>133</v>
      </c>
      <c r="D60" s="321" cm="1">
        <f t="array" aca="1" ref="D60" ca="1">INDIRECT("'" &amp; $S$11 &amp; "'!$U$40")</f>
        <v>0</v>
      </c>
      <c r="E60" s="165" t="s">
        <v>134</v>
      </c>
      <c r="F60" s="166" cm="1">
        <f t="array" aca="1" ref="F60" ca="1">INDIRECT("'" &amp; $S$11 &amp; "'!$V$40")</f>
        <v>0</v>
      </c>
      <c r="G60" s="165" t="s">
        <v>135</v>
      </c>
      <c r="H60" s="166" cm="1">
        <f t="array" aca="1" ref="H60" ca="1">INDIRECT("'" &amp; $S$11 &amp; "'!$W$40")</f>
        <v>0</v>
      </c>
      <c r="I60" s="165" t="s">
        <v>136</v>
      </c>
      <c r="J60" s="166" cm="1">
        <f t="array" aca="1" ref="J60" ca="1">INDIRECT("'" &amp; $S$11 &amp; "'!$X$40")</f>
        <v>0</v>
      </c>
      <c r="K60" s="72" t="str" cm="1">
        <f t="array" aca="1" ref="K60" ca="1">INDIRECT("'" &amp; $S$11 &amp; "'!$S$6")</f>
        <v>Longevity Condensed Milk (Milligram)</v>
      </c>
      <c r="L60" s="48" t="str" cm="1">
        <f t="array" aca="1" ref="L60" ca="1">INDIRECT("'" &amp; $S$11 &amp; "'!$T$6")</f>
        <v>Bread (Meadows)</v>
      </c>
      <c r="M60" s="48" t="str" cm="1">
        <f t="array" aca="1" ref="M60" ca="1">INDIRECT("'" &amp; $S$11 &amp; "'!$U$6")</f>
        <v>Salty Fish With Peanuts</v>
      </c>
      <c r="N60" s="48" t="str" cm="1">
        <f t="array" aca="1" ref="N60" ca="1">INDIRECT("'" &amp; $S$11 &amp; "'!$V$6")</f>
        <v>Devondale Milk</v>
      </c>
      <c r="O60" s="48" t="str" cm="1">
        <f t="array" aca="1" ref="O60" ca="1">INDIRECT("'" &amp; $S$11 &amp; "'!$W$6")</f>
        <v>Ingredient 11</v>
      </c>
      <c r="P60" s="49" t="str" cm="1">
        <f t="array" aca="1" ref="P60" ca="1">INDIRECT("'" &amp; $S$11 &amp; "'!$X$6")</f>
        <v>Ingredient 12</v>
      </c>
    </row>
    <row r="61" spans="1:16" ht="39.75" customHeight="1">
      <c r="A61" s="294"/>
      <c r="B61" s="303"/>
      <c r="C61" s="294"/>
      <c r="D61" s="322"/>
      <c r="E61" s="165"/>
      <c r="F61" s="166"/>
      <c r="G61" s="165"/>
      <c r="H61" s="166"/>
      <c r="I61" s="165"/>
      <c r="J61" s="166"/>
      <c r="K61" s="72" cm="1">
        <f t="array" aca="1" ref="K61" ca="1">INDIRECT("'" &amp; $S$11 &amp; "'!$M$33")</f>
        <v>0</v>
      </c>
      <c r="L61" s="53" cm="1">
        <f t="array" aca="1" ref="L61" ca="1">INDIRECT("'" &amp; $S$11 &amp; "'!$M$34")</f>
        <v>0</v>
      </c>
      <c r="M61" s="53" cm="1">
        <f t="array" aca="1" ref="M61" ca="1">INDIRECT("'" &amp; $S$11 &amp; "'!$M$35")</f>
        <v>0</v>
      </c>
      <c r="N61" s="53" cm="1">
        <f t="array" aca="1" ref="N61" ca="1">INDIRECT("'" &amp; $S$11 &amp; "'!$M$36")</f>
        <v>0</v>
      </c>
      <c r="O61" s="53" cm="1">
        <f t="array" aca="1" ref="O61" ca="1">INDIRECT("'" &amp; $S$11 &amp; "'!$M$37")</f>
        <v>0</v>
      </c>
      <c r="P61" s="52" cm="1">
        <f t="array" aca="1" ref="P61" ca="1">INDIRECT("'" &amp; $S$11 &amp; "'!$M$38")</f>
        <v>0</v>
      </c>
    </row>
    <row r="62" spans="1:16" ht="39.75" customHeight="1">
      <c r="A62" s="302"/>
      <c r="B62" s="304"/>
      <c r="C62" s="302"/>
      <c r="D62" s="323"/>
      <c r="E62" s="165"/>
      <c r="F62" s="166"/>
      <c r="G62" s="165"/>
      <c r="H62" s="166"/>
      <c r="I62" s="165"/>
      <c r="J62" s="166"/>
      <c r="K62" s="75" t="b">
        <v>0</v>
      </c>
      <c r="L62" s="50" t="b">
        <v>0</v>
      </c>
      <c r="M62" s="50" t="b">
        <v>0</v>
      </c>
      <c r="N62" s="50" t="b">
        <v>0</v>
      </c>
      <c r="O62" s="50" t="b">
        <v>0</v>
      </c>
      <c r="P62" s="51" t="b">
        <v>0</v>
      </c>
    </row>
    <row r="63" spans="1:16" ht="39.75" customHeight="1">
      <c r="A63" s="306" t="s">
        <v>141</v>
      </c>
      <c r="B63" s="308" cm="1">
        <f t="array" aca="1" ref="B63" ca="1">INDIRECT("'" &amp; $S$11 &amp; "'!$Y$40")</f>
        <v>0</v>
      </c>
      <c r="C63" s="309" t="s">
        <v>142</v>
      </c>
      <c r="D63" s="308" cm="1">
        <f t="array" aca="1" ref="D63" ca="1">INDIRECT("'" &amp; $S$11 &amp; "'!$Z$40")</f>
        <v>0</v>
      </c>
      <c r="E63" s="310" t="s">
        <v>143</v>
      </c>
      <c r="F63" s="311"/>
      <c r="G63" s="311"/>
      <c r="H63" s="307"/>
      <c r="I63" s="315" cm="1">
        <f t="array" aca="1" ref="I63" ca="1">INDIRECT("'" &amp; $S$11 &amp; "'!$N$40")</f>
        <v>0</v>
      </c>
      <c r="J63" s="316"/>
      <c r="K63" s="69" t="str" cm="1">
        <f t="array" aca="1" ref="K63" ca="1">INDIRECT("'" &amp; $S$11 &amp; "'!$Y$6")</f>
        <v>Ingredient 13</v>
      </c>
      <c r="L63" s="61"/>
      <c r="M63" s="61"/>
      <c r="N63" s="61"/>
      <c r="O63" s="61"/>
      <c r="P63" s="76"/>
    </row>
    <row r="64" spans="1:16" ht="39.75" customHeight="1">
      <c r="A64" s="307"/>
      <c r="B64" s="303"/>
      <c r="C64" s="294"/>
      <c r="D64" s="303"/>
      <c r="E64" s="310"/>
      <c r="F64" s="311"/>
      <c r="G64" s="311"/>
      <c r="H64" s="307"/>
      <c r="I64" s="315"/>
      <c r="J64" s="316"/>
      <c r="K64" s="69" cm="1">
        <f t="array" aca="1" ref="K64" ca="1">INDIRECT("'" &amp; $S$11 &amp; "'!$M$39")</f>
        <v>0</v>
      </c>
      <c r="L64" s="61"/>
      <c r="M64" s="61"/>
      <c r="N64" s="61"/>
      <c r="O64" s="61"/>
      <c r="P64" s="76"/>
    </row>
    <row r="65" spans="1:16" ht="39.75" customHeight="1">
      <c r="A65" s="307"/>
      <c r="B65" s="304"/>
      <c r="C65" s="302"/>
      <c r="D65" s="304"/>
      <c r="E65" s="312"/>
      <c r="F65" s="313"/>
      <c r="G65" s="313"/>
      <c r="H65" s="314"/>
      <c r="I65" s="317"/>
      <c r="J65" s="318"/>
      <c r="K65" s="69" t="b">
        <v>0</v>
      </c>
      <c r="L65" s="61"/>
      <c r="M65" s="61"/>
      <c r="N65" s="61"/>
      <c r="O65" s="61"/>
      <c r="P65" s="76"/>
    </row>
    <row r="66" spans="1:16" ht="39.75" customHeight="1">
      <c r="A66" s="299" t="s">
        <v>149</v>
      </c>
      <c r="B66" s="299"/>
      <c r="C66" s="299"/>
      <c r="D66" s="299"/>
      <c r="E66" s="299"/>
      <c r="F66" s="299"/>
      <c r="G66" s="299"/>
      <c r="H66" s="300"/>
      <c r="I66" s="152">
        <f ca="1">$I13+$I23+$I33+$I43+$I53+$I63</f>
        <v>0</v>
      </c>
      <c r="J66" s="153"/>
      <c r="K66" s="149"/>
      <c r="L66" s="150"/>
      <c r="M66" s="150"/>
      <c r="N66" s="150"/>
      <c r="O66" s="150"/>
      <c r="P66" s="151"/>
    </row>
  </sheetData>
  <mergeCells count="175">
    <mergeCell ref="I57:I59"/>
    <mergeCell ref="J47:J49"/>
    <mergeCell ref="B46:J46"/>
    <mergeCell ref="A66:H66"/>
    <mergeCell ref="A57:A59"/>
    <mergeCell ref="B57:B59"/>
    <mergeCell ref="C57:C59"/>
    <mergeCell ref="D57:D59"/>
    <mergeCell ref="E57:E59"/>
    <mergeCell ref="F57:F59"/>
    <mergeCell ref="G57:G59"/>
    <mergeCell ref="H57:H59"/>
    <mergeCell ref="A63:A65"/>
    <mergeCell ref="B63:B65"/>
    <mergeCell ref="C63:C65"/>
    <mergeCell ref="D63:D65"/>
    <mergeCell ref="E63:H65"/>
    <mergeCell ref="I63:J65"/>
    <mergeCell ref="J57:J59"/>
    <mergeCell ref="A60:A62"/>
    <mergeCell ref="B60:B62"/>
    <mergeCell ref="C60:C62"/>
    <mergeCell ref="D60:D62"/>
    <mergeCell ref="E60:E62"/>
    <mergeCell ref="F60:F62"/>
    <mergeCell ref="A47:A49"/>
    <mergeCell ref="B47:B49"/>
    <mergeCell ref="C47:C49"/>
    <mergeCell ref="D47:D49"/>
    <mergeCell ref="E47:E49"/>
    <mergeCell ref="F47:F49"/>
    <mergeCell ref="G47:G49"/>
    <mergeCell ref="H47:H49"/>
    <mergeCell ref="I47:I49"/>
    <mergeCell ref="J40:J42"/>
    <mergeCell ref="A37:A39"/>
    <mergeCell ref="B37:B39"/>
    <mergeCell ref="C37:C39"/>
    <mergeCell ref="D37:D39"/>
    <mergeCell ref="E37:E39"/>
    <mergeCell ref="F37:F39"/>
    <mergeCell ref="G37:G39"/>
    <mergeCell ref="A43:A45"/>
    <mergeCell ref="B43:B45"/>
    <mergeCell ref="C43:C45"/>
    <mergeCell ref="D43:D45"/>
    <mergeCell ref="E43:H45"/>
    <mergeCell ref="I43:J45"/>
    <mergeCell ref="A40:A42"/>
    <mergeCell ref="B40:B42"/>
    <mergeCell ref="C40:C42"/>
    <mergeCell ref="D40:D42"/>
    <mergeCell ref="E40:E42"/>
    <mergeCell ref="F40:F42"/>
    <mergeCell ref="G40:G42"/>
    <mergeCell ref="H40:H42"/>
    <mergeCell ref="I40:I42"/>
    <mergeCell ref="A33:A35"/>
    <mergeCell ref="B33:B35"/>
    <mergeCell ref="C33:C35"/>
    <mergeCell ref="D33:D35"/>
    <mergeCell ref="E33:H35"/>
    <mergeCell ref="I33:J35"/>
    <mergeCell ref="A30:A32"/>
    <mergeCell ref="H37:H39"/>
    <mergeCell ref="I37:I39"/>
    <mergeCell ref="J37:J39"/>
    <mergeCell ref="A23:A25"/>
    <mergeCell ref="C30:C32"/>
    <mergeCell ref="D30:D32"/>
    <mergeCell ref="E30:E32"/>
    <mergeCell ref="F30:F32"/>
    <mergeCell ref="G30:G32"/>
    <mergeCell ref="H30:H32"/>
    <mergeCell ref="I30:I32"/>
    <mergeCell ref="J30:J32"/>
    <mergeCell ref="A27:A29"/>
    <mergeCell ref="B27:B29"/>
    <mergeCell ref="C27:C29"/>
    <mergeCell ref="D27:D29"/>
    <mergeCell ref="E27:E29"/>
    <mergeCell ref="F27:F29"/>
    <mergeCell ref="G27:G29"/>
    <mergeCell ref="H27:H29"/>
    <mergeCell ref="I27:I29"/>
    <mergeCell ref="A17:A19"/>
    <mergeCell ref="B17:B19"/>
    <mergeCell ref="C17:C19"/>
    <mergeCell ref="D17:D19"/>
    <mergeCell ref="E17:E19"/>
    <mergeCell ref="F17:F19"/>
    <mergeCell ref="G17:G19"/>
    <mergeCell ref="H17:H19"/>
    <mergeCell ref="I17:I19"/>
    <mergeCell ref="A20:A22"/>
    <mergeCell ref="B20:B22"/>
    <mergeCell ref="C20:C22"/>
    <mergeCell ref="D20:D22"/>
    <mergeCell ref="E20:E22"/>
    <mergeCell ref="F20:F22"/>
    <mergeCell ref="G20:G22"/>
    <mergeCell ref="H20:H22"/>
    <mergeCell ref="I20:I22"/>
    <mergeCell ref="K46:P46"/>
    <mergeCell ref="K36:P36"/>
    <mergeCell ref="K26:P26"/>
    <mergeCell ref="K16:P16"/>
    <mergeCell ref="K6:P6"/>
    <mergeCell ref="A1:P1"/>
    <mergeCell ref="A7:A9"/>
    <mergeCell ref="B7:B9"/>
    <mergeCell ref="C7:C9"/>
    <mergeCell ref="D7:D9"/>
    <mergeCell ref="E7:E9"/>
    <mergeCell ref="F7:F9"/>
    <mergeCell ref="G7:G9"/>
    <mergeCell ref="H7:H9"/>
    <mergeCell ref="I7:I9"/>
    <mergeCell ref="J7:J9"/>
    <mergeCell ref="A10:A12"/>
    <mergeCell ref="B10:B12"/>
    <mergeCell ref="C10:C12"/>
    <mergeCell ref="D10:D12"/>
    <mergeCell ref="E10:E12"/>
    <mergeCell ref="F10:F12"/>
    <mergeCell ref="A13:A15"/>
    <mergeCell ref="J17:J19"/>
    <mergeCell ref="R5:S5"/>
    <mergeCell ref="B36:J36"/>
    <mergeCell ref="G10:G12"/>
    <mergeCell ref="H10:H12"/>
    <mergeCell ref="I10:I12"/>
    <mergeCell ref="B3:C3"/>
    <mergeCell ref="B6:J6"/>
    <mergeCell ref="B5:P5"/>
    <mergeCell ref="J10:J12"/>
    <mergeCell ref="B16:J16"/>
    <mergeCell ref="B13:B15"/>
    <mergeCell ref="C13:C15"/>
    <mergeCell ref="D13:D15"/>
    <mergeCell ref="E13:H15"/>
    <mergeCell ref="I13:J15"/>
    <mergeCell ref="B23:B25"/>
    <mergeCell ref="C23:C25"/>
    <mergeCell ref="D23:D25"/>
    <mergeCell ref="E23:H25"/>
    <mergeCell ref="B26:J26"/>
    <mergeCell ref="B30:B32"/>
    <mergeCell ref="J20:J22"/>
    <mergeCell ref="I23:J25"/>
    <mergeCell ref="J27:J29"/>
    <mergeCell ref="J50:J52"/>
    <mergeCell ref="B56:J56"/>
    <mergeCell ref="A53:A55"/>
    <mergeCell ref="B53:B55"/>
    <mergeCell ref="C53:C55"/>
    <mergeCell ref="D53:D55"/>
    <mergeCell ref="E53:H55"/>
    <mergeCell ref="I53:J55"/>
    <mergeCell ref="K66:P66"/>
    <mergeCell ref="I66:J66"/>
    <mergeCell ref="A50:A52"/>
    <mergeCell ref="B50:B52"/>
    <mergeCell ref="C50:C52"/>
    <mergeCell ref="D50:D52"/>
    <mergeCell ref="E50:E52"/>
    <mergeCell ref="F50:F52"/>
    <mergeCell ref="G50:G52"/>
    <mergeCell ref="H50:H52"/>
    <mergeCell ref="I50:I52"/>
    <mergeCell ref="K56:P56"/>
    <mergeCell ref="G60:G62"/>
    <mergeCell ref="H60:H62"/>
    <mergeCell ref="I60:I62"/>
    <mergeCell ref="J60:J6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1010"/>
  <sheetViews>
    <sheetView topLeftCell="J26" zoomScale="57" zoomScaleNormal="57" workbookViewId="0">
      <selection activeCell="O42" sqref="O42"/>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26.125" style="9" customWidth="1"/>
    <col min="21" max="21" width="17.25" style="9" customWidth="1"/>
    <col min="22" max="22" width="28.875" style="9" customWidth="1"/>
    <col min="23" max="23" width="17.125" style="9" customWidth="1"/>
    <col min="24" max="24" width="23" style="9" customWidth="1"/>
    <col min="25" max="25" width="14.25" style="9" customWidth="1"/>
    <col min="26" max="26" width="25.25" style="9" customWidth="1"/>
    <col min="27" max="31" width="9" style="9" customWidth="1"/>
  </cols>
  <sheetData>
    <row r="1" spans="1:31" ht="50.1" customHeight="1">
      <c r="A1" s="131" t="s">
        <v>42</v>
      </c>
      <c r="B1" s="131"/>
      <c r="C1" s="131"/>
      <c r="D1" s="131"/>
      <c r="E1" s="131"/>
      <c r="F1" s="131"/>
      <c r="G1" s="131"/>
      <c r="H1" s="131"/>
      <c r="I1" s="131"/>
      <c r="J1" s="131"/>
      <c r="K1" s="131"/>
      <c r="L1" s="131"/>
      <c r="M1" s="131"/>
      <c r="N1" s="131"/>
      <c r="O1" s="131"/>
      <c r="P1" s="131"/>
      <c r="Q1" s="131"/>
      <c r="R1" s="131"/>
      <c r="S1" s="131"/>
      <c r="T1" s="131"/>
      <c r="U1" s="131"/>
      <c r="V1" s="131"/>
      <c r="W1" s="131"/>
      <c r="X1" s="131"/>
      <c r="Y1" s="131"/>
      <c r="Z1" s="131"/>
      <c r="AA1"/>
      <c r="AB1"/>
      <c r="AC1"/>
      <c r="AD1"/>
      <c r="AE1"/>
    </row>
    <row r="2" spans="1:31" ht="24.75" customHeight="1"/>
    <row r="3" spans="1:31" ht="51" customHeight="1">
      <c r="A3" s="10" t="s">
        <v>43</v>
      </c>
      <c r="B3" s="132" t="s">
        <v>120</v>
      </c>
      <c r="C3" s="132"/>
      <c r="D3" s="132"/>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137" t="s">
        <v>45</v>
      </c>
      <c r="B6" s="138"/>
      <c r="C6" s="138"/>
      <c r="D6" s="138"/>
      <c r="E6" s="138"/>
      <c r="F6" s="138"/>
      <c r="G6" s="138"/>
      <c r="H6" s="138"/>
      <c r="I6" s="138"/>
      <c r="J6" s="138"/>
      <c r="L6" s="21"/>
      <c r="M6" s="32" t="s">
        <v>150</v>
      </c>
      <c r="N6" s="32" t="s">
        <v>151</v>
      </c>
      <c r="O6" s="29" t="s">
        <v>152</v>
      </c>
      <c r="P6" s="29" t="s">
        <v>153</v>
      </c>
      <c r="Q6" s="29" t="s">
        <v>154</v>
      </c>
      <c r="R6" s="29" t="s">
        <v>155</v>
      </c>
      <c r="S6" s="29" t="s">
        <v>156</v>
      </c>
      <c r="T6" s="29" t="s">
        <v>53</v>
      </c>
      <c r="U6" s="29" t="s">
        <v>54</v>
      </c>
      <c r="V6" s="29" t="s">
        <v>55</v>
      </c>
      <c r="W6" s="29" t="s">
        <v>56</v>
      </c>
      <c r="X6" s="29" t="s">
        <v>57</v>
      </c>
      <c r="Y6" s="29" t="s">
        <v>58</v>
      </c>
      <c r="Z6" s="23"/>
      <c r="AA6" s="23"/>
      <c r="AB6" s="23"/>
      <c r="AC6" s="23"/>
      <c r="AD6" s="23"/>
      <c r="AE6" s="23"/>
    </row>
    <row r="7" spans="1:31" ht="39.75" customHeight="1">
      <c r="A7" s="139"/>
      <c r="B7" s="140"/>
      <c r="C7" s="140"/>
      <c r="D7" s="140"/>
      <c r="E7" s="140"/>
      <c r="F7" s="140"/>
      <c r="G7" s="140"/>
      <c r="H7" s="140"/>
      <c r="I7" s="140"/>
      <c r="J7" s="140"/>
      <c r="L7" s="22" t="s">
        <v>59</v>
      </c>
      <c r="M7" s="33">
        <v>100</v>
      </c>
      <c r="N7" s="33">
        <v>100</v>
      </c>
      <c r="O7" s="33">
        <v>100</v>
      </c>
      <c r="P7" s="33">
        <v>100</v>
      </c>
      <c r="Q7" s="33">
        <v>100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4">
        <v>98</v>
      </c>
      <c r="N8" s="34">
        <v>390</v>
      </c>
      <c r="O8" s="34">
        <v>2</v>
      </c>
      <c r="P8" s="34">
        <v>138.57</v>
      </c>
      <c r="Q8" s="35">
        <v>106</v>
      </c>
      <c r="R8" s="35">
        <v>260</v>
      </c>
      <c r="S8" s="35">
        <v>44</v>
      </c>
      <c r="T8" s="35">
        <v>0</v>
      </c>
      <c r="U8" s="35">
        <v>0</v>
      </c>
      <c r="V8" s="35">
        <v>0</v>
      </c>
      <c r="W8" s="35">
        <v>0</v>
      </c>
      <c r="X8" s="35">
        <v>0</v>
      </c>
      <c r="Y8" s="35">
        <v>0</v>
      </c>
      <c r="Z8" s="23"/>
      <c r="AA8" s="23"/>
      <c r="AB8" s="23"/>
      <c r="AC8" s="23"/>
      <c r="AD8" s="23"/>
      <c r="AE8" s="23"/>
    </row>
    <row r="9" spans="1:31" ht="45" customHeight="1">
      <c r="A9" s="12" t="s">
        <v>150</v>
      </c>
      <c r="B9" s="13" t="s">
        <v>71</v>
      </c>
      <c r="C9" s="14">
        <v>0</v>
      </c>
      <c r="D9" s="14">
        <f>IF(M$8&gt;0,(M$7*C9)/M$8,0)</f>
        <v>0</v>
      </c>
      <c r="E9" s="20">
        <v>0</v>
      </c>
      <c r="F9" s="20">
        <v>0</v>
      </c>
      <c r="G9" s="20">
        <v>0</v>
      </c>
      <c r="H9" s="20">
        <v>0</v>
      </c>
      <c r="I9" s="20">
        <v>0</v>
      </c>
      <c r="J9" s="20">
        <v>0</v>
      </c>
      <c r="L9" s="22" t="s">
        <v>72</v>
      </c>
      <c r="M9" s="34">
        <v>22.5</v>
      </c>
      <c r="N9" s="34">
        <v>11</v>
      </c>
      <c r="O9" s="34">
        <v>0.3</v>
      </c>
      <c r="P9" s="34">
        <v>17.2</v>
      </c>
      <c r="Q9" s="35">
        <v>4.0999999999999996</v>
      </c>
      <c r="R9" s="35">
        <v>8.3000000000000007</v>
      </c>
      <c r="S9" s="35">
        <v>7.1</v>
      </c>
      <c r="T9" s="35">
        <v>0</v>
      </c>
      <c r="U9" s="35">
        <v>0</v>
      </c>
      <c r="V9" s="35">
        <v>0</v>
      </c>
      <c r="W9" s="35">
        <v>0</v>
      </c>
      <c r="X9" s="35">
        <v>0</v>
      </c>
      <c r="Y9" s="35">
        <v>0</v>
      </c>
    </row>
    <row r="10" spans="1:31" ht="45" customHeight="1">
      <c r="A10" s="12" t="s">
        <v>157</v>
      </c>
      <c r="B10" s="15" t="s">
        <v>73</v>
      </c>
      <c r="C10" s="16">
        <v>0</v>
      </c>
      <c r="D10" s="14">
        <f>IF(N$8&gt;0,(N$7*C10)/N$8,0)</f>
        <v>0</v>
      </c>
      <c r="E10" s="16">
        <v>0</v>
      </c>
      <c r="F10" s="16">
        <v>0</v>
      </c>
      <c r="G10" s="16">
        <v>0</v>
      </c>
      <c r="H10" s="16">
        <v>0</v>
      </c>
      <c r="I10" s="16">
        <v>0</v>
      </c>
      <c r="J10" s="16">
        <v>0</v>
      </c>
      <c r="L10" s="22" t="s">
        <v>74</v>
      </c>
      <c r="M10" s="34">
        <v>0</v>
      </c>
      <c r="N10" s="34">
        <v>70.5</v>
      </c>
      <c r="O10" s="34">
        <v>0</v>
      </c>
      <c r="P10" s="34">
        <v>0.1</v>
      </c>
      <c r="Q10" s="35">
        <v>8</v>
      </c>
      <c r="R10" s="35">
        <v>49.3</v>
      </c>
      <c r="S10" s="35">
        <v>3.9</v>
      </c>
      <c r="T10" s="35">
        <v>0</v>
      </c>
      <c r="U10" s="35">
        <v>0</v>
      </c>
      <c r="V10" s="35">
        <v>0</v>
      </c>
      <c r="W10" s="35">
        <v>0</v>
      </c>
      <c r="X10" s="35">
        <v>0</v>
      </c>
      <c r="Y10" s="35">
        <v>0</v>
      </c>
    </row>
    <row r="11" spans="1:31" ht="45" customHeight="1">
      <c r="A11" s="12" t="s">
        <v>158</v>
      </c>
      <c r="B11" s="15" t="s">
        <v>73</v>
      </c>
      <c r="C11" s="16">
        <v>0</v>
      </c>
      <c r="D11" s="14">
        <f>IF(O$8&gt;0,(O$7*C11)/O$8,0)</f>
        <v>0</v>
      </c>
      <c r="E11" s="16">
        <v>0</v>
      </c>
      <c r="F11" s="16">
        <v>0</v>
      </c>
      <c r="G11" s="16">
        <v>0</v>
      </c>
      <c r="H11" s="16">
        <v>0</v>
      </c>
      <c r="I11" s="16">
        <v>0</v>
      </c>
      <c r="J11" s="16">
        <v>0</v>
      </c>
      <c r="K11" s="24"/>
      <c r="L11" s="22" t="s">
        <v>75</v>
      </c>
      <c r="M11" s="34">
        <v>0</v>
      </c>
      <c r="N11" s="34">
        <v>1.8</v>
      </c>
      <c r="O11" s="34">
        <v>0</v>
      </c>
      <c r="P11" s="34">
        <v>0.05</v>
      </c>
      <c r="Q11" s="35">
        <v>6.8</v>
      </c>
      <c r="R11" s="35">
        <v>3.6</v>
      </c>
      <c r="S11" s="35">
        <v>3.1</v>
      </c>
      <c r="T11" s="35">
        <v>0</v>
      </c>
      <c r="U11" s="35">
        <v>0</v>
      </c>
      <c r="V11" s="35">
        <v>0</v>
      </c>
      <c r="W11" s="35">
        <v>0</v>
      </c>
      <c r="X11" s="35">
        <v>0</v>
      </c>
      <c r="Y11" s="35">
        <v>0</v>
      </c>
      <c r="Z11" s="24"/>
      <c r="AA11" s="24"/>
      <c r="AB11" s="24"/>
      <c r="AC11" s="24"/>
      <c r="AD11" s="24"/>
      <c r="AE11" s="24"/>
    </row>
    <row r="12" spans="1:31" ht="45" customHeight="1">
      <c r="A12" s="12" t="s">
        <v>159</v>
      </c>
      <c r="B12" s="15" t="s">
        <v>73</v>
      </c>
      <c r="C12" s="16">
        <v>0</v>
      </c>
      <c r="D12" s="14">
        <f>IF(P$8&gt;0,(P$7*C12)/P$8,0)</f>
        <v>0</v>
      </c>
      <c r="E12" s="16">
        <v>0</v>
      </c>
      <c r="F12" s="16">
        <v>0</v>
      </c>
      <c r="G12" s="16">
        <v>0</v>
      </c>
      <c r="H12" s="16">
        <v>0</v>
      </c>
      <c r="I12" s="16">
        <v>0</v>
      </c>
      <c r="J12" s="16">
        <v>0</v>
      </c>
      <c r="L12" s="22" t="s">
        <v>76</v>
      </c>
      <c r="M12" s="34">
        <v>0.8</v>
      </c>
      <c r="N12" s="34">
        <v>9.3000000000000007</v>
      </c>
      <c r="O12" s="34">
        <v>0.1</v>
      </c>
      <c r="P12" s="34">
        <v>7.8</v>
      </c>
      <c r="Q12" s="35">
        <v>6.4</v>
      </c>
      <c r="R12" s="35">
        <v>3.3</v>
      </c>
      <c r="S12" s="35">
        <v>0</v>
      </c>
      <c r="T12" s="35">
        <v>0</v>
      </c>
      <c r="U12" s="35">
        <v>0</v>
      </c>
      <c r="V12" s="35">
        <v>0</v>
      </c>
      <c r="W12" s="35">
        <v>0</v>
      </c>
      <c r="X12" s="35">
        <v>0</v>
      </c>
      <c r="Y12" s="35">
        <v>0</v>
      </c>
    </row>
    <row r="13" spans="1:31" ht="45" customHeight="1">
      <c r="A13" s="12" t="s">
        <v>50</v>
      </c>
      <c r="B13" s="15" t="s">
        <v>73</v>
      </c>
      <c r="C13" s="16">
        <v>0</v>
      </c>
      <c r="D13" s="14">
        <f>IF(Q$8&gt;0,(Q$7*C13)/Q$8,0)</f>
        <v>0</v>
      </c>
      <c r="E13" s="16">
        <v>0</v>
      </c>
      <c r="F13" s="16">
        <v>0</v>
      </c>
      <c r="G13" s="16">
        <v>0</v>
      </c>
      <c r="H13" s="16">
        <v>0</v>
      </c>
      <c r="I13" s="16">
        <v>0</v>
      </c>
      <c r="J13" s="16">
        <v>0</v>
      </c>
      <c r="L13" s="22" t="s">
        <v>77</v>
      </c>
      <c r="M13" s="34">
        <v>48</v>
      </c>
      <c r="N13" s="34">
        <v>8</v>
      </c>
      <c r="O13" s="34">
        <v>3</v>
      </c>
      <c r="P13" s="34">
        <v>63</v>
      </c>
      <c r="Q13" s="35">
        <v>85</v>
      </c>
      <c r="R13" s="35">
        <v>370</v>
      </c>
      <c r="S13" s="35">
        <v>9255</v>
      </c>
      <c r="T13" s="35">
        <v>0</v>
      </c>
      <c r="U13" s="35">
        <v>0</v>
      </c>
      <c r="V13" s="35">
        <v>0</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4</v>
      </c>
      <c r="N14" s="34">
        <v>0</v>
      </c>
      <c r="O14" s="34">
        <v>3</v>
      </c>
      <c r="P14" s="34">
        <v>0</v>
      </c>
      <c r="Q14" s="35">
        <v>0</v>
      </c>
      <c r="R14" s="35">
        <v>0</v>
      </c>
      <c r="S14" s="40">
        <v>0</v>
      </c>
      <c r="T14" s="35">
        <v>0</v>
      </c>
      <c r="U14" s="35">
        <v>0</v>
      </c>
      <c r="V14" s="35">
        <v>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68</v>
      </c>
      <c r="N15" s="34">
        <v>0</v>
      </c>
      <c r="O15" s="34">
        <v>0</v>
      </c>
      <c r="P15" s="34">
        <v>0</v>
      </c>
      <c r="Q15" s="35">
        <v>0</v>
      </c>
      <c r="R15" s="35">
        <v>0</v>
      </c>
      <c r="S15" s="35">
        <v>0</v>
      </c>
      <c r="T15" s="35">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0</v>
      </c>
      <c r="N16" s="20">
        <v>10</v>
      </c>
      <c r="O16" s="20">
        <v>0</v>
      </c>
      <c r="P16" s="20">
        <v>0</v>
      </c>
      <c r="Q16" s="36">
        <v>0</v>
      </c>
      <c r="R16" s="36">
        <v>0</v>
      </c>
      <c r="S16" s="36">
        <v>0</v>
      </c>
      <c r="T16" s="36">
        <v>0</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20">
        <v>0.25</v>
      </c>
      <c r="N17" s="20">
        <v>1.9</v>
      </c>
      <c r="O17" s="36">
        <v>0</v>
      </c>
      <c r="P17" s="36">
        <v>2</v>
      </c>
      <c r="Q17" s="36">
        <v>3.2</v>
      </c>
      <c r="R17" s="36">
        <v>0.7</v>
      </c>
      <c r="S17" s="36">
        <v>0</v>
      </c>
      <c r="T17" s="36">
        <v>0</v>
      </c>
      <c r="U17" s="36">
        <v>0</v>
      </c>
      <c r="V17" s="36">
        <v>0</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44">
        <v>3.7799999999999999E-3</v>
      </c>
      <c r="N18" s="20">
        <v>0</v>
      </c>
      <c r="O18" s="20">
        <v>0.02</v>
      </c>
      <c r="P18" s="20">
        <v>0</v>
      </c>
      <c r="Q18" s="36">
        <v>0</v>
      </c>
      <c r="R18" s="36">
        <v>0</v>
      </c>
      <c r="S18" s="36">
        <v>0</v>
      </c>
      <c r="T18" s="36">
        <v>0</v>
      </c>
      <c r="U18" s="36">
        <v>0</v>
      </c>
      <c r="V18" s="36">
        <v>0</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0.26</v>
      </c>
      <c r="N19" s="20">
        <v>2.2999999999999998</v>
      </c>
      <c r="O19" s="20">
        <v>0</v>
      </c>
      <c r="P19" s="20">
        <v>0</v>
      </c>
      <c r="Q19" s="36">
        <v>0</v>
      </c>
      <c r="R19" s="36">
        <v>0</v>
      </c>
      <c r="S19" s="36">
        <v>0</v>
      </c>
      <c r="T19" s="36">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0.52</v>
      </c>
      <c r="N20" s="20">
        <v>2</v>
      </c>
      <c r="O20" s="20">
        <v>0.02</v>
      </c>
      <c r="P20" s="20">
        <v>0</v>
      </c>
      <c r="Q20" s="36">
        <v>0</v>
      </c>
      <c r="R20" s="36">
        <v>0</v>
      </c>
      <c r="S20" s="36">
        <v>0</v>
      </c>
      <c r="T20" s="36">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31</v>
      </c>
      <c r="N21" s="34">
        <v>110</v>
      </c>
      <c r="O21" s="34">
        <v>8</v>
      </c>
      <c r="P21" s="34">
        <v>0</v>
      </c>
      <c r="Q21" s="35">
        <v>0</v>
      </c>
      <c r="R21" s="35">
        <v>0</v>
      </c>
      <c r="S21" s="35">
        <v>0</v>
      </c>
      <c r="T21" s="35">
        <v>0</v>
      </c>
      <c r="U21" s="35">
        <v>0</v>
      </c>
      <c r="V21" s="35">
        <v>0</v>
      </c>
      <c r="W21" s="35">
        <v>0</v>
      </c>
      <c r="X21" s="35">
        <v>0</v>
      </c>
      <c r="Y21" s="35">
        <v>0</v>
      </c>
    </row>
    <row r="22" spans="1:31" ht="39.75" customHeight="1">
      <c r="A22" s="9"/>
      <c r="L22" s="26" t="s">
        <v>86</v>
      </c>
      <c r="M22" s="34">
        <v>390</v>
      </c>
      <c r="N22" s="34">
        <v>0</v>
      </c>
      <c r="O22" s="34">
        <v>104</v>
      </c>
      <c r="P22" s="34">
        <v>0</v>
      </c>
      <c r="Q22" s="35">
        <v>0</v>
      </c>
      <c r="R22" s="35">
        <v>0</v>
      </c>
      <c r="S22" s="35">
        <v>0</v>
      </c>
      <c r="T22" s="35">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87</v>
      </c>
      <c r="M25" s="37" t="s">
        <v>88</v>
      </c>
      <c r="N25" s="37" t="s">
        <v>70</v>
      </c>
      <c r="O25" s="38" t="s">
        <v>72</v>
      </c>
      <c r="P25" s="37" t="s">
        <v>74</v>
      </c>
      <c r="Q25" s="37" t="s">
        <v>75</v>
      </c>
      <c r="R25" s="37" t="s">
        <v>76</v>
      </c>
      <c r="S25" s="37" t="s">
        <v>77</v>
      </c>
      <c r="T25" s="38" t="s">
        <v>78</v>
      </c>
      <c r="U25" s="37" t="s">
        <v>79</v>
      </c>
      <c r="V25" s="38" t="s">
        <v>80</v>
      </c>
      <c r="W25" s="38" t="s">
        <v>86</v>
      </c>
      <c r="X25" s="38" t="s">
        <v>85</v>
      </c>
      <c r="Y25" s="38" t="s">
        <v>90</v>
      </c>
      <c r="Z25" s="38" t="s">
        <v>83</v>
      </c>
    </row>
    <row r="26" spans="1:31" ht="95.25" customHeight="1">
      <c r="A26" s="19"/>
      <c r="B26"/>
      <c r="C26" s="133" t="s">
        <v>91</v>
      </c>
      <c r="D26" s="134"/>
      <c r="E26" s="134"/>
      <c r="F26" s="134"/>
      <c r="G26" s="134"/>
      <c r="H26" s="134"/>
      <c r="I26" s="134"/>
      <c r="L26" s="28" t="s">
        <v>92</v>
      </c>
      <c r="M26" s="37"/>
      <c r="N26" s="38">
        <v>1800</v>
      </c>
      <c r="O26" s="77" t="s">
        <v>93</v>
      </c>
      <c r="P26" s="38" t="s">
        <v>94</v>
      </c>
      <c r="Q26" s="77" t="s">
        <v>95</v>
      </c>
      <c r="R26" s="78"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135" t="s">
        <v>45</v>
      </c>
      <c r="D27" s="136"/>
      <c r="E27" s="136"/>
      <c r="F27" s="136"/>
      <c r="G27" s="136"/>
      <c r="H27" s="136"/>
      <c r="I27" s="136"/>
      <c r="L27" s="29" t="s">
        <v>150</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151</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150</v>
      </c>
      <c r="D29" s="20">
        <f>IF(D9&gt;0,(((E9/100)*M27)/D9)*100,0)</f>
        <v>0</v>
      </c>
      <c r="E29" s="20">
        <f>IF(D9&gt;0,(((F9/100)*M27)/D9)*100,0)</f>
        <v>0</v>
      </c>
      <c r="F29" s="20">
        <f>IF(D9&gt;0,(((G9/100)*M27)/D9)*100,0)</f>
        <v>0</v>
      </c>
      <c r="G29" s="20">
        <f>IF(D9&gt;0,(((H9/100)*M27)/D9)*100,0)</f>
        <v>0</v>
      </c>
      <c r="H29" s="20">
        <f>IF(D9&gt;0,(((I9/100)*M27)/D9)*100,0)</f>
        <v>0</v>
      </c>
      <c r="I29" s="20">
        <f>IF(D9&gt;0,(((J9/100)*M27)/D9)*100,0)</f>
        <v>0</v>
      </c>
      <c r="L29" s="29" t="s">
        <v>152</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157</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160</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158</v>
      </c>
      <c r="D31" s="20">
        <f t="shared" si="0"/>
        <v>0</v>
      </c>
      <c r="E31" s="20">
        <f t="shared" si="1"/>
        <v>0</v>
      </c>
      <c r="F31" s="20">
        <f t="shared" si="2"/>
        <v>0</v>
      </c>
      <c r="G31" s="20">
        <f t="shared" si="3"/>
        <v>0</v>
      </c>
      <c r="H31" s="20">
        <f t="shared" si="4"/>
        <v>0</v>
      </c>
      <c r="I31" s="20">
        <f t="shared" si="5"/>
        <v>0</v>
      </c>
      <c r="L31" s="29" t="s">
        <v>154</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159</v>
      </c>
      <c r="D32" s="20">
        <f t="shared" si="0"/>
        <v>0</v>
      </c>
      <c r="E32" s="20">
        <f t="shared" si="1"/>
        <v>0</v>
      </c>
      <c r="F32" s="20">
        <f t="shared" si="2"/>
        <v>0</v>
      </c>
      <c r="G32" s="20">
        <f t="shared" si="3"/>
        <v>0</v>
      </c>
      <c r="H32" s="20">
        <f t="shared" si="4"/>
        <v>0</v>
      </c>
      <c r="I32" s="20">
        <f t="shared" si="5"/>
        <v>0</v>
      </c>
      <c r="L32" s="29" t="s">
        <v>161</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50</v>
      </c>
      <c r="D33" s="20">
        <f t="shared" si="0"/>
        <v>0</v>
      </c>
      <c r="E33" s="20">
        <f t="shared" si="1"/>
        <v>0</v>
      </c>
      <c r="F33" s="20">
        <f t="shared" si="2"/>
        <v>0</v>
      </c>
      <c r="G33" s="20">
        <f t="shared" si="3"/>
        <v>0</v>
      </c>
      <c r="H33" s="20">
        <f t="shared" si="4"/>
        <v>0</v>
      </c>
      <c r="I33" s="20">
        <f t="shared" si="5"/>
        <v>0</v>
      </c>
      <c r="L33" s="29" t="s">
        <v>53</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54</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55</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55</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9" t="s">
        <v>58</v>
      </c>
      <c r="D41" s="80">
        <f t="shared" si="0"/>
        <v>0</v>
      </c>
      <c r="E41" s="80">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010"/>
  <sheetViews>
    <sheetView topLeftCell="J25" zoomScale="68" zoomScaleNormal="68" workbookViewId="0">
      <selection activeCell="N42" sqref="N42"/>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26.75" style="9" customWidth="1"/>
    <col min="21" max="21" width="17.25" style="9" customWidth="1"/>
    <col min="22" max="22" width="29.375" style="9" customWidth="1"/>
    <col min="23" max="23" width="17.125" style="9" customWidth="1"/>
    <col min="24" max="24" width="26.125" style="9" customWidth="1"/>
    <col min="25" max="25" width="14.25" style="9" customWidth="1"/>
    <col min="26" max="26" width="30" style="9" customWidth="1"/>
    <col min="27" max="31" width="9" style="9" customWidth="1"/>
  </cols>
  <sheetData>
    <row r="1" spans="1:31" ht="50.1" customHeight="1">
      <c r="A1" s="131" t="s">
        <v>42</v>
      </c>
      <c r="B1" s="131"/>
      <c r="C1" s="131"/>
      <c r="D1" s="131"/>
      <c r="E1" s="131"/>
      <c r="F1" s="131"/>
      <c r="G1" s="131"/>
      <c r="H1" s="131"/>
      <c r="I1" s="131"/>
      <c r="J1" s="131"/>
      <c r="K1" s="131"/>
      <c r="L1" s="131"/>
      <c r="M1" s="131"/>
      <c r="N1" s="131"/>
      <c r="O1" s="131"/>
      <c r="P1" s="131"/>
      <c r="Q1" s="131"/>
      <c r="R1" s="131"/>
      <c r="S1" s="131"/>
      <c r="T1" s="131"/>
      <c r="U1" s="131"/>
      <c r="V1" s="131"/>
      <c r="W1" s="131"/>
      <c r="X1" s="131"/>
      <c r="Y1" s="131"/>
      <c r="Z1" s="131"/>
      <c r="AA1"/>
      <c r="AB1"/>
      <c r="AC1"/>
      <c r="AD1"/>
      <c r="AE1"/>
    </row>
    <row r="2" spans="1:31" ht="24.75" customHeight="1"/>
    <row r="3" spans="1:31" ht="51" customHeight="1">
      <c r="A3" s="10" t="s">
        <v>43</v>
      </c>
      <c r="B3" s="132" t="s">
        <v>162</v>
      </c>
      <c r="C3" s="132"/>
      <c r="D3" s="132"/>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137" t="s">
        <v>45</v>
      </c>
      <c r="B6" s="138"/>
      <c r="C6" s="138"/>
      <c r="D6" s="138"/>
      <c r="E6" s="138"/>
      <c r="F6" s="138"/>
      <c r="G6" s="138"/>
      <c r="H6" s="138"/>
      <c r="I6" s="138"/>
      <c r="J6" s="138"/>
      <c r="L6" s="21"/>
      <c r="M6" s="32" t="s">
        <v>163</v>
      </c>
      <c r="N6" s="29" t="s">
        <v>164</v>
      </c>
      <c r="O6" s="29" t="s">
        <v>154</v>
      </c>
      <c r="P6" s="29" t="s">
        <v>49</v>
      </c>
      <c r="Q6" s="29" t="s">
        <v>50</v>
      </c>
      <c r="R6" s="29" t="s">
        <v>51</v>
      </c>
      <c r="S6" s="29" t="s">
        <v>52</v>
      </c>
      <c r="T6" s="29" t="s">
        <v>53</v>
      </c>
      <c r="U6" s="29" t="s">
        <v>54</v>
      </c>
      <c r="V6" s="29" t="s">
        <v>55</v>
      </c>
      <c r="W6" s="29" t="s">
        <v>56</v>
      </c>
      <c r="X6" s="29" t="s">
        <v>57</v>
      </c>
      <c r="Y6" s="29" t="s">
        <v>58</v>
      </c>
      <c r="Z6" s="23"/>
      <c r="AA6" s="23"/>
      <c r="AB6" s="23"/>
      <c r="AC6" s="23"/>
      <c r="AD6" s="23"/>
      <c r="AE6" s="23"/>
    </row>
    <row r="7" spans="1:31" ht="39.75" customHeight="1">
      <c r="A7" s="139"/>
      <c r="B7" s="140"/>
      <c r="C7" s="140"/>
      <c r="D7" s="140"/>
      <c r="E7" s="140"/>
      <c r="F7" s="140"/>
      <c r="G7" s="140"/>
      <c r="H7" s="140"/>
      <c r="I7" s="140"/>
      <c r="J7" s="140"/>
      <c r="L7" s="22" t="s">
        <v>59</v>
      </c>
      <c r="M7" s="33">
        <v>100</v>
      </c>
      <c r="N7" s="33">
        <v>100</v>
      </c>
      <c r="O7" s="33">
        <v>100</v>
      </c>
      <c r="P7" s="33">
        <v>100</v>
      </c>
      <c r="Q7" s="33">
        <v>100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4">
        <v>448</v>
      </c>
      <c r="N8" s="34">
        <v>2</v>
      </c>
      <c r="O8" s="35">
        <v>106</v>
      </c>
      <c r="P8" s="35">
        <v>0</v>
      </c>
      <c r="Q8" s="35">
        <v>0</v>
      </c>
      <c r="R8" s="35">
        <v>0</v>
      </c>
      <c r="S8" s="35">
        <v>0</v>
      </c>
      <c r="T8" s="35">
        <v>0</v>
      </c>
      <c r="U8" s="35">
        <v>0</v>
      </c>
      <c r="V8" s="35">
        <v>0</v>
      </c>
      <c r="W8" s="35">
        <v>0</v>
      </c>
      <c r="X8" s="35">
        <v>0</v>
      </c>
      <c r="Y8" s="35">
        <v>0</v>
      </c>
      <c r="Z8" s="23"/>
      <c r="AA8" s="23"/>
      <c r="AB8" s="23"/>
      <c r="AC8" s="23"/>
      <c r="AD8" s="23"/>
      <c r="AE8" s="23"/>
    </row>
    <row r="9" spans="1:31" ht="45" customHeight="1">
      <c r="A9" s="12" t="s">
        <v>165</v>
      </c>
      <c r="B9" s="13" t="s">
        <v>71</v>
      </c>
      <c r="C9" s="14">
        <v>0</v>
      </c>
      <c r="D9" s="14">
        <f>IF(M$8&gt;0,(M$7*C9)/M$8,0)</f>
        <v>0</v>
      </c>
      <c r="E9" s="20">
        <v>0</v>
      </c>
      <c r="F9" s="20">
        <v>0</v>
      </c>
      <c r="G9" s="20">
        <v>0</v>
      </c>
      <c r="H9" s="20">
        <v>0</v>
      </c>
      <c r="I9" s="20">
        <v>0</v>
      </c>
      <c r="J9" s="20">
        <v>0</v>
      </c>
      <c r="L9" s="22" t="s">
        <v>72</v>
      </c>
      <c r="M9" s="34">
        <v>7.9</v>
      </c>
      <c r="N9" s="34">
        <v>0.3</v>
      </c>
      <c r="O9" s="35">
        <v>4.0999999999999996</v>
      </c>
      <c r="P9" s="35">
        <v>0</v>
      </c>
      <c r="Q9" s="35">
        <v>0</v>
      </c>
      <c r="R9" s="35">
        <v>0</v>
      </c>
      <c r="S9" s="35">
        <v>0</v>
      </c>
      <c r="T9" s="35">
        <v>0</v>
      </c>
      <c r="U9" s="35">
        <v>0</v>
      </c>
      <c r="V9" s="35">
        <v>0</v>
      </c>
      <c r="W9" s="35">
        <v>0</v>
      </c>
      <c r="X9" s="35">
        <v>0</v>
      </c>
      <c r="Y9" s="35">
        <v>0</v>
      </c>
    </row>
    <row r="10" spans="1:31" ht="45" customHeight="1">
      <c r="A10" s="12" t="s">
        <v>158</v>
      </c>
      <c r="B10" s="15" t="s">
        <v>73</v>
      </c>
      <c r="C10" s="16">
        <v>0</v>
      </c>
      <c r="D10" s="14">
        <f>IF(N$8&gt;0,(N$7*C10)/N$8,0)</f>
        <v>0</v>
      </c>
      <c r="E10" s="16">
        <v>0</v>
      </c>
      <c r="F10" s="16">
        <v>0</v>
      </c>
      <c r="G10" s="16">
        <v>0</v>
      </c>
      <c r="H10" s="16">
        <v>0</v>
      </c>
      <c r="I10" s="16">
        <v>0</v>
      </c>
      <c r="J10" s="16">
        <v>0</v>
      </c>
      <c r="L10" s="22" t="s">
        <v>74</v>
      </c>
      <c r="M10" s="34">
        <v>73.7</v>
      </c>
      <c r="N10" s="34">
        <v>0</v>
      </c>
      <c r="O10" s="35">
        <v>8</v>
      </c>
      <c r="P10" s="35">
        <v>0</v>
      </c>
      <c r="Q10" s="35">
        <v>0</v>
      </c>
      <c r="R10" s="35">
        <v>0</v>
      </c>
      <c r="S10" s="35">
        <v>0</v>
      </c>
      <c r="T10" s="35">
        <v>0</v>
      </c>
      <c r="U10" s="35">
        <v>0</v>
      </c>
      <c r="V10" s="35">
        <v>0</v>
      </c>
      <c r="W10" s="35">
        <v>0</v>
      </c>
      <c r="X10" s="35">
        <v>0</v>
      </c>
      <c r="Y10" s="35">
        <v>0</v>
      </c>
    </row>
    <row r="11" spans="1:31" ht="45" customHeight="1">
      <c r="A11" s="12" t="s">
        <v>48</v>
      </c>
      <c r="B11" s="15" t="s">
        <v>73</v>
      </c>
      <c r="C11" s="16">
        <v>0</v>
      </c>
      <c r="D11" s="14">
        <f>IF(O$8&gt;0,(O$7*C11)/O$8,0)</f>
        <v>0</v>
      </c>
      <c r="E11" s="16">
        <v>0</v>
      </c>
      <c r="F11" s="16">
        <v>0</v>
      </c>
      <c r="G11" s="16">
        <v>0</v>
      </c>
      <c r="H11" s="16">
        <v>0</v>
      </c>
      <c r="I11" s="16">
        <v>0</v>
      </c>
      <c r="J11" s="16">
        <v>0</v>
      </c>
      <c r="K11" s="24"/>
      <c r="L11" s="22" t="s">
        <v>75</v>
      </c>
      <c r="M11" s="34">
        <v>19</v>
      </c>
      <c r="N11" s="34">
        <v>0</v>
      </c>
      <c r="O11" s="35">
        <v>6.8</v>
      </c>
      <c r="P11" s="35">
        <v>0</v>
      </c>
      <c r="Q11" s="35">
        <v>0</v>
      </c>
      <c r="R11" s="35">
        <v>0</v>
      </c>
      <c r="S11" s="35">
        <v>0</v>
      </c>
      <c r="T11" s="35">
        <v>0</v>
      </c>
      <c r="U11" s="35">
        <v>0</v>
      </c>
      <c r="V11" s="35">
        <v>0</v>
      </c>
      <c r="W11" s="35">
        <v>0</v>
      </c>
      <c r="X11" s="35">
        <v>0</v>
      </c>
      <c r="Y11" s="35">
        <v>0</v>
      </c>
      <c r="Z11" s="24"/>
      <c r="AA11" s="24"/>
      <c r="AB11" s="24"/>
      <c r="AC11" s="24"/>
      <c r="AD11" s="24"/>
      <c r="AE11" s="24"/>
    </row>
    <row r="12" spans="1:31" ht="45" customHeight="1">
      <c r="A12" s="12" t="s">
        <v>49</v>
      </c>
      <c r="B12" s="15" t="s">
        <v>73</v>
      </c>
      <c r="C12" s="16">
        <v>0</v>
      </c>
      <c r="D12" s="14">
        <f>IF(P$8&gt;0,(P$7*C12)/P$8,0)</f>
        <v>0</v>
      </c>
      <c r="E12" s="16">
        <v>0</v>
      </c>
      <c r="F12" s="16">
        <v>0</v>
      </c>
      <c r="G12" s="16">
        <v>0</v>
      </c>
      <c r="H12" s="16">
        <v>0</v>
      </c>
      <c r="I12" s="16">
        <v>0</v>
      </c>
      <c r="J12" s="16">
        <v>0</v>
      </c>
      <c r="L12" s="22" t="s">
        <v>76</v>
      </c>
      <c r="M12" s="34">
        <v>14.3</v>
      </c>
      <c r="N12" s="34">
        <v>0.1</v>
      </c>
      <c r="O12" s="35">
        <v>6.4</v>
      </c>
      <c r="P12" s="35">
        <v>0</v>
      </c>
      <c r="Q12" s="35">
        <v>0</v>
      </c>
      <c r="R12" s="35">
        <v>0</v>
      </c>
      <c r="S12" s="35">
        <v>0</v>
      </c>
      <c r="T12" s="35">
        <v>0</v>
      </c>
      <c r="U12" s="35">
        <v>0</v>
      </c>
      <c r="V12" s="35">
        <v>0</v>
      </c>
      <c r="W12" s="35">
        <v>0</v>
      </c>
      <c r="X12" s="35">
        <v>0</v>
      </c>
      <c r="Y12" s="35">
        <v>0</v>
      </c>
    </row>
    <row r="13" spans="1:31" ht="45" customHeight="1">
      <c r="A13" s="12" t="s">
        <v>50</v>
      </c>
      <c r="B13" s="15" t="s">
        <v>73</v>
      </c>
      <c r="C13" s="16">
        <v>0</v>
      </c>
      <c r="D13" s="14">
        <f>IF(Q$8&gt;0,(Q$7*C13)/Q$8,0)</f>
        <v>0</v>
      </c>
      <c r="E13" s="16">
        <v>0</v>
      </c>
      <c r="F13" s="16">
        <v>0</v>
      </c>
      <c r="G13" s="16">
        <v>0</v>
      </c>
      <c r="H13" s="16">
        <v>0</v>
      </c>
      <c r="I13" s="16">
        <v>0</v>
      </c>
      <c r="J13" s="16">
        <v>0</v>
      </c>
      <c r="L13" s="22" t="s">
        <v>77</v>
      </c>
      <c r="M13" s="34">
        <v>331</v>
      </c>
      <c r="N13" s="34">
        <v>3</v>
      </c>
      <c r="O13" s="35">
        <v>85</v>
      </c>
      <c r="P13" s="35">
        <v>0</v>
      </c>
      <c r="Q13" s="35">
        <v>0</v>
      </c>
      <c r="R13" s="35">
        <v>0</v>
      </c>
      <c r="S13" s="35">
        <v>0</v>
      </c>
      <c r="T13" s="35">
        <v>0</v>
      </c>
      <c r="U13" s="35">
        <v>0</v>
      </c>
      <c r="V13" s="35">
        <v>0</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0</v>
      </c>
      <c r="N14" s="34">
        <v>3</v>
      </c>
      <c r="O14" s="35">
        <v>0</v>
      </c>
      <c r="P14" s="35">
        <v>0</v>
      </c>
      <c r="Q14" s="35">
        <v>0</v>
      </c>
      <c r="R14" s="35">
        <v>0</v>
      </c>
      <c r="S14" s="40">
        <v>0</v>
      </c>
      <c r="T14" s="35">
        <v>0</v>
      </c>
      <c r="U14" s="35">
        <v>0</v>
      </c>
      <c r="V14" s="35">
        <v>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0</v>
      </c>
      <c r="N15" s="34">
        <v>0</v>
      </c>
      <c r="O15" s="35">
        <v>0</v>
      </c>
      <c r="P15" s="35">
        <v>0</v>
      </c>
      <c r="Q15" s="35">
        <v>0</v>
      </c>
      <c r="R15" s="35">
        <v>0</v>
      </c>
      <c r="S15" s="35">
        <v>0</v>
      </c>
      <c r="T15" s="35">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1.9</v>
      </c>
      <c r="N16" s="20">
        <v>0</v>
      </c>
      <c r="O16" s="36">
        <v>0</v>
      </c>
      <c r="P16" s="36">
        <v>0</v>
      </c>
      <c r="Q16" s="36">
        <v>0</v>
      </c>
      <c r="R16" s="36">
        <v>0</v>
      </c>
      <c r="S16" s="36">
        <v>0</v>
      </c>
      <c r="T16" s="36">
        <v>0</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20">
        <v>6.3</v>
      </c>
      <c r="N17" s="36">
        <v>0</v>
      </c>
      <c r="O17" s="36">
        <v>3.2</v>
      </c>
      <c r="P17" s="36">
        <v>0</v>
      </c>
      <c r="Q17" s="36">
        <v>0</v>
      </c>
      <c r="R17" s="36">
        <v>0</v>
      </c>
      <c r="S17" s="36">
        <v>0</v>
      </c>
      <c r="T17" s="36">
        <v>0</v>
      </c>
      <c r="U17" s="36">
        <v>0</v>
      </c>
      <c r="V17" s="36">
        <v>0</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20">
        <v>0</v>
      </c>
      <c r="N18" s="20">
        <v>0.02</v>
      </c>
      <c r="O18" s="36">
        <v>0</v>
      </c>
      <c r="P18" s="36">
        <v>0</v>
      </c>
      <c r="Q18" s="36">
        <v>0</v>
      </c>
      <c r="R18" s="36">
        <v>0</v>
      </c>
      <c r="S18" s="36">
        <v>0</v>
      </c>
      <c r="T18" s="36">
        <v>0</v>
      </c>
      <c r="U18" s="36">
        <v>0</v>
      </c>
      <c r="V18" s="36">
        <v>0</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v>
      </c>
      <c r="N19" s="20">
        <v>0</v>
      </c>
      <c r="O19" s="36">
        <v>0</v>
      </c>
      <c r="P19" s="36">
        <v>0</v>
      </c>
      <c r="Q19" s="36">
        <v>0</v>
      </c>
      <c r="R19" s="36">
        <v>0</v>
      </c>
      <c r="S19" s="36">
        <v>0</v>
      </c>
      <c r="T19" s="36">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v>
      </c>
      <c r="N20" s="20">
        <v>0.02</v>
      </c>
      <c r="O20" s="36">
        <v>0</v>
      </c>
      <c r="P20" s="36">
        <v>0</v>
      </c>
      <c r="Q20" s="36">
        <v>0</v>
      </c>
      <c r="R20" s="36">
        <v>0</v>
      </c>
      <c r="S20" s="36">
        <v>0</v>
      </c>
      <c r="T20" s="36">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0</v>
      </c>
      <c r="N21" s="34">
        <v>8</v>
      </c>
      <c r="O21" s="35">
        <v>0</v>
      </c>
      <c r="P21" s="35">
        <v>0</v>
      </c>
      <c r="Q21" s="35">
        <v>0</v>
      </c>
      <c r="R21" s="35">
        <v>0</v>
      </c>
      <c r="S21" s="35">
        <v>0</v>
      </c>
      <c r="T21" s="35">
        <v>0</v>
      </c>
      <c r="U21" s="35">
        <v>0</v>
      </c>
      <c r="V21" s="35">
        <v>0</v>
      </c>
      <c r="W21" s="35">
        <v>0</v>
      </c>
      <c r="X21" s="35">
        <v>0</v>
      </c>
      <c r="Y21" s="35">
        <v>0</v>
      </c>
    </row>
    <row r="22" spans="1:31" ht="39.75" customHeight="1">
      <c r="A22" s="9"/>
      <c r="L22" s="26" t="s">
        <v>86</v>
      </c>
      <c r="M22" s="34">
        <v>0</v>
      </c>
      <c r="N22" s="34">
        <v>104</v>
      </c>
      <c r="O22" s="35">
        <v>0</v>
      </c>
      <c r="P22" s="35">
        <v>0</v>
      </c>
      <c r="Q22" s="35">
        <v>0</v>
      </c>
      <c r="R22" s="35">
        <v>0</v>
      </c>
      <c r="S22" s="35">
        <v>0</v>
      </c>
      <c r="T22" s="35">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87</v>
      </c>
      <c r="M25" s="37" t="s">
        <v>88</v>
      </c>
      <c r="N25" s="37" t="s">
        <v>70</v>
      </c>
      <c r="O25" s="38" t="s">
        <v>72</v>
      </c>
      <c r="P25" s="37" t="s">
        <v>74</v>
      </c>
      <c r="Q25" s="37" t="s">
        <v>75</v>
      </c>
      <c r="R25" s="37" t="s">
        <v>76</v>
      </c>
      <c r="S25" s="37" t="s">
        <v>77</v>
      </c>
      <c r="T25" s="38" t="s">
        <v>78</v>
      </c>
      <c r="U25" s="37" t="s">
        <v>79</v>
      </c>
      <c r="V25" s="38" t="s">
        <v>80</v>
      </c>
      <c r="W25" s="38" t="s">
        <v>86</v>
      </c>
      <c r="X25" s="38" t="s">
        <v>85</v>
      </c>
      <c r="Y25" s="38" t="s">
        <v>90</v>
      </c>
      <c r="Z25" s="38" t="s">
        <v>83</v>
      </c>
    </row>
    <row r="26" spans="1:31" ht="96" customHeight="1">
      <c r="A26" s="19"/>
      <c r="B26"/>
      <c r="C26" s="133" t="s">
        <v>91</v>
      </c>
      <c r="D26" s="134"/>
      <c r="E26" s="134"/>
      <c r="F26" s="134"/>
      <c r="G26" s="134"/>
      <c r="H26" s="134"/>
      <c r="I26" s="134"/>
      <c r="L26" s="28" t="s">
        <v>92</v>
      </c>
      <c r="M26" s="37"/>
      <c r="N26" s="38">
        <v>1800</v>
      </c>
      <c r="O26" s="77" t="s">
        <v>93</v>
      </c>
      <c r="P26" s="38" t="s">
        <v>94</v>
      </c>
      <c r="Q26" s="77" t="s">
        <v>95</v>
      </c>
      <c r="R26" s="78"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135" t="s">
        <v>45</v>
      </c>
      <c r="D27" s="136"/>
      <c r="E27" s="136"/>
      <c r="F27" s="136"/>
      <c r="G27" s="136"/>
      <c r="H27" s="136"/>
      <c r="I27" s="136"/>
      <c r="L27" s="29" t="s">
        <v>166</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164</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165</v>
      </c>
      <c r="D29" s="20">
        <f>IF(D9&gt;0,(((E9/100)*M27)/D9)*100,0)</f>
        <v>0</v>
      </c>
      <c r="E29" s="20">
        <f>IF(D9&gt;0,(((F9/100)*M27)/D9)*100,0)</f>
        <v>0</v>
      </c>
      <c r="F29" s="20">
        <f>IF(D9&gt;0,(((G9/100)*M27)/D9)*100,0)</f>
        <v>0</v>
      </c>
      <c r="G29" s="20">
        <f>IF(D9&gt;0,(((H9/100)*M27)/D9)*100,0)</f>
        <v>0</v>
      </c>
      <c r="H29" s="20">
        <f>IF(D9&gt;0,(((I9/100)*M27)/D9)*100,0)</f>
        <v>0</v>
      </c>
      <c r="I29" s="20">
        <f>IF(D9&gt;0,(((J9/100)*M27)/D9)*100,0)</f>
        <v>0</v>
      </c>
      <c r="L29" s="29" t="s">
        <v>154</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158</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49</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48</v>
      </c>
      <c r="D31" s="20">
        <f t="shared" si="0"/>
        <v>0</v>
      </c>
      <c r="E31" s="20">
        <f t="shared" si="1"/>
        <v>0</v>
      </c>
      <c r="F31" s="20">
        <f t="shared" si="2"/>
        <v>0</v>
      </c>
      <c r="G31" s="20">
        <f t="shared" si="3"/>
        <v>0</v>
      </c>
      <c r="H31" s="20">
        <f t="shared" si="4"/>
        <v>0</v>
      </c>
      <c r="I31" s="20">
        <f t="shared" si="5"/>
        <v>0</v>
      </c>
      <c r="L31" s="29" t="s">
        <v>50</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49</v>
      </c>
      <c r="D32" s="20">
        <f t="shared" si="0"/>
        <v>0</v>
      </c>
      <c r="E32" s="20">
        <f t="shared" si="1"/>
        <v>0</v>
      </c>
      <c r="F32" s="20">
        <f t="shared" si="2"/>
        <v>0</v>
      </c>
      <c r="G32" s="20">
        <f t="shared" si="3"/>
        <v>0</v>
      </c>
      <c r="H32" s="20">
        <f t="shared" si="4"/>
        <v>0</v>
      </c>
      <c r="I32" s="20">
        <f t="shared" si="5"/>
        <v>0</v>
      </c>
      <c r="L32" s="29" t="s">
        <v>51</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50</v>
      </c>
      <c r="D33" s="20">
        <f t="shared" si="0"/>
        <v>0</v>
      </c>
      <c r="E33" s="20">
        <f t="shared" si="1"/>
        <v>0</v>
      </c>
      <c r="F33" s="20">
        <f t="shared" si="2"/>
        <v>0</v>
      </c>
      <c r="G33" s="20">
        <f t="shared" si="3"/>
        <v>0</v>
      </c>
      <c r="H33" s="20">
        <f t="shared" si="4"/>
        <v>0</v>
      </c>
      <c r="I33" s="20">
        <f t="shared" si="5"/>
        <v>0</v>
      </c>
      <c r="L33" s="29" t="s">
        <v>52</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53</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54</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55</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9" t="s">
        <v>58</v>
      </c>
      <c r="D41" s="80">
        <f t="shared" si="0"/>
        <v>0</v>
      </c>
      <c r="E41" s="80">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745A9-40E6-4090-89FC-9D0225473951}">
  <dimension ref="A1:AE1010"/>
  <sheetViews>
    <sheetView topLeftCell="J25" workbookViewId="0">
      <selection activeCell="M34" sqref="M34"/>
    </sheetView>
  </sheetViews>
  <sheetFormatPr defaultRowHeight="13.5"/>
  <cols>
    <col min="1" max="10" width="20.625" customWidth="1"/>
    <col min="11" max="11" width="20.375" customWidth="1"/>
    <col min="12" max="12" width="25.5" customWidth="1"/>
    <col min="13" max="21" width="20.625" customWidth="1"/>
    <col min="22" max="22" width="21.375" customWidth="1"/>
    <col min="23" max="28" width="20.625" customWidth="1"/>
  </cols>
  <sheetData>
    <row r="1" spans="1:31" ht="45" customHeight="1">
      <c r="A1" s="131" t="s">
        <v>42</v>
      </c>
      <c r="B1" s="131"/>
      <c r="C1" s="131"/>
      <c r="D1" s="131"/>
      <c r="E1" s="131"/>
      <c r="F1" s="131"/>
      <c r="G1" s="131"/>
      <c r="H1" s="131"/>
      <c r="I1" s="131"/>
      <c r="J1" s="131"/>
      <c r="K1" s="131"/>
      <c r="L1" s="131"/>
      <c r="M1" s="131"/>
      <c r="N1" s="131"/>
      <c r="O1" s="131"/>
      <c r="P1" s="131"/>
      <c r="Q1" s="131"/>
      <c r="R1" s="131"/>
      <c r="S1" s="131"/>
      <c r="T1" s="131"/>
      <c r="U1" s="131"/>
      <c r="V1" s="131"/>
      <c r="W1" s="131"/>
      <c r="X1" s="131"/>
      <c r="Y1" s="131"/>
      <c r="Z1" s="131"/>
    </row>
    <row r="2" spans="1:31" ht="45" customHeight="1">
      <c r="A2" s="8"/>
      <c r="B2" s="9"/>
      <c r="C2" s="9"/>
      <c r="D2" s="9"/>
      <c r="E2" s="9"/>
      <c r="F2" s="9"/>
      <c r="G2" s="9"/>
      <c r="H2" s="9"/>
      <c r="I2" s="9"/>
      <c r="J2" s="9"/>
      <c r="K2" s="9"/>
      <c r="L2" s="9"/>
      <c r="M2" s="9"/>
      <c r="N2" s="9"/>
      <c r="O2" s="9"/>
      <c r="P2" s="9"/>
      <c r="Q2" s="9"/>
      <c r="R2" s="9"/>
      <c r="S2" s="9"/>
      <c r="T2" s="9"/>
      <c r="U2" s="9"/>
      <c r="V2" s="9"/>
      <c r="W2" s="9"/>
      <c r="X2" s="9"/>
      <c r="Y2" s="9"/>
      <c r="Z2" s="9"/>
      <c r="AA2" s="9"/>
      <c r="AB2" s="9"/>
      <c r="AC2" s="9"/>
      <c r="AD2" s="9"/>
      <c r="AE2" s="9"/>
    </row>
    <row r="3" spans="1:31" ht="45" customHeight="1">
      <c r="A3" s="10" t="s">
        <v>43</v>
      </c>
      <c r="B3" s="132" t="s">
        <v>127</v>
      </c>
      <c r="C3" s="132"/>
      <c r="D3" s="132"/>
      <c r="E3" s="10"/>
      <c r="F3" s="10"/>
      <c r="G3" s="10"/>
      <c r="H3" s="10"/>
      <c r="I3" s="10"/>
      <c r="J3" s="10"/>
      <c r="K3" s="10"/>
      <c r="L3" s="10"/>
      <c r="M3" s="10"/>
      <c r="N3" s="10"/>
      <c r="O3" s="10"/>
      <c r="P3" s="10"/>
      <c r="Q3" s="10"/>
      <c r="R3" s="10"/>
      <c r="S3" s="10"/>
      <c r="T3" s="10"/>
      <c r="U3" s="10"/>
      <c r="V3" s="10"/>
      <c r="W3" s="10"/>
      <c r="X3" s="10"/>
      <c r="Y3" s="10"/>
      <c r="Z3" s="10"/>
      <c r="AA3" s="9"/>
      <c r="AB3" s="9"/>
      <c r="AC3" s="9"/>
      <c r="AD3" s="9"/>
      <c r="AE3" s="9"/>
    </row>
    <row r="4" spans="1:31" ht="45" customHeight="1">
      <c r="A4" s="8"/>
      <c r="B4" s="9"/>
      <c r="C4" s="9"/>
      <c r="D4" s="9"/>
      <c r="E4" s="9"/>
      <c r="F4" s="9"/>
      <c r="G4" s="9"/>
      <c r="H4" s="9"/>
      <c r="I4" s="9"/>
      <c r="J4" s="9"/>
      <c r="K4" s="9"/>
      <c r="L4" s="9"/>
      <c r="M4" s="23"/>
      <c r="N4" s="23"/>
      <c r="O4" s="23"/>
      <c r="P4" s="23"/>
      <c r="Q4" s="23"/>
      <c r="R4" s="23"/>
      <c r="S4" s="23"/>
      <c r="T4" s="23"/>
      <c r="U4" s="23"/>
      <c r="V4" s="23"/>
      <c r="W4" s="41"/>
      <c r="X4" s="41"/>
      <c r="Y4" s="9"/>
      <c r="Z4" s="9"/>
      <c r="AA4" s="9"/>
      <c r="AB4" s="9"/>
      <c r="AC4" s="9"/>
      <c r="AD4" s="9"/>
      <c r="AE4" s="9"/>
    </row>
    <row r="5" spans="1:31" ht="45" customHeight="1">
      <c r="A5" s="8"/>
      <c r="B5" s="9"/>
      <c r="C5" s="9"/>
      <c r="D5" s="9"/>
      <c r="E5" s="9"/>
      <c r="F5" s="9"/>
      <c r="G5" s="9"/>
      <c r="H5" s="9"/>
      <c r="I5" s="9"/>
      <c r="J5" s="9"/>
      <c r="K5" s="9"/>
      <c r="L5" s="9"/>
      <c r="M5" s="9"/>
      <c r="N5" s="9"/>
      <c r="O5" s="9"/>
      <c r="P5" s="9"/>
      <c r="Q5" s="9"/>
      <c r="R5" s="9"/>
      <c r="S5" s="9"/>
      <c r="T5" s="9"/>
      <c r="U5" s="9"/>
      <c r="V5" s="9"/>
      <c r="W5" s="9"/>
      <c r="X5" s="9"/>
      <c r="Y5" s="9"/>
      <c r="Z5" s="9"/>
      <c r="AA5" s="9"/>
      <c r="AB5" s="9"/>
      <c r="AC5" s="9"/>
      <c r="AD5" s="9"/>
      <c r="AE5" s="9"/>
    </row>
    <row r="6" spans="1:31" ht="67.5" customHeight="1">
      <c r="A6" s="137" t="s">
        <v>45</v>
      </c>
      <c r="B6" s="138"/>
      <c r="C6" s="138"/>
      <c r="D6" s="138"/>
      <c r="E6" s="138"/>
      <c r="F6" s="138"/>
      <c r="G6" s="138"/>
      <c r="H6" s="138"/>
      <c r="I6" s="138"/>
      <c r="J6" s="138"/>
      <c r="K6" s="9"/>
      <c r="L6" s="21"/>
      <c r="M6" s="32" t="s">
        <v>163</v>
      </c>
      <c r="N6" s="29" t="s">
        <v>164</v>
      </c>
      <c r="O6" s="29" t="s">
        <v>154</v>
      </c>
      <c r="P6" s="29" t="s">
        <v>167</v>
      </c>
      <c r="Q6" s="29" t="s">
        <v>168</v>
      </c>
      <c r="R6" s="29" t="s">
        <v>169</v>
      </c>
      <c r="S6" s="29" t="s">
        <v>170</v>
      </c>
      <c r="T6" s="29" t="s">
        <v>171</v>
      </c>
      <c r="U6" s="32" t="s">
        <v>172</v>
      </c>
      <c r="V6" s="29" t="s">
        <v>173</v>
      </c>
      <c r="W6" s="29" t="s">
        <v>56</v>
      </c>
      <c r="X6" s="29" t="s">
        <v>57</v>
      </c>
      <c r="Y6" s="29" t="s">
        <v>58</v>
      </c>
      <c r="Z6" s="23"/>
      <c r="AA6" s="23"/>
      <c r="AB6" s="23"/>
      <c r="AC6" s="23"/>
      <c r="AD6" s="23"/>
      <c r="AE6" s="23"/>
    </row>
    <row r="7" spans="1:31" ht="45" customHeight="1">
      <c r="A7" s="139"/>
      <c r="B7" s="140"/>
      <c r="C7" s="140"/>
      <c r="D7" s="140"/>
      <c r="E7" s="140"/>
      <c r="F7" s="140"/>
      <c r="G7" s="140"/>
      <c r="H7" s="140"/>
      <c r="I7" s="140"/>
      <c r="J7" s="140"/>
      <c r="K7" s="9"/>
      <c r="L7" s="22" t="s">
        <v>59</v>
      </c>
      <c r="M7" s="33">
        <v>100</v>
      </c>
      <c r="N7" s="33">
        <v>100</v>
      </c>
      <c r="O7" s="33">
        <v>100</v>
      </c>
      <c r="P7" s="33">
        <v>100</v>
      </c>
      <c r="Q7" s="33">
        <v>100</v>
      </c>
      <c r="R7" s="33">
        <v>100</v>
      </c>
      <c r="S7" s="33">
        <v>100</v>
      </c>
      <c r="T7" s="33">
        <v>39</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4">
        <v>448</v>
      </c>
      <c r="N8" s="34">
        <v>2</v>
      </c>
      <c r="O8" s="35">
        <v>106</v>
      </c>
      <c r="P8" s="35">
        <v>74.52</v>
      </c>
      <c r="Q8" s="35">
        <v>499.28</v>
      </c>
      <c r="R8" s="35">
        <v>568.09</v>
      </c>
      <c r="S8" s="35">
        <v>447.61</v>
      </c>
      <c r="T8" s="35">
        <v>150</v>
      </c>
      <c r="U8" s="34">
        <v>53</v>
      </c>
      <c r="V8" s="34">
        <v>52</v>
      </c>
      <c r="W8" s="35">
        <v>0</v>
      </c>
      <c r="X8" s="35">
        <v>0</v>
      </c>
      <c r="Y8" s="35">
        <v>0</v>
      </c>
      <c r="Z8" s="23"/>
      <c r="AA8" s="23"/>
      <c r="AB8" s="23"/>
      <c r="AC8" s="23"/>
      <c r="AD8" s="23"/>
      <c r="AE8" s="23"/>
    </row>
    <row r="9" spans="1:31" ht="45" customHeight="1">
      <c r="A9" s="12" t="s">
        <v>46</v>
      </c>
      <c r="B9" s="13" t="s">
        <v>71</v>
      </c>
      <c r="C9" s="14">
        <v>0</v>
      </c>
      <c r="D9" s="14">
        <f>IF(M$8&gt;0,(M$7*C9)/M$8,0)</f>
        <v>0</v>
      </c>
      <c r="E9" s="20">
        <v>0</v>
      </c>
      <c r="F9" s="20">
        <v>0</v>
      </c>
      <c r="G9" s="20">
        <v>0</v>
      </c>
      <c r="H9" s="20">
        <v>0</v>
      </c>
      <c r="I9" s="20">
        <v>0</v>
      </c>
      <c r="J9" s="20">
        <v>0</v>
      </c>
      <c r="K9" s="9"/>
      <c r="L9" s="22" t="s">
        <v>72</v>
      </c>
      <c r="M9" s="34">
        <v>7.9</v>
      </c>
      <c r="N9" s="34">
        <v>0.3</v>
      </c>
      <c r="O9" s="35">
        <v>4.0999999999999996</v>
      </c>
      <c r="P9" s="35">
        <v>1.7</v>
      </c>
      <c r="Q9" s="35">
        <v>5.5</v>
      </c>
      <c r="R9" s="35">
        <v>8</v>
      </c>
      <c r="S9" s="35">
        <v>121</v>
      </c>
      <c r="T9" s="35">
        <v>30</v>
      </c>
      <c r="U9" s="34">
        <v>0.81</v>
      </c>
      <c r="V9" s="34">
        <v>0.26</v>
      </c>
      <c r="W9" s="35">
        <v>0</v>
      </c>
      <c r="X9" s="35">
        <v>0</v>
      </c>
      <c r="Y9" s="35">
        <v>0</v>
      </c>
      <c r="Z9" s="9"/>
      <c r="AA9" s="9"/>
      <c r="AB9" s="9"/>
      <c r="AC9" s="9"/>
      <c r="AD9" s="9"/>
      <c r="AE9" s="9"/>
    </row>
    <row r="10" spans="1:31" ht="45" customHeight="1">
      <c r="A10" s="12" t="s">
        <v>47</v>
      </c>
      <c r="B10" s="15" t="s">
        <v>73</v>
      </c>
      <c r="C10" s="16">
        <v>0</v>
      </c>
      <c r="D10" s="14">
        <f>IF(N$8&gt;0,(N$7*C10)/N$8,0)</f>
        <v>0</v>
      </c>
      <c r="E10" s="16">
        <v>0</v>
      </c>
      <c r="F10" s="16">
        <v>0</v>
      </c>
      <c r="G10" s="16">
        <v>0</v>
      </c>
      <c r="H10" s="16">
        <v>0</v>
      </c>
      <c r="I10" s="16">
        <v>0</v>
      </c>
      <c r="J10" s="16">
        <v>0</v>
      </c>
      <c r="K10" s="9"/>
      <c r="L10" s="22" t="s">
        <v>74</v>
      </c>
      <c r="M10" s="34">
        <v>73.7</v>
      </c>
      <c r="N10" s="34">
        <v>0</v>
      </c>
      <c r="O10" s="35">
        <v>8</v>
      </c>
      <c r="P10" s="35">
        <v>15.8</v>
      </c>
      <c r="Q10" s="35">
        <v>62.8</v>
      </c>
      <c r="R10" s="35">
        <v>52</v>
      </c>
      <c r="S10" s="35">
        <v>65.2</v>
      </c>
      <c r="T10" s="35">
        <v>3</v>
      </c>
      <c r="U10" s="34">
        <v>13.34</v>
      </c>
      <c r="V10" s="34">
        <v>13.81</v>
      </c>
      <c r="W10" s="35">
        <v>0</v>
      </c>
      <c r="X10" s="35">
        <v>0</v>
      </c>
      <c r="Y10" s="35">
        <v>0</v>
      </c>
      <c r="Z10" s="9"/>
      <c r="AA10" s="9"/>
      <c r="AB10" s="9"/>
      <c r="AC10" s="9"/>
      <c r="AD10" s="9"/>
      <c r="AE10" s="9"/>
    </row>
    <row r="11" spans="1:31" ht="45" customHeight="1">
      <c r="A11" s="12" t="s">
        <v>48</v>
      </c>
      <c r="B11" s="15" t="s">
        <v>73</v>
      </c>
      <c r="C11" s="16">
        <v>0</v>
      </c>
      <c r="D11" s="14">
        <f>IF(O$8&gt;0,(O$7*C11)/O$8,0)</f>
        <v>0</v>
      </c>
      <c r="E11" s="16">
        <v>0</v>
      </c>
      <c r="F11" s="16">
        <v>0</v>
      </c>
      <c r="G11" s="16">
        <v>0</v>
      </c>
      <c r="H11" s="16">
        <v>0</v>
      </c>
      <c r="I11" s="16">
        <v>0</v>
      </c>
      <c r="J11" s="16">
        <v>0</v>
      </c>
      <c r="K11" s="24"/>
      <c r="L11" s="22" t="s">
        <v>75</v>
      </c>
      <c r="M11" s="34">
        <v>19</v>
      </c>
      <c r="N11" s="34">
        <v>0</v>
      </c>
      <c r="O11" s="35">
        <v>6.8</v>
      </c>
      <c r="P11" s="35">
        <v>5.2</v>
      </c>
      <c r="Q11" s="35">
        <v>28.7</v>
      </c>
      <c r="R11" s="35">
        <v>41</v>
      </c>
      <c r="S11" s="35">
        <v>33.6</v>
      </c>
      <c r="T11" s="35">
        <v>1</v>
      </c>
      <c r="U11" s="34">
        <v>10.58</v>
      </c>
      <c r="V11" s="34">
        <v>10.39</v>
      </c>
      <c r="W11" s="35">
        <v>0</v>
      </c>
      <c r="X11" s="35">
        <v>0</v>
      </c>
      <c r="Y11" s="35">
        <v>0</v>
      </c>
      <c r="Z11" s="24"/>
      <c r="AA11" s="24"/>
      <c r="AB11" s="24"/>
      <c r="AC11" s="24"/>
      <c r="AD11" s="24"/>
      <c r="AE11" s="24"/>
    </row>
    <row r="12" spans="1:31" ht="45" customHeight="1">
      <c r="A12" s="12" t="s">
        <v>49</v>
      </c>
      <c r="B12" s="15" t="s">
        <v>73</v>
      </c>
      <c r="C12" s="16">
        <v>0</v>
      </c>
      <c r="D12" s="14">
        <f>IF(P$8&gt;0,(P$7*C12)/P$8,0)</f>
        <v>0</v>
      </c>
      <c r="E12" s="16">
        <v>0</v>
      </c>
      <c r="F12" s="16">
        <v>0</v>
      </c>
      <c r="G12" s="16">
        <v>0</v>
      </c>
      <c r="H12" s="16">
        <v>0</v>
      </c>
      <c r="I12" s="16">
        <v>0</v>
      </c>
      <c r="J12" s="16">
        <v>0</v>
      </c>
      <c r="K12" s="9"/>
      <c r="L12" s="22" t="s">
        <v>76</v>
      </c>
      <c r="M12" s="34">
        <v>14.3</v>
      </c>
      <c r="N12" s="34">
        <v>0.1</v>
      </c>
      <c r="O12" s="35">
        <v>6.4</v>
      </c>
      <c r="P12" s="35">
        <v>0</v>
      </c>
      <c r="Q12" s="35">
        <v>24.6</v>
      </c>
      <c r="R12" s="35">
        <v>36</v>
      </c>
      <c r="S12" s="35">
        <v>15.3</v>
      </c>
      <c r="T12" s="35">
        <v>1.5</v>
      </c>
      <c r="U12" s="34">
        <v>0.31</v>
      </c>
      <c r="V12" s="34">
        <v>0.17</v>
      </c>
      <c r="W12" s="35">
        <v>0</v>
      </c>
      <c r="X12" s="35">
        <v>0</v>
      </c>
      <c r="Y12" s="35">
        <v>0</v>
      </c>
      <c r="Z12" s="9"/>
      <c r="AA12" s="9"/>
      <c r="AB12" s="9"/>
      <c r="AC12" s="9"/>
      <c r="AD12" s="9"/>
      <c r="AE12" s="9"/>
    </row>
    <row r="13" spans="1:31" ht="45" customHeight="1">
      <c r="A13" s="12" t="s">
        <v>50</v>
      </c>
      <c r="B13" s="15" t="s">
        <v>73</v>
      </c>
      <c r="C13" s="16">
        <v>0</v>
      </c>
      <c r="D13" s="14">
        <f>IF(Q$8&gt;0,(Q$7*C13)/Q$8,0)</f>
        <v>0</v>
      </c>
      <c r="E13" s="16">
        <v>0</v>
      </c>
      <c r="F13" s="16">
        <v>0</v>
      </c>
      <c r="G13" s="16">
        <v>0</v>
      </c>
      <c r="H13" s="16">
        <v>0</v>
      </c>
      <c r="I13" s="16">
        <v>0</v>
      </c>
      <c r="J13" s="16">
        <v>0</v>
      </c>
      <c r="K13" s="9"/>
      <c r="L13" s="22" t="s">
        <v>77</v>
      </c>
      <c r="M13" s="34">
        <v>331</v>
      </c>
      <c r="N13" s="34">
        <v>3</v>
      </c>
      <c r="O13" s="35">
        <v>85</v>
      </c>
      <c r="P13" s="35">
        <v>0</v>
      </c>
      <c r="Q13" s="35">
        <v>398</v>
      </c>
      <c r="R13" s="35">
        <v>45</v>
      </c>
      <c r="S13" s="35">
        <v>68</v>
      </c>
      <c r="T13" s="35">
        <v>200</v>
      </c>
      <c r="U13" s="34">
        <v>2</v>
      </c>
      <c r="V13" s="34">
        <v>1</v>
      </c>
      <c r="W13" s="35">
        <v>0</v>
      </c>
      <c r="X13" s="35">
        <v>0</v>
      </c>
      <c r="Y13" s="35">
        <v>0</v>
      </c>
      <c r="Z13" s="9"/>
      <c r="AA13" s="9"/>
      <c r="AB13" s="9"/>
      <c r="AC13" s="9"/>
      <c r="AD13" s="9"/>
      <c r="AE13" s="9"/>
    </row>
    <row r="14" spans="1:31" ht="45" customHeight="1">
      <c r="A14" s="12" t="s">
        <v>51</v>
      </c>
      <c r="B14" s="15" t="s">
        <v>73</v>
      </c>
      <c r="C14" s="16">
        <v>0</v>
      </c>
      <c r="D14" s="14">
        <f>IF(R$8&gt;0,(R$7*C14)/R$8,0)</f>
        <v>0</v>
      </c>
      <c r="E14" s="16">
        <v>0</v>
      </c>
      <c r="F14" s="16">
        <v>0</v>
      </c>
      <c r="G14" s="16">
        <v>0</v>
      </c>
      <c r="H14" s="16">
        <v>0</v>
      </c>
      <c r="I14" s="16">
        <v>0</v>
      </c>
      <c r="J14" s="16">
        <v>0</v>
      </c>
      <c r="K14" s="9"/>
      <c r="L14" s="22" t="s">
        <v>78</v>
      </c>
      <c r="M14" s="34">
        <v>0</v>
      </c>
      <c r="N14" s="34">
        <v>3</v>
      </c>
      <c r="O14" s="35">
        <v>0</v>
      </c>
      <c r="P14" s="35">
        <v>0</v>
      </c>
      <c r="Q14" s="35">
        <v>0</v>
      </c>
      <c r="R14" s="35">
        <v>0</v>
      </c>
      <c r="S14" s="40">
        <v>0</v>
      </c>
      <c r="T14" s="35">
        <v>110</v>
      </c>
      <c r="U14" s="34">
        <v>37</v>
      </c>
      <c r="V14" s="34">
        <v>6</v>
      </c>
      <c r="W14" s="35">
        <v>0</v>
      </c>
      <c r="X14" s="35">
        <v>0</v>
      </c>
      <c r="Y14" s="35">
        <v>0</v>
      </c>
      <c r="Z14" s="9"/>
      <c r="AA14" s="9"/>
      <c r="AB14" s="9"/>
      <c r="AC14" s="9"/>
      <c r="AD14" s="9"/>
      <c r="AE14" s="9"/>
    </row>
    <row r="15" spans="1:31" ht="45" customHeight="1">
      <c r="A15" s="12" t="s">
        <v>52</v>
      </c>
      <c r="B15" s="15" t="s">
        <v>73</v>
      </c>
      <c r="C15" s="16">
        <v>0</v>
      </c>
      <c r="D15" s="14">
        <f>IF(S$8&gt;0,(S$7*C15)/S$8,0)</f>
        <v>0</v>
      </c>
      <c r="E15" s="16">
        <v>0</v>
      </c>
      <c r="F15" s="16">
        <v>0</v>
      </c>
      <c r="G15" s="16">
        <v>0</v>
      </c>
      <c r="H15" s="16">
        <v>0</v>
      </c>
      <c r="I15" s="16">
        <v>0</v>
      </c>
      <c r="J15" s="16">
        <v>0</v>
      </c>
      <c r="K15" s="9"/>
      <c r="L15" s="22" t="s">
        <v>79</v>
      </c>
      <c r="M15" s="34">
        <v>0</v>
      </c>
      <c r="N15" s="34">
        <v>0</v>
      </c>
      <c r="O15" s="35">
        <v>0</v>
      </c>
      <c r="P15" s="35">
        <v>0</v>
      </c>
      <c r="Q15" s="35">
        <v>0</v>
      </c>
      <c r="R15" s="35">
        <v>0</v>
      </c>
      <c r="S15" s="35">
        <v>0</v>
      </c>
      <c r="T15" s="35">
        <v>15</v>
      </c>
      <c r="U15" s="34">
        <v>0</v>
      </c>
      <c r="V15" s="34">
        <v>0</v>
      </c>
      <c r="W15" s="35">
        <v>0</v>
      </c>
      <c r="X15" s="35">
        <v>0</v>
      </c>
      <c r="Y15" s="35">
        <v>0</v>
      </c>
      <c r="Z15" s="9"/>
      <c r="AA15" s="9"/>
      <c r="AB15" s="9"/>
      <c r="AC15" s="9"/>
      <c r="AD15" s="9"/>
      <c r="AE15" s="9"/>
    </row>
    <row r="16" spans="1:31" ht="45" customHeight="1">
      <c r="A16" s="12" t="s">
        <v>53</v>
      </c>
      <c r="B16" s="15" t="s">
        <v>73</v>
      </c>
      <c r="C16" s="16">
        <v>0</v>
      </c>
      <c r="D16" s="14">
        <f>IF(T$8&gt;0,(T$7*C16)/T$8,0)</f>
        <v>0</v>
      </c>
      <c r="E16" s="16">
        <v>0</v>
      </c>
      <c r="F16" s="16">
        <v>0</v>
      </c>
      <c r="G16" s="16">
        <v>0</v>
      </c>
      <c r="H16" s="16">
        <v>0</v>
      </c>
      <c r="I16" s="16">
        <v>0</v>
      </c>
      <c r="J16" s="16">
        <v>0</v>
      </c>
      <c r="K16" s="9"/>
      <c r="L16" s="25" t="s">
        <v>80</v>
      </c>
      <c r="M16" s="20">
        <v>1.9</v>
      </c>
      <c r="N16" s="20">
        <v>0</v>
      </c>
      <c r="O16" s="36">
        <v>0</v>
      </c>
      <c r="P16" s="36">
        <v>0</v>
      </c>
      <c r="Q16" s="36">
        <v>0</v>
      </c>
      <c r="R16" s="36">
        <v>11</v>
      </c>
      <c r="S16" s="36">
        <v>0</v>
      </c>
      <c r="T16" s="36">
        <v>1</v>
      </c>
      <c r="U16" s="20">
        <v>1.8</v>
      </c>
      <c r="V16" s="20">
        <v>2.4</v>
      </c>
      <c r="W16" s="36">
        <v>0</v>
      </c>
      <c r="X16" s="36">
        <v>0</v>
      </c>
      <c r="Y16" s="36">
        <v>0</v>
      </c>
      <c r="Z16" s="9"/>
      <c r="AA16" s="9"/>
      <c r="AB16" s="9"/>
      <c r="AC16" s="9"/>
      <c r="AD16" s="9"/>
      <c r="AE16" s="9"/>
    </row>
    <row r="17" spans="1:31" ht="45" customHeight="1">
      <c r="A17" s="12" t="s">
        <v>54</v>
      </c>
      <c r="B17" s="15" t="s">
        <v>73</v>
      </c>
      <c r="C17" s="16">
        <v>0</v>
      </c>
      <c r="D17" s="14">
        <f>IF(U$8&gt;0,(U$7*C17)/U$8,0)</f>
        <v>0</v>
      </c>
      <c r="E17" s="16">
        <v>0</v>
      </c>
      <c r="F17" s="16">
        <v>0</v>
      </c>
      <c r="G17" s="16">
        <v>0</v>
      </c>
      <c r="H17" s="16">
        <v>0</v>
      </c>
      <c r="I17" s="16">
        <v>0</v>
      </c>
      <c r="J17" s="16">
        <v>0</v>
      </c>
      <c r="K17" s="9"/>
      <c r="L17" s="22" t="s">
        <v>81</v>
      </c>
      <c r="M17" s="20">
        <v>6.3</v>
      </c>
      <c r="N17" s="36">
        <v>0</v>
      </c>
      <c r="O17" s="36">
        <v>3.2</v>
      </c>
      <c r="P17" s="36">
        <v>0</v>
      </c>
      <c r="Q17" s="36">
        <v>14.1</v>
      </c>
      <c r="R17" s="36">
        <v>24</v>
      </c>
      <c r="S17" s="36">
        <v>4.8</v>
      </c>
      <c r="T17" s="36">
        <v>0.5</v>
      </c>
      <c r="U17" s="36">
        <v>3.9E-2</v>
      </c>
      <c r="V17" s="20">
        <v>2.8000000000000001E-2</v>
      </c>
      <c r="W17" s="36">
        <v>0</v>
      </c>
      <c r="X17" s="36">
        <v>0</v>
      </c>
      <c r="Y17" s="36">
        <v>0</v>
      </c>
      <c r="Z17" s="9"/>
      <c r="AA17" s="9"/>
      <c r="AB17" s="9"/>
      <c r="AC17" s="9"/>
      <c r="AD17" s="9"/>
      <c r="AE17" s="9"/>
    </row>
    <row r="18" spans="1:31" ht="45" customHeight="1">
      <c r="A18" s="12" t="s">
        <v>55</v>
      </c>
      <c r="B18" s="15" t="s">
        <v>73</v>
      </c>
      <c r="C18" s="16">
        <v>0</v>
      </c>
      <c r="D18" s="14">
        <f>IF(V$8&gt;0,(V$7*C18)/V$8,0)</f>
        <v>0</v>
      </c>
      <c r="E18" s="16">
        <v>0</v>
      </c>
      <c r="F18" s="16">
        <v>0</v>
      </c>
      <c r="G18" s="16">
        <v>0</v>
      </c>
      <c r="H18" s="16">
        <v>0</v>
      </c>
      <c r="I18" s="16">
        <v>0</v>
      </c>
      <c r="J18" s="16">
        <v>0</v>
      </c>
      <c r="K18" s="9"/>
      <c r="L18" s="22" t="s">
        <v>82</v>
      </c>
      <c r="M18" s="20">
        <v>0</v>
      </c>
      <c r="N18" s="20">
        <v>0.02</v>
      </c>
      <c r="O18" s="36">
        <v>0</v>
      </c>
      <c r="P18" s="36">
        <v>0</v>
      </c>
      <c r="Q18" s="36">
        <v>0.6</v>
      </c>
      <c r="R18" s="36">
        <v>0</v>
      </c>
      <c r="S18" s="36">
        <v>0</v>
      </c>
      <c r="T18" s="36">
        <v>0</v>
      </c>
      <c r="U18" s="20">
        <v>0</v>
      </c>
      <c r="V18" s="20">
        <v>0</v>
      </c>
      <c r="W18" s="36">
        <v>0</v>
      </c>
      <c r="X18" s="36">
        <v>0</v>
      </c>
      <c r="Y18" s="36">
        <v>0</v>
      </c>
      <c r="Z18" s="9"/>
      <c r="AA18" s="9"/>
      <c r="AB18" s="9"/>
      <c r="AC18" s="9"/>
      <c r="AD18" s="9"/>
      <c r="AE18" s="9"/>
    </row>
    <row r="19" spans="1:31" ht="45" customHeight="1">
      <c r="A19" s="12" t="s">
        <v>56</v>
      </c>
      <c r="B19" s="15" t="s">
        <v>73</v>
      </c>
      <c r="C19" s="16">
        <v>0</v>
      </c>
      <c r="D19" s="14">
        <f>IF(W$8&gt;0,(W$7*C19)/W$8,0)</f>
        <v>0</v>
      </c>
      <c r="E19" s="16">
        <v>0</v>
      </c>
      <c r="F19" s="16">
        <v>0</v>
      </c>
      <c r="G19" s="16">
        <v>0</v>
      </c>
      <c r="H19" s="16">
        <v>0</v>
      </c>
      <c r="I19" s="16">
        <v>0</v>
      </c>
      <c r="J19" s="16">
        <v>0</v>
      </c>
      <c r="K19" s="9"/>
      <c r="L19" s="22" t="s">
        <v>83</v>
      </c>
      <c r="M19" s="20">
        <v>0</v>
      </c>
      <c r="N19" s="20">
        <v>0</v>
      </c>
      <c r="O19" s="36">
        <v>0</v>
      </c>
      <c r="P19" s="36">
        <v>0</v>
      </c>
      <c r="Q19" s="36">
        <v>0</v>
      </c>
      <c r="R19" s="36">
        <v>0</v>
      </c>
      <c r="S19" s="36">
        <v>0</v>
      </c>
      <c r="T19" s="36">
        <v>1.1000000000000001</v>
      </c>
      <c r="U19" s="20">
        <v>0.15</v>
      </c>
      <c r="V19" s="20">
        <v>0.12</v>
      </c>
      <c r="W19" s="36">
        <v>0</v>
      </c>
      <c r="X19" s="36">
        <v>0</v>
      </c>
      <c r="Y19" s="36">
        <v>0</v>
      </c>
      <c r="Z19" s="9"/>
      <c r="AA19" s="9"/>
      <c r="AB19" s="9"/>
      <c r="AC19" s="9"/>
      <c r="AD19" s="9"/>
      <c r="AE19" s="9"/>
    </row>
    <row r="20" spans="1:31" ht="45" customHeight="1">
      <c r="A20" s="12" t="s">
        <v>57</v>
      </c>
      <c r="B20" s="15" t="s">
        <v>73</v>
      </c>
      <c r="C20" s="16">
        <v>0</v>
      </c>
      <c r="D20" s="14">
        <f>IF(X$8&gt;0,(X$7*C20)/X$8,0)</f>
        <v>0</v>
      </c>
      <c r="E20" s="16">
        <v>0</v>
      </c>
      <c r="F20" s="16">
        <v>0</v>
      </c>
      <c r="G20" s="16">
        <v>0</v>
      </c>
      <c r="H20" s="16">
        <v>0</v>
      </c>
      <c r="I20" s="16">
        <v>0</v>
      </c>
      <c r="J20" s="16">
        <v>0</v>
      </c>
      <c r="K20" s="9"/>
      <c r="L20" s="22" t="s">
        <v>84</v>
      </c>
      <c r="M20" s="20">
        <v>0</v>
      </c>
      <c r="N20" s="20">
        <v>0.02</v>
      </c>
      <c r="O20" s="36">
        <v>0</v>
      </c>
      <c r="P20" s="36">
        <v>0</v>
      </c>
      <c r="Q20" s="36">
        <v>0</v>
      </c>
      <c r="R20" s="36">
        <v>0</v>
      </c>
      <c r="S20" s="36">
        <v>0</v>
      </c>
      <c r="T20" s="36">
        <v>0</v>
      </c>
      <c r="U20" s="20">
        <v>7.0000000000000007E-2</v>
      </c>
      <c r="V20" s="20">
        <v>0.04</v>
      </c>
      <c r="W20" s="36">
        <v>0</v>
      </c>
      <c r="X20" s="36">
        <v>0</v>
      </c>
      <c r="Y20" s="36">
        <v>0</v>
      </c>
      <c r="Z20" s="9"/>
      <c r="AA20" s="9"/>
      <c r="AB20" s="9"/>
      <c r="AC20" s="9"/>
      <c r="AD20" s="9"/>
      <c r="AE20" s="9"/>
    </row>
    <row r="21" spans="1:31" ht="45" customHeight="1">
      <c r="A21" s="17" t="s">
        <v>58</v>
      </c>
      <c r="B21" s="15" t="s">
        <v>73</v>
      </c>
      <c r="C21" s="16">
        <v>0</v>
      </c>
      <c r="D21" s="18">
        <f>IF(Y$8&gt;0,(Y$7*C21)/Y$8,0)</f>
        <v>0</v>
      </c>
      <c r="E21" s="16">
        <v>0</v>
      </c>
      <c r="F21" s="16">
        <v>0</v>
      </c>
      <c r="G21" s="16">
        <v>0</v>
      </c>
      <c r="H21" s="16">
        <v>0</v>
      </c>
      <c r="I21" s="16">
        <v>0</v>
      </c>
      <c r="J21" s="16">
        <v>0</v>
      </c>
      <c r="K21" s="9"/>
      <c r="L21" s="22" t="s">
        <v>85</v>
      </c>
      <c r="M21" s="34">
        <v>0</v>
      </c>
      <c r="N21" s="34">
        <v>8</v>
      </c>
      <c r="O21" s="35">
        <v>0</v>
      </c>
      <c r="P21" s="35">
        <v>0</v>
      </c>
      <c r="Q21" s="35">
        <v>0</v>
      </c>
      <c r="R21" s="35">
        <v>0</v>
      </c>
      <c r="S21" s="35">
        <v>0</v>
      </c>
      <c r="T21" s="35">
        <v>45</v>
      </c>
      <c r="U21" s="34">
        <v>12</v>
      </c>
      <c r="V21" s="34">
        <v>5</v>
      </c>
      <c r="W21" s="35">
        <v>0</v>
      </c>
      <c r="X21" s="35">
        <v>0</v>
      </c>
      <c r="Y21" s="35">
        <v>0</v>
      </c>
      <c r="Z21" s="9"/>
      <c r="AA21" s="9"/>
      <c r="AB21" s="9"/>
      <c r="AC21" s="9"/>
      <c r="AD21" s="9"/>
      <c r="AE21" s="9"/>
    </row>
    <row r="22" spans="1:31" ht="45" customHeight="1">
      <c r="A22" s="9"/>
      <c r="B22" s="9"/>
      <c r="C22" s="9"/>
      <c r="D22" s="9"/>
      <c r="E22" s="9"/>
      <c r="F22" s="9"/>
      <c r="G22" s="9"/>
      <c r="H22" s="9"/>
      <c r="I22" s="9"/>
      <c r="J22" s="9"/>
      <c r="K22" s="9"/>
      <c r="L22" s="26" t="s">
        <v>86</v>
      </c>
      <c r="M22" s="34">
        <v>0</v>
      </c>
      <c r="N22" s="34">
        <v>104</v>
      </c>
      <c r="O22" s="35">
        <v>0</v>
      </c>
      <c r="P22" s="35">
        <v>0</v>
      </c>
      <c r="Q22" s="35">
        <v>0</v>
      </c>
      <c r="R22" s="35">
        <v>0</v>
      </c>
      <c r="S22" s="35">
        <v>0</v>
      </c>
      <c r="T22" s="35">
        <v>220</v>
      </c>
      <c r="U22" s="34">
        <v>166</v>
      </c>
      <c r="V22" s="34">
        <v>107</v>
      </c>
      <c r="W22" s="35">
        <v>0</v>
      </c>
      <c r="X22" s="35">
        <v>0</v>
      </c>
      <c r="Y22" s="35">
        <v>0</v>
      </c>
      <c r="Z22" s="9"/>
      <c r="AA22" s="9"/>
      <c r="AB22" s="9"/>
      <c r="AC22" s="9"/>
      <c r="AD22" s="9"/>
      <c r="AE22" s="9"/>
    </row>
    <row r="23" spans="1:31" ht="45" customHeight="1">
      <c r="A23" s="8"/>
      <c r="B23" s="9"/>
      <c r="C23" s="9"/>
      <c r="D23" s="9"/>
      <c r="E23" s="9"/>
      <c r="F23" s="9"/>
      <c r="G23" s="9"/>
      <c r="H23" s="9"/>
      <c r="I23" s="9"/>
      <c r="J23" s="9"/>
      <c r="K23" s="9"/>
      <c r="X23" s="9"/>
      <c r="Y23" s="9"/>
      <c r="Z23" s="9"/>
      <c r="AA23" s="9"/>
      <c r="AB23" s="9"/>
      <c r="AC23" s="9"/>
      <c r="AD23" s="9"/>
      <c r="AE23" s="9"/>
    </row>
    <row r="24" spans="1:31" ht="45" customHeight="1">
      <c r="A24" s="8"/>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row>
    <row r="25" spans="1:31" ht="74.25" customHeight="1">
      <c r="A25" s="8"/>
      <c r="B25" s="9"/>
      <c r="C25" s="9"/>
      <c r="D25" s="9"/>
      <c r="E25" s="9"/>
      <c r="F25" s="9"/>
      <c r="G25" s="9"/>
      <c r="H25" s="9"/>
      <c r="I25" s="9"/>
      <c r="J25" s="9"/>
      <c r="K25" s="9"/>
      <c r="L25" s="27" t="s">
        <v>87</v>
      </c>
      <c r="M25" s="37" t="s">
        <v>88</v>
      </c>
      <c r="N25" s="37" t="s">
        <v>70</v>
      </c>
      <c r="O25" s="38" t="s">
        <v>72</v>
      </c>
      <c r="P25" s="37" t="s">
        <v>74</v>
      </c>
      <c r="Q25" s="37" t="s">
        <v>75</v>
      </c>
      <c r="R25" s="37" t="s">
        <v>76</v>
      </c>
      <c r="S25" s="37" t="s">
        <v>77</v>
      </c>
      <c r="T25" s="38" t="s">
        <v>78</v>
      </c>
      <c r="U25" s="37" t="s">
        <v>79</v>
      </c>
      <c r="V25" s="38" t="s">
        <v>89</v>
      </c>
      <c r="W25" s="38" t="s">
        <v>86</v>
      </c>
      <c r="X25" s="38" t="s">
        <v>85</v>
      </c>
      <c r="Y25" s="38" t="s">
        <v>90</v>
      </c>
      <c r="Z25" s="38" t="s">
        <v>83</v>
      </c>
      <c r="AA25" s="9"/>
      <c r="AB25" s="9"/>
      <c r="AC25" s="9"/>
      <c r="AD25" s="9"/>
      <c r="AE25" s="9"/>
    </row>
    <row r="26" spans="1:31" ht="45" customHeight="1">
      <c r="A26" s="19"/>
      <c r="C26" s="133" t="s">
        <v>91</v>
      </c>
      <c r="D26" s="134"/>
      <c r="E26" s="134"/>
      <c r="F26" s="134"/>
      <c r="G26" s="134"/>
      <c r="H26" s="134"/>
      <c r="I26" s="134"/>
      <c r="J26" s="9"/>
      <c r="K26" s="9"/>
      <c r="L26" s="28" t="s">
        <v>92</v>
      </c>
      <c r="M26" s="37"/>
      <c r="N26" s="38">
        <v>1800</v>
      </c>
      <c r="O26" s="77" t="s">
        <v>93</v>
      </c>
      <c r="P26" s="38" t="s">
        <v>94</v>
      </c>
      <c r="Q26" s="77" t="s">
        <v>95</v>
      </c>
      <c r="R26" s="78"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C27" s="135" t="s">
        <v>45</v>
      </c>
      <c r="D27" s="136"/>
      <c r="E27" s="136"/>
      <c r="F27" s="136"/>
      <c r="G27" s="136"/>
      <c r="H27" s="136"/>
      <c r="I27" s="136"/>
      <c r="J27" s="9"/>
      <c r="K27" s="9"/>
      <c r="L27" s="29" t="s">
        <v>166</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c r="AA27" s="9"/>
      <c r="AB27" s="9"/>
      <c r="AC27" s="9"/>
      <c r="AD27" s="9"/>
      <c r="AE27" s="9"/>
    </row>
    <row r="28" spans="1:31" ht="45" customHeight="1">
      <c r="A28" s="19"/>
      <c r="C28" s="11" t="s">
        <v>60</v>
      </c>
      <c r="D28" s="11" t="s">
        <v>105</v>
      </c>
      <c r="E28" s="11" t="s">
        <v>106</v>
      </c>
      <c r="F28" s="11" t="s">
        <v>107</v>
      </c>
      <c r="G28" s="11" t="s">
        <v>108</v>
      </c>
      <c r="H28" s="11" t="s">
        <v>109</v>
      </c>
      <c r="I28" s="30" t="s">
        <v>110</v>
      </c>
      <c r="J28" s="9"/>
      <c r="K28" s="9"/>
      <c r="L28" s="29" t="s">
        <v>164</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c r="AA28" s="9"/>
      <c r="AB28" s="9"/>
      <c r="AC28" s="9"/>
      <c r="AD28" s="9"/>
      <c r="AE28" s="9"/>
    </row>
    <row r="29" spans="1:31" ht="45" customHeight="1">
      <c r="A29" s="19"/>
      <c r="C29" s="12" t="s">
        <v>46</v>
      </c>
      <c r="D29" s="20">
        <f>IF(D9&gt;0,(((E9/100)*M27)/D9)*100,0)</f>
        <v>0</v>
      </c>
      <c r="E29" s="20">
        <f>IF(D9&gt;0,(((F9/100)*M27)/D9)*100,0)</f>
        <v>0</v>
      </c>
      <c r="F29" s="20">
        <f>IF(D9&gt;0,(((G9/100)*M27)/D9)*100,0)</f>
        <v>0</v>
      </c>
      <c r="G29" s="20">
        <f>IF(D9&gt;0,(((H9/100)*M27)/D9)*100,0)</f>
        <v>0</v>
      </c>
      <c r="H29" s="20">
        <f>IF(D9&gt;0,(((I9/100)*M27)/D9)*100,0)</f>
        <v>0</v>
      </c>
      <c r="I29" s="20">
        <f>IF(D9&gt;0,(((J9/100)*M27)/D9)*100,0)</f>
        <v>0</v>
      </c>
      <c r="J29" s="9"/>
      <c r="K29" s="9"/>
      <c r="L29" s="29" t="s">
        <v>154</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c r="AA29" s="9"/>
      <c r="AB29" s="9"/>
      <c r="AC29" s="9"/>
      <c r="AD29" s="9"/>
      <c r="AE29" s="9"/>
    </row>
    <row r="30" spans="1:31" ht="45" customHeight="1">
      <c r="A30" s="8"/>
      <c r="B30" s="9"/>
      <c r="C30" s="12" t="s">
        <v>47</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J30" s="9"/>
      <c r="K30" s="9"/>
      <c r="L30" s="29" t="s">
        <v>167</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c r="AA30" s="9"/>
      <c r="AB30" s="9"/>
      <c r="AC30" s="9"/>
      <c r="AD30" s="9"/>
      <c r="AE30" s="9"/>
    </row>
    <row r="31" spans="1:31" ht="45" customHeight="1">
      <c r="A31" s="8"/>
      <c r="B31" s="9"/>
      <c r="C31" s="12" t="s">
        <v>48</v>
      </c>
      <c r="D31" s="20">
        <f t="shared" si="0"/>
        <v>0</v>
      </c>
      <c r="E31" s="20">
        <f t="shared" si="1"/>
        <v>0</v>
      </c>
      <c r="F31" s="20">
        <f t="shared" si="2"/>
        <v>0</v>
      </c>
      <c r="G31" s="20">
        <f t="shared" si="3"/>
        <v>0</v>
      </c>
      <c r="H31" s="20">
        <f t="shared" si="4"/>
        <v>0</v>
      </c>
      <c r="I31" s="20">
        <f t="shared" si="5"/>
        <v>0</v>
      </c>
      <c r="J31" s="9"/>
      <c r="K31" s="9"/>
      <c r="L31" s="29" t="s">
        <v>168</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c r="AA31" s="9"/>
      <c r="AB31" s="9"/>
      <c r="AC31" s="9"/>
      <c r="AD31" s="9"/>
      <c r="AE31" s="9"/>
    </row>
    <row r="32" spans="1:31" ht="45" customHeight="1">
      <c r="A32" s="8"/>
      <c r="B32" s="9"/>
      <c r="C32" s="12" t="s">
        <v>49</v>
      </c>
      <c r="D32" s="20">
        <f t="shared" si="0"/>
        <v>0</v>
      </c>
      <c r="E32" s="20">
        <f t="shared" si="1"/>
        <v>0</v>
      </c>
      <c r="F32" s="20">
        <f t="shared" si="2"/>
        <v>0</v>
      </c>
      <c r="G32" s="20">
        <f t="shared" si="3"/>
        <v>0</v>
      </c>
      <c r="H32" s="20">
        <f t="shared" si="4"/>
        <v>0</v>
      </c>
      <c r="I32" s="20">
        <f t="shared" si="5"/>
        <v>0</v>
      </c>
      <c r="J32" s="9"/>
      <c r="K32" s="9"/>
      <c r="L32" s="29" t="s">
        <v>169</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c r="AA32" s="9"/>
      <c r="AB32" s="9"/>
      <c r="AC32" s="9"/>
      <c r="AD32" s="9"/>
      <c r="AE32" s="9"/>
    </row>
    <row r="33" spans="1:31" ht="45" customHeight="1">
      <c r="A33" s="8"/>
      <c r="B33" s="9"/>
      <c r="C33" s="12" t="s">
        <v>50</v>
      </c>
      <c r="D33" s="20">
        <f t="shared" si="0"/>
        <v>0</v>
      </c>
      <c r="E33" s="20">
        <f t="shared" si="1"/>
        <v>0</v>
      </c>
      <c r="F33" s="20">
        <f t="shared" si="2"/>
        <v>0</v>
      </c>
      <c r="G33" s="20">
        <f t="shared" si="3"/>
        <v>0</v>
      </c>
      <c r="H33" s="20">
        <f t="shared" si="4"/>
        <v>0</v>
      </c>
      <c r="I33" s="20">
        <f t="shared" si="5"/>
        <v>0</v>
      </c>
      <c r="J33" s="9"/>
      <c r="K33" s="9"/>
      <c r="L33" s="29" t="s">
        <v>170</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c r="AA33" s="9"/>
      <c r="AB33" s="9"/>
      <c r="AC33" s="9"/>
      <c r="AD33" s="9"/>
      <c r="AE33" s="9"/>
    </row>
    <row r="34" spans="1:31" ht="45" customHeight="1">
      <c r="A34" s="8"/>
      <c r="B34" s="9"/>
      <c r="C34" s="12" t="s">
        <v>51</v>
      </c>
      <c r="D34" s="20">
        <f t="shared" si="0"/>
        <v>0</v>
      </c>
      <c r="E34" s="20">
        <f t="shared" si="1"/>
        <v>0</v>
      </c>
      <c r="F34" s="20">
        <f t="shared" si="2"/>
        <v>0</v>
      </c>
      <c r="G34" s="20">
        <f t="shared" si="3"/>
        <v>0</v>
      </c>
      <c r="H34" s="20">
        <f t="shared" si="4"/>
        <v>0</v>
      </c>
      <c r="I34" s="20">
        <f t="shared" si="5"/>
        <v>0</v>
      </c>
      <c r="J34" s="9"/>
      <c r="K34" s="9"/>
      <c r="L34" s="29" t="s">
        <v>171</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c r="AA34" s="9"/>
      <c r="AB34" s="9"/>
      <c r="AC34" s="9"/>
      <c r="AD34" s="9"/>
      <c r="AE34" s="9"/>
    </row>
    <row r="35" spans="1:31" ht="45" customHeight="1">
      <c r="A35" s="8"/>
      <c r="B35" s="9"/>
      <c r="C35" s="12" t="s">
        <v>52</v>
      </c>
      <c r="D35" s="20">
        <f t="shared" si="0"/>
        <v>0</v>
      </c>
      <c r="E35" s="20">
        <f t="shared" si="1"/>
        <v>0</v>
      </c>
      <c r="F35" s="20">
        <f t="shared" si="2"/>
        <v>0</v>
      </c>
      <c r="G35" s="20">
        <f t="shared" si="3"/>
        <v>0</v>
      </c>
      <c r="H35" s="20">
        <f t="shared" si="4"/>
        <v>0</v>
      </c>
      <c r="I35" s="20">
        <f t="shared" si="5"/>
        <v>0</v>
      </c>
      <c r="J35" s="9"/>
      <c r="K35" s="9"/>
      <c r="L35" s="29" t="s">
        <v>172</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c r="AA35" s="9"/>
      <c r="AB35" s="9"/>
      <c r="AC35" s="9"/>
      <c r="AD35" s="9"/>
      <c r="AE35" s="9"/>
    </row>
    <row r="36" spans="1:31" ht="45" customHeight="1">
      <c r="A36" s="8"/>
      <c r="B36" s="9"/>
      <c r="C36" s="12" t="s">
        <v>53</v>
      </c>
      <c r="D36" s="20">
        <f t="shared" si="0"/>
        <v>0</v>
      </c>
      <c r="E36" s="20">
        <f t="shared" si="1"/>
        <v>0</v>
      </c>
      <c r="F36" s="20">
        <f t="shared" si="2"/>
        <v>0</v>
      </c>
      <c r="G36" s="20">
        <f t="shared" si="3"/>
        <v>0</v>
      </c>
      <c r="H36" s="20">
        <f t="shared" si="4"/>
        <v>0</v>
      </c>
      <c r="I36" s="20">
        <f t="shared" si="5"/>
        <v>0</v>
      </c>
      <c r="J36" s="9"/>
      <c r="K36" s="9"/>
      <c r="L36" s="29" t="s">
        <v>173</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c r="AA36" s="9"/>
      <c r="AB36" s="9"/>
      <c r="AC36" s="9"/>
      <c r="AD36" s="9"/>
      <c r="AE36" s="9"/>
    </row>
    <row r="37" spans="1:31" ht="45" customHeight="1">
      <c r="A37" s="8"/>
      <c r="B37" s="9"/>
      <c r="C37" s="12" t="s">
        <v>54</v>
      </c>
      <c r="D37" s="20">
        <f t="shared" si="0"/>
        <v>0</v>
      </c>
      <c r="E37" s="20">
        <f t="shared" si="1"/>
        <v>0</v>
      </c>
      <c r="F37" s="20">
        <f t="shared" si="2"/>
        <v>0</v>
      </c>
      <c r="G37" s="20">
        <f t="shared" si="3"/>
        <v>0</v>
      </c>
      <c r="H37" s="20">
        <f t="shared" si="4"/>
        <v>0</v>
      </c>
      <c r="I37" s="20">
        <f t="shared" si="5"/>
        <v>0</v>
      </c>
      <c r="J37" s="9"/>
      <c r="K37" s="9"/>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c r="AA37" s="9"/>
      <c r="AB37" s="9"/>
      <c r="AC37" s="9"/>
      <c r="AD37" s="9"/>
      <c r="AE37" s="9"/>
    </row>
    <row r="38" spans="1:31" ht="60" customHeight="1">
      <c r="A38" s="8"/>
      <c r="B38" s="9"/>
      <c r="C38" s="12" t="s">
        <v>55</v>
      </c>
      <c r="D38" s="20">
        <f t="shared" si="0"/>
        <v>0</v>
      </c>
      <c r="E38" s="20">
        <f t="shared" si="1"/>
        <v>0</v>
      </c>
      <c r="F38" s="20">
        <f t="shared" si="2"/>
        <v>0</v>
      </c>
      <c r="G38" s="20">
        <f t="shared" si="3"/>
        <v>0</v>
      </c>
      <c r="H38" s="20">
        <f t="shared" si="4"/>
        <v>0</v>
      </c>
      <c r="I38" s="20">
        <f t="shared" si="5"/>
        <v>0</v>
      </c>
      <c r="J38" s="9"/>
      <c r="K38" s="9"/>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c r="AA38" s="9"/>
      <c r="AB38" s="9"/>
      <c r="AC38" s="9"/>
      <c r="AD38" s="9"/>
      <c r="AE38" s="9"/>
    </row>
    <row r="39" spans="1:31" ht="45" customHeight="1">
      <c r="A39" s="8"/>
      <c r="B39" s="9"/>
      <c r="C39" s="12" t="s">
        <v>56</v>
      </c>
      <c r="D39" s="20">
        <f t="shared" si="0"/>
        <v>0</v>
      </c>
      <c r="E39" s="20">
        <f t="shared" si="1"/>
        <v>0</v>
      </c>
      <c r="F39" s="20">
        <f t="shared" si="2"/>
        <v>0</v>
      </c>
      <c r="G39" s="20">
        <f t="shared" si="3"/>
        <v>0</v>
      </c>
      <c r="H39" s="20">
        <f t="shared" si="4"/>
        <v>0</v>
      </c>
      <c r="I39" s="20">
        <f t="shared" si="5"/>
        <v>0</v>
      </c>
      <c r="J39" s="9"/>
      <c r="K39" s="9"/>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c r="AA39" s="9"/>
      <c r="AB39" s="9"/>
      <c r="AC39" s="9"/>
      <c r="AD39" s="9"/>
      <c r="AE39" s="9"/>
    </row>
    <row r="40" spans="1:31" ht="45" customHeight="1">
      <c r="A40" s="8"/>
      <c r="B40" s="9"/>
      <c r="C40" s="12" t="s">
        <v>57</v>
      </c>
      <c r="D40" s="20">
        <f t="shared" si="0"/>
        <v>0</v>
      </c>
      <c r="E40" s="20">
        <f t="shared" si="1"/>
        <v>0</v>
      </c>
      <c r="F40" s="20">
        <f t="shared" si="2"/>
        <v>0</v>
      </c>
      <c r="G40" s="20">
        <f t="shared" si="3"/>
        <v>0</v>
      </c>
      <c r="H40" s="20">
        <f t="shared" si="4"/>
        <v>0</v>
      </c>
      <c r="I40" s="20">
        <f t="shared" si="5"/>
        <v>0</v>
      </c>
      <c r="J40" s="9"/>
      <c r="K40" s="9"/>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c r="AA40" s="9"/>
      <c r="AB40" s="9"/>
      <c r="AC40" s="9"/>
      <c r="AD40" s="9"/>
      <c r="AE40" s="9"/>
    </row>
    <row r="41" spans="1:31" ht="45" customHeight="1">
      <c r="A41" s="8"/>
      <c r="B41" s="9"/>
      <c r="C41" s="79" t="s">
        <v>58</v>
      </c>
      <c r="D41" s="80">
        <f t="shared" si="0"/>
        <v>0</v>
      </c>
      <c r="E41" s="80">
        <f t="shared" si="1"/>
        <v>0</v>
      </c>
      <c r="F41" s="34">
        <f t="shared" si="2"/>
        <v>0</v>
      </c>
      <c r="G41" s="34">
        <f t="shared" si="3"/>
        <v>0</v>
      </c>
      <c r="H41" s="34">
        <f t="shared" si="4"/>
        <v>0</v>
      </c>
      <c r="I41" s="34">
        <f t="shared" si="5"/>
        <v>0</v>
      </c>
      <c r="J41" s="9"/>
      <c r="K41" s="9"/>
      <c r="L41" s="9"/>
      <c r="M41" s="9"/>
      <c r="N41" s="9"/>
      <c r="O41" s="9"/>
      <c r="P41" s="9"/>
      <c r="Q41" s="9"/>
      <c r="R41" s="9"/>
      <c r="S41" s="9"/>
      <c r="T41" s="9"/>
      <c r="U41" s="9"/>
      <c r="V41" s="9"/>
      <c r="W41" s="9"/>
      <c r="X41" s="9"/>
      <c r="Y41" s="9"/>
      <c r="Z41" s="9"/>
      <c r="AA41" s="9"/>
      <c r="AB41" s="9"/>
      <c r="AC41" s="9"/>
      <c r="AD41" s="9"/>
      <c r="AE41" s="9"/>
    </row>
    <row r="42" spans="1:31" ht="45" customHeight="1">
      <c r="A42" s="8"/>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row>
    <row r="43" spans="1:31" ht="45" customHeight="1">
      <c r="A43" s="8"/>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row>
    <row r="44" spans="1:31" ht="45" customHeight="1">
      <c r="A44" s="8"/>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row>
    <row r="45" spans="1:31" ht="30" customHeight="1">
      <c r="A45" s="8"/>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row>
    <row r="46" spans="1:31" ht="18">
      <c r="A46" s="8"/>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row>
    <row r="47" spans="1:31" ht="18">
      <c r="A47" s="8"/>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row>
    <row r="48" spans="1:31" ht="18">
      <c r="A48" s="8"/>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row>
    <row r="49" spans="1:31" ht="18">
      <c r="A49" s="8"/>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row>
    <row r="50" spans="1:31" ht="18">
      <c r="A50" s="8"/>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row>
    <row r="51" spans="1:31" ht="18">
      <c r="A51" s="8"/>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row>
    <row r="52" spans="1:31" ht="18">
      <c r="A52" s="8"/>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row>
    <row r="53" spans="1:31" ht="18">
      <c r="A53" s="8"/>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row>
    <row r="54" spans="1:31" ht="18">
      <c r="A54" s="8"/>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row>
    <row r="55" spans="1:31" ht="18">
      <c r="A55" s="8"/>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row>
    <row r="56" spans="1:31" ht="18">
      <c r="A56" s="8"/>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row>
    <row r="57" spans="1:31" ht="18">
      <c r="A57" s="8"/>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row>
    <row r="58" spans="1:31" ht="18">
      <c r="A58" s="8"/>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row>
    <row r="59" spans="1:31" ht="18">
      <c r="A59" s="8"/>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row>
    <row r="60" spans="1:31" ht="18">
      <c r="A60" s="8"/>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row>
    <row r="61" spans="1:31" ht="18">
      <c r="A61" s="8"/>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row>
    <row r="62" spans="1:31" ht="18">
      <c r="A62" s="8"/>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row>
    <row r="63" spans="1:31" ht="18">
      <c r="A63" s="8"/>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row>
    <row r="64" spans="1:31" ht="18">
      <c r="A64" s="8"/>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row>
    <row r="65" spans="1:31" ht="18">
      <c r="A65" s="8"/>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row>
    <row r="66" spans="1:31" ht="18">
      <c r="A66" s="8"/>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row>
    <row r="67" spans="1:31" ht="18">
      <c r="A67" s="8"/>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row>
    <row r="68" spans="1:31" ht="18">
      <c r="A68" s="8"/>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row>
    <row r="69" spans="1:31" ht="18">
      <c r="A69" s="8"/>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row>
    <row r="70" spans="1:31" ht="18">
      <c r="A70" s="8"/>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row>
    <row r="71" spans="1:31" ht="18">
      <c r="A71" s="8"/>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row>
    <row r="72" spans="1:31" ht="18">
      <c r="A72" s="8"/>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row>
    <row r="73" spans="1:31" ht="18">
      <c r="A73" s="8"/>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row>
    <row r="74" spans="1:31" ht="18">
      <c r="A74" s="8"/>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row>
    <row r="75" spans="1:31" ht="18">
      <c r="A75" s="8"/>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row>
    <row r="76" spans="1:31" ht="18">
      <c r="A76" s="8"/>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row>
    <row r="77" spans="1:31" ht="18">
      <c r="A77" s="8"/>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row>
    <row r="78" spans="1:31" ht="18">
      <c r="A78" s="8"/>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row>
    <row r="79" spans="1:31" ht="18">
      <c r="A79" s="8"/>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row>
    <row r="80" spans="1:31" ht="18">
      <c r="A80" s="8"/>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row>
    <row r="81" spans="1:31" ht="18">
      <c r="A81" s="8"/>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row>
    <row r="82" spans="1:31" ht="18">
      <c r="A82" s="8"/>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row>
    <row r="83" spans="1:31" ht="18">
      <c r="A83" s="8"/>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row>
    <row r="84" spans="1:31" ht="18">
      <c r="A84" s="8"/>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row>
    <row r="85" spans="1:31" ht="18">
      <c r="A85" s="8"/>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row>
    <row r="86" spans="1:31" ht="18">
      <c r="A86" s="8"/>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row>
    <row r="87" spans="1:31" ht="18">
      <c r="A87" s="8"/>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row>
    <row r="88" spans="1:31" ht="18">
      <c r="A88" s="8"/>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row>
    <row r="89" spans="1:31" ht="18">
      <c r="A89" s="8"/>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row>
    <row r="90" spans="1:31" ht="18">
      <c r="A90" s="8"/>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row>
    <row r="91" spans="1:31" ht="18">
      <c r="A91" s="8"/>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row>
    <row r="92" spans="1:31" ht="18">
      <c r="A92" s="8"/>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row>
    <row r="93" spans="1:31" ht="18">
      <c r="A93" s="8"/>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row>
    <row r="94" spans="1:31" ht="18">
      <c r="A94" s="8"/>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row>
    <row r="95" spans="1:31" ht="18">
      <c r="A95" s="8"/>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row>
    <row r="96" spans="1:31" ht="18">
      <c r="A96" s="8"/>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row>
    <row r="97" spans="1:31" ht="18">
      <c r="A97" s="8"/>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row>
    <row r="98" spans="1:31" ht="18">
      <c r="A98" s="8"/>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row>
    <row r="99" spans="1:31" ht="18">
      <c r="A99" s="8"/>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row>
    <row r="100" spans="1:31" ht="18">
      <c r="A100" s="8"/>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row>
    <row r="101" spans="1:31" ht="18">
      <c r="A101" s="8"/>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row>
    <row r="102" spans="1:31" ht="18">
      <c r="A102" s="8"/>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row>
    <row r="103" spans="1:31" ht="18">
      <c r="A103" s="8"/>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row>
    <row r="104" spans="1:31" ht="18">
      <c r="A104" s="8"/>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row>
    <row r="105" spans="1:31" ht="18">
      <c r="A105" s="8"/>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row>
    <row r="106" spans="1:31" ht="18">
      <c r="A106" s="8"/>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row>
    <row r="107" spans="1:31" ht="18">
      <c r="A107" s="8"/>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row>
    <row r="108" spans="1:31" ht="18">
      <c r="A108" s="8"/>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row>
    <row r="109" spans="1:31" ht="18">
      <c r="A109" s="8"/>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row>
    <row r="110" spans="1:31" ht="18">
      <c r="A110" s="8"/>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row>
    <row r="111" spans="1:31" ht="18">
      <c r="A111" s="8"/>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row>
    <row r="112" spans="1:31" ht="18">
      <c r="A112" s="8"/>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row>
    <row r="113" spans="1:31" ht="18">
      <c r="A113" s="8"/>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row>
    <row r="114" spans="1:31" ht="18">
      <c r="A114" s="8"/>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row>
    <row r="115" spans="1:31" ht="18">
      <c r="A115" s="8"/>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row>
    <row r="116" spans="1:31" ht="18">
      <c r="A116" s="8"/>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row>
    <row r="117" spans="1:31" ht="18">
      <c r="A117" s="8"/>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row>
    <row r="118" spans="1:31" ht="18">
      <c r="A118" s="8"/>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row>
    <row r="119" spans="1:31" ht="18">
      <c r="A119" s="8"/>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row>
    <row r="120" spans="1:31" ht="18">
      <c r="A120" s="8"/>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row>
    <row r="121" spans="1:31" ht="18">
      <c r="A121" s="8"/>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row>
    <row r="122" spans="1:31" ht="18">
      <c r="A122" s="8"/>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row>
    <row r="123" spans="1:31" ht="18">
      <c r="A123" s="8"/>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row>
    <row r="124" spans="1:31" ht="18">
      <c r="A124" s="8"/>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row>
    <row r="125" spans="1:31" ht="18">
      <c r="A125" s="8"/>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row>
    <row r="126" spans="1:31" ht="18">
      <c r="A126" s="8"/>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row>
    <row r="127" spans="1:31" ht="18">
      <c r="A127" s="8"/>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row>
    <row r="128" spans="1:31" ht="18">
      <c r="A128" s="8"/>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row>
    <row r="129" spans="1:31" ht="18">
      <c r="A129" s="8"/>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row>
    <row r="130" spans="1:31" ht="18">
      <c r="A130" s="8"/>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row>
    <row r="131" spans="1:31" ht="18">
      <c r="A131" s="8"/>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row>
    <row r="132" spans="1:31" ht="18">
      <c r="A132" s="8"/>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row>
    <row r="133" spans="1:31" ht="18">
      <c r="A133" s="8"/>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row>
    <row r="134" spans="1:31" ht="18">
      <c r="A134" s="8"/>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row>
    <row r="135" spans="1:31" ht="18">
      <c r="A135" s="8"/>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row>
    <row r="136" spans="1:31" ht="18">
      <c r="A136" s="8"/>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row>
    <row r="137" spans="1:31" ht="18">
      <c r="A137" s="8"/>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row>
    <row r="138" spans="1:31" ht="18">
      <c r="A138" s="8"/>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row>
    <row r="139" spans="1:31" ht="18">
      <c r="A139" s="8"/>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row>
    <row r="140" spans="1:31" ht="18">
      <c r="A140" s="8"/>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row>
    <row r="141" spans="1:31" ht="18">
      <c r="A141" s="8"/>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row>
    <row r="142" spans="1:31" ht="18">
      <c r="A142" s="8"/>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row>
    <row r="143" spans="1:31" ht="18">
      <c r="A143" s="8"/>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row>
    <row r="144" spans="1:31" ht="18">
      <c r="A144" s="8"/>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row>
    <row r="145" spans="1:31" ht="18">
      <c r="A145" s="8"/>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row>
    <row r="146" spans="1:31" ht="18">
      <c r="A146" s="8"/>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row>
    <row r="147" spans="1:31" ht="18">
      <c r="A147" s="8"/>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row>
    <row r="148" spans="1:31" ht="18">
      <c r="A148" s="8"/>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row>
    <row r="149" spans="1:31" ht="18">
      <c r="A149" s="8"/>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row>
    <row r="150" spans="1:31" ht="18">
      <c r="A150" s="8"/>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row>
    <row r="151" spans="1:31" ht="18">
      <c r="A151" s="8"/>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row>
    <row r="152" spans="1:31" ht="18">
      <c r="A152" s="8"/>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row>
    <row r="153" spans="1:31" ht="18">
      <c r="A153" s="8"/>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row>
    <row r="154" spans="1:31" ht="18">
      <c r="A154" s="8"/>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row>
    <row r="155" spans="1:31" ht="18">
      <c r="A155" s="8"/>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row>
    <row r="156" spans="1:31" ht="18">
      <c r="A156" s="8"/>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row>
    <row r="157" spans="1:31" ht="18">
      <c r="A157" s="8"/>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row>
    <row r="158" spans="1:31" ht="18">
      <c r="A158" s="8"/>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row>
    <row r="159" spans="1:31" ht="18">
      <c r="A159" s="8"/>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row>
    <row r="160" spans="1:31" ht="18">
      <c r="A160" s="8"/>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row>
    <row r="161" spans="1:31" ht="18">
      <c r="A161" s="8"/>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row>
    <row r="162" spans="1:31" ht="18">
      <c r="A162" s="8"/>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row>
    <row r="163" spans="1:31" ht="18">
      <c r="A163" s="8"/>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row>
    <row r="164" spans="1:31" ht="18">
      <c r="A164" s="8"/>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row>
    <row r="165" spans="1:31" ht="18">
      <c r="A165" s="8"/>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row>
    <row r="166" spans="1:31" ht="18">
      <c r="A166" s="8"/>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row>
    <row r="167" spans="1:31" ht="18">
      <c r="A167" s="8"/>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row>
    <row r="168" spans="1:31" ht="18">
      <c r="A168" s="8"/>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row>
    <row r="169" spans="1:31" ht="18">
      <c r="A169" s="8"/>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row>
    <row r="170" spans="1:31" ht="18">
      <c r="A170" s="8"/>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row>
    <row r="171" spans="1:31" ht="18">
      <c r="A171" s="8"/>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row>
    <row r="172" spans="1:31" ht="18">
      <c r="A172" s="8"/>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row>
    <row r="173" spans="1:31" ht="18">
      <c r="A173" s="8"/>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row>
    <row r="174" spans="1:31" ht="18">
      <c r="A174" s="8"/>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row>
    <row r="175" spans="1:31" ht="18">
      <c r="A175" s="8"/>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row>
    <row r="176" spans="1:31" ht="18">
      <c r="A176" s="8"/>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row>
    <row r="177" spans="1:31" ht="18">
      <c r="A177" s="8"/>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row>
    <row r="178" spans="1:31" ht="18">
      <c r="A178" s="8"/>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row>
    <row r="179" spans="1:31" ht="18">
      <c r="A179" s="8"/>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row>
    <row r="180" spans="1:31" ht="18">
      <c r="A180" s="8"/>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row>
    <row r="181" spans="1:31" ht="18">
      <c r="A181" s="8"/>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row>
    <row r="182" spans="1:31" ht="18">
      <c r="A182" s="8"/>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row>
    <row r="183" spans="1:31" ht="18">
      <c r="A183" s="8"/>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row>
    <row r="184" spans="1:31" ht="18">
      <c r="A184" s="8"/>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row>
    <row r="185" spans="1:31" ht="18">
      <c r="A185" s="8"/>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row>
    <row r="186" spans="1:31" ht="18">
      <c r="A186" s="8"/>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row>
    <row r="187" spans="1:31" ht="18">
      <c r="A187" s="8"/>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row>
    <row r="188" spans="1:31" ht="18">
      <c r="A188" s="8"/>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row>
    <row r="189" spans="1:31" ht="18">
      <c r="A189" s="8"/>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row>
    <row r="190" spans="1:31" ht="18">
      <c r="A190" s="8"/>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row>
    <row r="191" spans="1:31" ht="18">
      <c r="A191" s="8"/>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row>
    <row r="192" spans="1:31" ht="18">
      <c r="A192" s="8"/>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row>
    <row r="193" spans="1:31" ht="18">
      <c r="A193" s="8"/>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row>
    <row r="194" spans="1:31" ht="18">
      <c r="A194" s="8"/>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row>
    <row r="195" spans="1:31" ht="18">
      <c r="A195" s="8"/>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row>
    <row r="196" spans="1:31" ht="18">
      <c r="A196" s="8"/>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row>
    <row r="197" spans="1:31" ht="18">
      <c r="A197" s="8"/>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row>
    <row r="198" spans="1:31" ht="18">
      <c r="A198" s="8"/>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row>
    <row r="199" spans="1:31" ht="18">
      <c r="A199" s="8"/>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row>
    <row r="200" spans="1:31" ht="18">
      <c r="A200" s="8"/>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row>
    <row r="201" spans="1:31" ht="18">
      <c r="A201" s="8"/>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row>
    <row r="202" spans="1:31" ht="18">
      <c r="A202" s="8"/>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row>
    <row r="203" spans="1:31" ht="18">
      <c r="A203" s="8"/>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row>
    <row r="204" spans="1:31" ht="18">
      <c r="A204" s="8"/>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row>
    <row r="205" spans="1:31" ht="18">
      <c r="A205" s="8"/>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row>
    <row r="206" spans="1:31" ht="18">
      <c r="A206" s="8"/>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row>
    <row r="207" spans="1:31" ht="18">
      <c r="A207" s="8"/>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row>
    <row r="208" spans="1:31" ht="18">
      <c r="A208" s="8"/>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row>
    <row r="209" spans="1:31" ht="18">
      <c r="A209" s="8"/>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row>
    <row r="210" spans="1:31" ht="18">
      <c r="A210" s="8"/>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row>
    <row r="211" spans="1:31" ht="18">
      <c r="A211" s="8"/>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row>
    <row r="212" spans="1:31" ht="18">
      <c r="A212" s="8"/>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row>
    <row r="213" spans="1:31" ht="18">
      <c r="A213" s="8"/>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row>
    <row r="214" spans="1:31" ht="18">
      <c r="A214" s="8"/>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row>
    <row r="215" spans="1:31" ht="18">
      <c r="A215" s="8"/>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row>
    <row r="216" spans="1:31" ht="18">
      <c r="A216" s="8"/>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row>
    <row r="217" spans="1:31" ht="18">
      <c r="A217" s="8"/>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row>
    <row r="218" spans="1:31" ht="18">
      <c r="A218" s="8"/>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row>
    <row r="219" spans="1:31" ht="18">
      <c r="A219" s="8"/>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row>
    <row r="220" spans="1:31" ht="18">
      <c r="A220" s="8"/>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row>
    <row r="221" spans="1:31" ht="18">
      <c r="A221" s="8"/>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row>
    <row r="222" spans="1:31" ht="18">
      <c r="A222" s="8"/>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row>
    <row r="223" spans="1:31" ht="18">
      <c r="A223" s="8"/>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row>
    <row r="224" spans="1:31" ht="18">
      <c r="A224" s="8"/>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row>
    <row r="225" spans="1:31" ht="18">
      <c r="A225" s="8"/>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row>
    <row r="226" spans="1:31" ht="18">
      <c r="A226" s="8"/>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row>
    <row r="227" spans="1:31" ht="18">
      <c r="A227" s="8"/>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row>
    <row r="228" spans="1:31" ht="18">
      <c r="A228" s="8"/>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row>
    <row r="229" spans="1:31" ht="18">
      <c r="A229" s="8"/>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row>
    <row r="230" spans="1:31" ht="18">
      <c r="A230" s="8"/>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row>
    <row r="231" spans="1:31" ht="18">
      <c r="A231" s="8"/>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row>
    <row r="232" spans="1:31" ht="18">
      <c r="A232" s="8"/>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row>
    <row r="233" spans="1:31" ht="18">
      <c r="A233" s="8"/>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row>
    <row r="234" spans="1:31" ht="18">
      <c r="A234" s="8"/>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row>
    <row r="235" spans="1:31" ht="18">
      <c r="A235" s="8"/>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row>
    <row r="236" spans="1:31" ht="18">
      <c r="A236" s="8"/>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row>
    <row r="237" spans="1:31" ht="18">
      <c r="A237" s="8"/>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row>
    <row r="238" spans="1:31" ht="18">
      <c r="A238" s="8"/>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row>
    <row r="239" spans="1:31" ht="18">
      <c r="A239" s="8"/>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row>
    <row r="240" spans="1:31" ht="18">
      <c r="A240" s="8"/>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row>
    <row r="241" spans="1:31" ht="18">
      <c r="A241" s="8"/>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row>
    <row r="242" spans="1:31" ht="18">
      <c r="A242" s="8"/>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row>
    <row r="243" spans="1:31" ht="18">
      <c r="A243" s="8"/>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row>
    <row r="244" spans="1:31" ht="18">
      <c r="A244" s="8"/>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row>
    <row r="245" spans="1:31" ht="18">
      <c r="A245" s="8"/>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row>
    <row r="246" spans="1:31" ht="18">
      <c r="A246" s="8"/>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row>
    <row r="247" spans="1:31" ht="18">
      <c r="A247" s="8"/>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row>
    <row r="248" spans="1:31" ht="18">
      <c r="A248" s="8"/>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row>
    <row r="249" spans="1:31" ht="18">
      <c r="A249" s="8"/>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row>
    <row r="250" spans="1:31" ht="18">
      <c r="A250" s="8"/>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row>
    <row r="251" spans="1:31" ht="18">
      <c r="A251" s="8"/>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row>
    <row r="252" spans="1:31" ht="18">
      <c r="A252" s="8"/>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row>
    <row r="253" spans="1:31" ht="18">
      <c r="A253" s="8"/>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row>
    <row r="254" spans="1:31" ht="18">
      <c r="A254" s="8"/>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row>
    <row r="255" spans="1:31" ht="18">
      <c r="A255" s="8"/>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row>
    <row r="256" spans="1:31" ht="18">
      <c r="A256" s="8"/>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row>
    <row r="257" spans="1:31" ht="18">
      <c r="A257" s="8"/>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row>
    <row r="258" spans="1:31" ht="18">
      <c r="A258" s="8"/>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row>
    <row r="259" spans="1:31" ht="18">
      <c r="A259" s="8"/>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row>
    <row r="260" spans="1:31" ht="18">
      <c r="A260" s="8"/>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row>
    <row r="261" spans="1:31" ht="18">
      <c r="A261" s="8"/>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row>
    <row r="262" spans="1:31" ht="18">
      <c r="A262" s="8"/>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row>
    <row r="263" spans="1:31" ht="18">
      <c r="A263" s="8"/>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row>
    <row r="264" spans="1:31" ht="18">
      <c r="A264" s="8"/>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row>
    <row r="265" spans="1:31" ht="18">
      <c r="A265" s="8"/>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row>
    <row r="266" spans="1:31" ht="18">
      <c r="A266" s="8"/>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row>
    <row r="267" spans="1:31" ht="18">
      <c r="A267" s="8"/>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row>
    <row r="268" spans="1:31" ht="18">
      <c r="A268" s="8"/>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row>
    <row r="269" spans="1:31" ht="18">
      <c r="A269" s="8"/>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row>
    <row r="270" spans="1:31" ht="18">
      <c r="A270" s="8"/>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row>
    <row r="271" spans="1:31" ht="18">
      <c r="A271" s="8"/>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row>
    <row r="272" spans="1:31" ht="18">
      <c r="A272" s="8"/>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row>
    <row r="273" spans="1:31" ht="18">
      <c r="A273" s="8"/>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row>
    <row r="274" spans="1:31" ht="18">
      <c r="A274" s="8"/>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row>
    <row r="275" spans="1:31" ht="18">
      <c r="A275" s="8"/>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row>
    <row r="276" spans="1:31" ht="18">
      <c r="A276" s="8"/>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row>
    <row r="277" spans="1:31" ht="18">
      <c r="A277" s="8"/>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row>
    <row r="278" spans="1:31" ht="18">
      <c r="A278" s="8"/>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row>
    <row r="279" spans="1:31" ht="18">
      <c r="A279" s="8"/>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row>
    <row r="280" spans="1:31" ht="18">
      <c r="A280" s="8"/>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row>
    <row r="281" spans="1:31" ht="18">
      <c r="A281" s="8"/>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row>
    <row r="282" spans="1:31" ht="18">
      <c r="A282" s="8"/>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row>
    <row r="283" spans="1:31" ht="18">
      <c r="A283" s="8"/>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row>
    <row r="284" spans="1:31" ht="18">
      <c r="A284" s="8"/>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row>
    <row r="285" spans="1:31" ht="18">
      <c r="A285" s="8"/>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row>
    <row r="286" spans="1:31" ht="18">
      <c r="A286" s="8"/>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row>
    <row r="287" spans="1:31" ht="18">
      <c r="A287" s="8"/>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row>
    <row r="288" spans="1:31" ht="18">
      <c r="A288" s="8"/>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row>
    <row r="289" spans="1:31" ht="18">
      <c r="A289" s="8"/>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row>
    <row r="290" spans="1:31" ht="18">
      <c r="A290" s="8"/>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row>
    <row r="291" spans="1:31" ht="18">
      <c r="A291" s="8"/>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row>
    <row r="292" spans="1:31" ht="18">
      <c r="A292" s="8"/>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row>
    <row r="293" spans="1:31" ht="18">
      <c r="A293" s="8"/>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row>
    <row r="294" spans="1:31" ht="18">
      <c r="A294" s="8"/>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row>
    <row r="295" spans="1:31" ht="18">
      <c r="A295" s="8"/>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row>
    <row r="296" spans="1:31" ht="18">
      <c r="A296" s="8"/>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row>
    <row r="297" spans="1:31" ht="18">
      <c r="A297" s="8"/>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row>
    <row r="298" spans="1:31" ht="18">
      <c r="A298" s="8"/>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row>
    <row r="299" spans="1:31" ht="18">
      <c r="A299" s="8"/>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row>
    <row r="300" spans="1:31" ht="18">
      <c r="A300" s="8"/>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row>
    <row r="301" spans="1:31" ht="18">
      <c r="A301" s="8"/>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row>
    <row r="302" spans="1:31" ht="18">
      <c r="A302" s="8"/>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row>
    <row r="303" spans="1:31" ht="18">
      <c r="A303" s="8"/>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row>
    <row r="304" spans="1:31" ht="18">
      <c r="A304" s="8"/>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row>
    <row r="305" spans="1:31" ht="18">
      <c r="A305" s="8"/>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row>
    <row r="306" spans="1:31" ht="18">
      <c r="A306" s="8"/>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row>
    <row r="307" spans="1:31" ht="18">
      <c r="A307" s="8"/>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row>
    <row r="308" spans="1:31" ht="18">
      <c r="A308" s="8"/>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row>
    <row r="309" spans="1:31" ht="18">
      <c r="A309" s="8"/>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row>
    <row r="310" spans="1:31" ht="18">
      <c r="A310" s="8"/>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row>
    <row r="311" spans="1:31" ht="18">
      <c r="A311" s="8"/>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row>
    <row r="312" spans="1:31" ht="18">
      <c r="A312" s="8"/>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row>
    <row r="313" spans="1:31" ht="18">
      <c r="A313" s="8"/>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row>
    <row r="314" spans="1:31" ht="18">
      <c r="A314" s="8"/>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row>
    <row r="315" spans="1:31" ht="18">
      <c r="A315" s="8"/>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row>
    <row r="316" spans="1:31" ht="18">
      <c r="A316" s="8"/>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row>
    <row r="317" spans="1:31" ht="18">
      <c r="A317" s="8"/>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row>
    <row r="318" spans="1:31" ht="18">
      <c r="A318" s="8"/>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row>
    <row r="319" spans="1:31" ht="18">
      <c r="A319" s="8"/>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row>
    <row r="320" spans="1:31" ht="18">
      <c r="A320" s="8"/>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row>
    <row r="321" spans="1:31" ht="18">
      <c r="A321" s="8"/>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row>
    <row r="322" spans="1:31" ht="18">
      <c r="A322" s="8"/>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row>
    <row r="323" spans="1:31" ht="18">
      <c r="A323" s="8"/>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row>
    <row r="324" spans="1:31" ht="18">
      <c r="A324" s="8"/>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row>
    <row r="325" spans="1:31" ht="18">
      <c r="A325" s="8"/>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row>
    <row r="326" spans="1:31" ht="18">
      <c r="A326" s="8"/>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row>
    <row r="327" spans="1:31" ht="18">
      <c r="A327" s="8"/>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row>
    <row r="328" spans="1:31" ht="18">
      <c r="A328" s="8"/>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row>
    <row r="329" spans="1:31" ht="18">
      <c r="A329" s="8"/>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row>
    <row r="330" spans="1:31" ht="18">
      <c r="A330" s="8"/>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row>
    <row r="331" spans="1:31" ht="18">
      <c r="A331" s="8"/>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row>
    <row r="332" spans="1:31" ht="18">
      <c r="A332" s="8"/>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row>
    <row r="333" spans="1:31" ht="18">
      <c r="A333" s="8"/>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row>
    <row r="334" spans="1:31" ht="18">
      <c r="A334" s="8"/>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row>
    <row r="335" spans="1:31" ht="18">
      <c r="A335" s="8"/>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row>
    <row r="336" spans="1:31" ht="18">
      <c r="A336" s="8"/>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row>
    <row r="337" spans="1:31" ht="18">
      <c r="A337" s="8"/>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row>
    <row r="338" spans="1:31" ht="18">
      <c r="A338" s="8"/>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row>
    <row r="339" spans="1:31" ht="18">
      <c r="A339" s="8"/>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row>
    <row r="340" spans="1:31" ht="18">
      <c r="A340" s="8"/>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row>
    <row r="341" spans="1:31" ht="18">
      <c r="A341" s="8"/>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row>
    <row r="342" spans="1:31" ht="18">
      <c r="A342" s="8"/>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row>
    <row r="343" spans="1:31" ht="18">
      <c r="A343" s="8"/>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row>
    <row r="344" spans="1:31" ht="18">
      <c r="A344" s="8"/>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row>
    <row r="345" spans="1:31" ht="18">
      <c r="A345" s="8"/>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row>
    <row r="346" spans="1:31" ht="18">
      <c r="A346" s="8"/>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row>
    <row r="347" spans="1:31" ht="18">
      <c r="A347" s="8"/>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row>
    <row r="348" spans="1:31" ht="18">
      <c r="A348" s="8"/>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row>
    <row r="349" spans="1:31" ht="18">
      <c r="A349" s="8"/>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row>
    <row r="350" spans="1:31" ht="18">
      <c r="A350" s="8"/>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row>
    <row r="351" spans="1:31" ht="18">
      <c r="A351" s="8"/>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row>
    <row r="352" spans="1:31" ht="18">
      <c r="A352" s="8"/>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row>
    <row r="353" spans="1:31" ht="18">
      <c r="A353" s="8"/>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row>
    <row r="354" spans="1:31" ht="18">
      <c r="A354" s="8"/>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row>
    <row r="355" spans="1:31" ht="18">
      <c r="A355" s="8"/>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row>
    <row r="356" spans="1:31" ht="18">
      <c r="A356" s="8"/>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row>
    <row r="357" spans="1:31" ht="18">
      <c r="A357" s="8"/>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row>
    <row r="358" spans="1:31" ht="18">
      <c r="A358" s="8"/>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row>
    <row r="359" spans="1:31" ht="18">
      <c r="A359" s="8"/>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row>
    <row r="360" spans="1:31" ht="18">
      <c r="A360" s="8"/>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row>
    <row r="361" spans="1:31" ht="18">
      <c r="A361" s="8"/>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row>
    <row r="362" spans="1:31" ht="18">
      <c r="A362" s="8"/>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row>
    <row r="363" spans="1:31" ht="18">
      <c r="A363" s="8"/>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row>
    <row r="364" spans="1:31" ht="18">
      <c r="A364" s="8"/>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row>
    <row r="365" spans="1:31" ht="18">
      <c r="A365" s="8"/>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row>
    <row r="366" spans="1:31" ht="18">
      <c r="A366" s="8"/>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row>
    <row r="367" spans="1:31" ht="18">
      <c r="A367" s="8"/>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row>
    <row r="368" spans="1:31" ht="18">
      <c r="A368" s="8"/>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row>
    <row r="369" spans="1:31" ht="18">
      <c r="A369" s="8"/>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row>
    <row r="370" spans="1:31" ht="18">
      <c r="A370" s="8"/>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row>
    <row r="371" spans="1:31" ht="18">
      <c r="A371" s="8"/>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row>
    <row r="372" spans="1:31" ht="18">
      <c r="A372" s="8"/>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row>
    <row r="373" spans="1:31" ht="18">
      <c r="A373" s="8"/>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row>
    <row r="374" spans="1:31" ht="18">
      <c r="A374" s="8"/>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row>
    <row r="375" spans="1:31" ht="18">
      <c r="A375" s="8"/>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row>
    <row r="376" spans="1:31" ht="18">
      <c r="A376" s="8"/>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row>
    <row r="377" spans="1:31" ht="18">
      <c r="A377" s="8"/>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row>
    <row r="378" spans="1:31" ht="18">
      <c r="A378" s="8"/>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row>
    <row r="379" spans="1:31" ht="18">
      <c r="A379" s="8"/>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row>
    <row r="380" spans="1:31" ht="18">
      <c r="A380" s="8"/>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row>
    <row r="381" spans="1:31" ht="18">
      <c r="A381" s="8"/>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row>
    <row r="382" spans="1:31" ht="18">
      <c r="A382" s="8"/>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row>
    <row r="383" spans="1:31" ht="18">
      <c r="A383" s="8"/>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row>
    <row r="384" spans="1:31" ht="18">
      <c r="A384" s="8"/>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row>
    <row r="385" spans="1:31" ht="18">
      <c r="A385" s="8"/>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row>
    <row r="386" spans="1:31" ht="18">
      <c r="A386" s="8"/>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row>
    <row r="387" spans="1:31" ht="18">
      <c r="A387" s="8"/>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row>
    <row r="388" spans="1:31" ht="18">
      <c r="A388" s="8"/>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row>
    <row r="389" spans="1:31" ht="18">
      <c r="A389" s="8"/>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row>
    <row r="390" spans="1:31" ht="18">
      <c r="A390" s="8"/>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row>
    <row r="391" spans="1:31" ht="18">
      <c r="A391" s="8"/>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row>
    <row r="392" spans="1:31" ht="18">
      <c r="A392" s="8"/>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row>
    <row r="393" spans="1:31" ht="18">
      <c r="A393" s="8"/>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row>
    <row r="394" spans="1:31" ht="18">
      <c r="A394" s="8"/>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row>
    <row r="395" spans="1:31" ht="18">
      <c r="A395" s="8"/>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row>
    <row r="396" spans="1:31" ht="18">
      <c r="A396" s="8"/>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row>
    <row r="397" spans="1:31" ht="18">
      <c r="A397" s="8"/>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row>
    <row r="398" spans="1:31" ht="18">
      <c r="A398" s="8"/>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row>
    <row r="399" spans="1:31" ht="18">
      <c r="A399" s="8"/>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row>
    <row r="400" spans="1:31" ht="18">
      <c r="A400" s="8"/>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row>
    <row r="401" spans="1:31" ht="18">
      <c r="A401" s="8"/>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row>
    <row r="402" spans="1:31" ht="18">
      <c r="A402" s="8"/>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row>
    <row r="403" spans="1:31" ht="18">
      <c r="A403" s="8"/>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row>
    <row r="404" spans="1:31" ht="18">
      <c r="A404" s="8"/>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row>
    <row r="405" spans="1:31" ht="18">
      <c r="A405" s="8"/>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row>
    <row r="406" spans="1:31" ht="18">
      <c r="A406" s="8"/>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row>
    <row r="407" spans="1:31" ht="18">
      <c r="A407" s="8"/>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row>
    <row r="408" spans="1:31" ht="18">
      <c r="A408" s="8"/>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row>
    <row r="409" spans="1:31" ht="18">
      <c r="A409" s="8"/>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row>
    <row r="410" spans="1:31" ht="18">
      <c r="A410" s="8"/>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row>
    <row r="411" spans="1:31" ht="18">
      <c r="A411" s="8"/>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row>
    <row r="412" spans="1:31" ht="18">
      <c r="A412" s="8"/>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row>
    <row r="413" spans="1:31" ht="18">
      <c r="A413" s="8"/>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row>
    <row r="414" spans="1:31" ht="18">
      <c r="A414" s="8"/>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row>
    <row r="415" spans="1:31" ht="18">
      <c r="A415" s="8"/>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row>
    <row r="416" spans="1:31" ht="18">
      <c r="A416" s="8"/>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row>
    <row r="417" spans="1:31" ht="18">
      <c r="A417" s="8"/>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row>
    <row r="418" spans="1:31" ht="18">
      <c r="A418" s="8"/>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row>
    <row r="419" spans="1:31" ht="18">
      <c r="A419" s="8"/>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row>
    <row r="420" spans="1:31" ht="18">
      <c r="A420" s="8"/>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row>
    <row r="421" spans="1:31" ht="18">
      <c r="A421" s="8"/>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row>
    <row r="422" spans="1:31" ht="18">
      <c r="A422" s="8"/>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row>
    <row r="423" spans="1:31" ht="18">
      <c r="A423" s="8"/>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row>
    <row r="424" spans="1:31" ht="18">
      <c r="A424" s="8"/>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row>
    <row r="425" spans="1:31" ht="18">
      <c r="A425" s="8"/>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row>
    <row r="426" spans="1:31" ht="18">
      <c r="A426" s="8"/>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row>
    <row r="427" spans="1:31" ht="18">
      <c r="A427" s="8"/>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row>
    <row r="428" spans="1:31" ht="18">
      <c r="A428" s="8"/>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row>
    <row r="429" spans="1:31" ht="18">
      <c r="A429" s="8"/>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row>
    <row r="430" spans="1:31" ht="18">
      <c r="A430" s="8"/>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row>
    <row r="431" spans="1:31" ht="18">
      <c r="A431" s="8"/>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row>
    <row r="432" spans="1:31" ht="18">
      <c r="A432" s="8"/>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row>
    <row r="433" spans="1:31" ht="18">
      <c r="A433" s="8"/>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row>
    <row r="434" spans="1:31" ht="18">
      <c r="A434" s="8"/>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row>
    <row r="435" spans="1:31" ht="18">
      <c r="A435" s="8"/>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row>
    <row r="436" spans="1:31" ht="18">
      <c r="A436" s="8"/>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row>
    <row r="437" spans="1:31" ht="18">
      <c r="A437" s="8"/>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row>
    <row r="438" spans="1:31" ht="18">
      <c r="A438" s="8"/>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row>
    <row r="439" spans="1:31" ht="18">
      <c r="A439" s="8"/>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row>
    <row r="440" spans="1:31" ht="18">
      <c r="A440" s="8"/>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row>
    <row r="441" spans="1:31" ht="18">
      <c r="A441" s="8"/>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row>
    <row r="442" spans="1:31" ht="18">
      <c r="A442" s="8"/>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row>
    <row r="443" spans="1:31" ht="18">
      <c r="A443" s="8"/>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row>
    <row r="444" spans="1:31" ht="18">
      <c r="A444" s="8"/>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row>
    <row r="445" spans="1:31" ht="18">
      <c r="A445" s="8"/>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row>
    <row r="446" spans="1:31" ht="18">
      <c r="A446" s="8"/>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row>
    <row r="447" spans="1:31" ht="18">
      <c r="A447" s="8"/>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row>
    <row r="448" spans="1:31" ht="18">
      <c r="A448" s="8"/>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row>
    <row r="449" spans="1:31" ht="18">
      <c r="A449" s="8"/>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row>
    <row r="450" spans="1:31" ht="18">
      <c r="A450" s="8"/>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row>
    <row r="451" spans="1:31" ht="18">
      <c r="A451" s="8"/>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row>
    <row r="452" spans="1:31" ht="18">
      <c r="A452" s="8"/>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row>
    <row r="453" spans="1:31" ht="18">
      <c r="A453" s="8"/>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row>
    <row r="454" spans="1:31" ht="18">
      <c r="A454" s="8"/>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row>
    <row r="455" spans="1:31" ht="18">
      <c r="A455" s="8"/>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row>
    <row r="456" spans="1:31" ht="18">
      <c r="A456" s="8"/>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row>
    <row r="457" spans="1:31" ht="18">
      <c r="A457" s="8"/>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row>
    <row r="458" spans="1:31" ht="18">
      <c r="A458" s="8"/>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row>
    <row r="459" spans="1:31" ht="18">
      <c r="A459" s="8"/>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row>
    <row r="460" spans="1:31" ht="18">
      <c r="A460" s="8"/>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row>
    <row r="461" spans="1:31" ht="18">
      <c r="A461" s="8"/>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row>
    <row r="462" spans="1:31" ht="18">
      <c r="A462" s="8"/>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row>
    <row r="463" spans="1:31" ht="18">
      <c r="A463" s="8"/>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row>
    <row r="464" spans="1:31" ht="18">
      <c r="A464" s="8"/>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row>
    <row r="465" spans="1:31" ht="18">
      <c r="A465" s="8"/>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row>
    <row r="466" spans="1:31" ht="18">
      <c r="A466" s="8"/>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row>
    <row r="467" spans="1:31" ht="18">
      <c r="A467" s="8"/>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row>
    <row r="468" spans="1:31" ht="18">
      <c r="A468" s="8"/>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row>
    <row r="469" spans="1:31" ht="18">
      <c r="A469" s="8"/>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row>
    <row r="470" spans="1:31" ht="18">
      <c r="A470" s="8"/>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row>
    <row r="471" spans="1:31" ht="18">
      <c r="A471" s="8"/>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row>
    <row r="472" spans="1:31" ht="18">
      <c r="A472" s="8"/>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row>
    <row r="473" spans="1:31" ht="18">
      <c r="A473" s="8"/>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row>
    <row r="474" spans="1:31" ht="18">
      <c r="A474" s="8"/>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row>
    <row r="475" spans="1:31" ht="18">
      <c r="A475" s="8"/>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row>
    <row r="476" spans="1:31" ht="18">
      <c r="A476" s="8"/>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row>
    <row r="477" spans="1:31" ht="18">
      <c r="A477" s="8"/>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row>
    <row r="478" spans="1:31" ht="18">
      <c r="A478" s="8"/>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row>
    <row r="479" spans="1:31" ht="18">
      <c r="A479" s="8"/>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row>
    <row r="480" spans="1:31" ht="18">
      <c r="A480" s="8"/>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row>
    <row r="481" spans="1:31" ht="18">
      <c r="A481" s="8"/>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row>
    <row r="482" spans="1:31" ht="18">
      <c r="A482" s="8"/>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row>
    <row r="483" spans="1:31" ht="18">
      <c r="A483" s="8"/>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row>
    <row r="484" spans="1:31" ht="18">
      <c r="A484" s="8"/>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row>
    <row r="485" spans="1:31" ht="18">
      <c r="A485" s="8"/>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row>
    <row r="486" spans="1:31" ht="18">
      <c r="A486" s="8"/>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row>
    <row r="487" spans="1:31" ht="18">
      <c r="A487" s="8"/>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row>
    <row r="488" spans="1:31" ht="18">
      <c r="A488" s="8"/>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row>
    <row r="489" spans="1:31" ht="18">
      <c r="A489" s="8"/>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row>
    <row r="490" spans="1:31" ht="18">
      <c r="A490" s="8"/>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row>
    <row r="491" spans="1:31" ht="18">
      <c r="A491" s="8"/>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row>
    <row r="492" spans="1:31" ht="18">
      <c r="A492" s="8"/>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row>
    <row r="493" spans="1:31" ht="18">
      <c r="A493" s="8"/>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row>
    <row r="494" spans="1:31" ht="18">
      <c r="A494" s="8"/>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row>
    <row r="495" spans="1:31" ht="18">
      <c r="A495" s="8"/>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row>
    <row r="496" spans="1:31" ht="18">
      <c r="A496" s="8"/>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row>
    <row r="497" spans="1:31" ht="18">
      <c r="A497" s="8"/>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row>
    <row r="498" spans="1:31" ht="18">
      <c r="A498" s="8"/>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row>
    <row r="499" spans="1:31" ht="18">
      <c r="A499" s="8"/>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row>
    <row r="500" spans="1:31" ht="18">
      <c r="A500" s="8"/>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row>
    <row r="501" spans="1:31" ht="18">
      <c r="A501" s="8"/>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row>
    <row r="502" spans="1:31" ht="18">
      <c r="A502" s="8"/>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row>
    <row r="503" spans="1:31" ht="18">
      <c r="A503" s="8"/>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row>
    <row r="504" spans="1:31" ht="18">
      <c r="A504" s="8"/>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row>
    <row r="505" spans="1:31" ht="18">
      <c r="A505" s="8"/>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row>
    <row r="506" spans="1:31" ht="18">
      <c r="A506" s="8"/>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row>
    <row r="507" spans="1:31" ht="18">
      <c r="A507" s="8"/>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row>
    <row r="508" spans="1:31" ht="18">
      <c r="A508" s="8"/>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row>
    <row r="509" spans="1:31" ht="18">
      <c r="A509" s="8"/>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row>
    <row r="510" spans="1:31" ht="18">
      <c r="A510" s="8"/>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row>
    <row r="511" spans="1:31" ht="18">
      <c r="A511" s="8"/>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row>
    <row r="512" spans="1:31" ht="18">
      <c r="A512" s="8"/>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row>
    <row r="513" spans="1:31" ht="18">
      <c r="A513" s="8"/>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row>
    <row r="514" spans="1:31" ht="18">
      <c r="A514" s="8"/>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row>
    <row r="515" spans="1:31" ht="18">
      <c r="A515" s="8"/>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row>
    <row r="516" spans="1:31" ht="18">
      <c r="A516" s="8"/>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row>
    <row r="517" spans="1:31" ht="18">
      <c r="A517" s="8"/>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row>
    <row r="518" spans="1:31" ht="18">
      <c r="A518" s="8"/>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row>
    <row r="519" spans="1:31" ht="18">
      <c r="A519" s="8"/>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row>
    <row r="520" spans="1:31" ht="18">
      <c r="A520" s="8"/>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row>
    <row r="521" spans="1:31" ht="18">
      <c r="A521" s="8"/>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row>
    <row r="522" spans="1:31" ht="18">
      <c r="A522" s="8"/>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row>
    <row r="523" spans="1:31" ht="18">
      <c r="A523" s="8"/>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row>
    <row r="524" spans="1:31" ht="18">
      <c r="A524" s="8"/>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row>
    <row r="525" spans="1:31" ht="18">
      <c r="A525" s="8"/>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row>
    <row r="526" spans="1:31" ht="18">
      <c r="A526" s="8"/>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row>
    <row r="527" spans="1:31" ht="18">
      <c r="A527" s="8"/>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row>
    <row r="528" spans="1:31" ht="18">
      <c r="A528" s="8"/>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row>
    <row r="529" spans="1:31" ht="18">
      <c r="A529" s="8"/>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row>
    <row r="530" spans="1:31" ht="18">
      <c r="A530" s="8"/>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row>
    <row r="531" spans="1:31" ht="18">
      <c r="A531" s="8"/>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row>
    <row r="532" spans="1:31" ht="18">
      <c r="A532" s="8"/>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row>
    <row r="533" spans="1:31" ht="18">
      <c r="A533" s="8"/>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row>
    <row r="534" spans="1:31" ht="18">
      <c r="A534" s="8"/>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row>
    <row r="535" spans="1:31" ht="18">
      <c r="A535" s="8"/>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row>
    <row r="536" spans="1:31" ht="18">
      <c r="A536" s="8"/>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row>
    <row r="537" spans="1:31" ht="18">
      <c r="A537" s="8"/>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row>
    <row r="538" spans="1:31" ht="18">
      <c r="A538" s="8"/>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row>
    <row r="539" spans="1:31" ht="18">
      <c r="A539" s="8"/>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row>
    <row r="540" spans="1:31" ht="18">
      <c r="A540" s="8"/>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row>
    <row r="541" spans="1:31" ht="18">
      <c r="A541" s="8"/>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row>
    <row r="542" spans="1:31" ht="18">
      <c r="A542" s="8"/>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row>
    <row r="543" spans="1:31" ht="18">
      <c r="A543" s="8"/>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row>
    <row r="544" spans="1:31" ht="18">
      <c r="A544" s="8"/>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row>
    <row r="545" spans="1:31" ht="18">
      <c r="A545" s="8"/>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row>
    <row r="546" spans="1:31" ht="18">
      <c r="A546" s="8"/>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row>
    <row r="547" spans="1:31" ht="18">
      <c r="A547" s="8"/>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row>
    <row r="548" spans="1:31" ht="18">
      <c r="A548" s="8"/>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row>
    <row r="549" spans="1:31" ht="18">
      <c r="A549" s="8"/>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row>
    <row r="550" spans="1:31" ht="18">
      <c r="A550" s="8"/>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row>
    <row r="551" spans="1:31" ht="18">
      <c r="A551" s="8"/>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row>
    <row r="552" spans="1:31" ht="18">
      <c r="A552" s="8"/>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row>
    <row r="553" spans="1:31" ht="18">
      <c r="A553" s="8"/>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row>
    <row r="554" spans="1:31" ht="18">
      <c r="A554" s="8"/>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row>
    <row r="555" spans="1:31" ht="18">
      <c r="A555" s="8"/>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row>
    <row r="556" spans="1:31" ht="18">
      <c r="A556" s="8"/>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row>
    <row r="557" spans="1:31" ht="18">
      <c r="A557" s="8"/>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row>
    <row r="558" spans="1:31" ht="18">
      <c r="A558" s="8"/>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row>
    <row r="559" spans="1:31" ht="18">
      <c r="A559" s="8"/>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row>
    <row r="560" spans="1:31" ht="18">
      <c r="A560" s="8"/>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row>
    <row r="561" spans="1:31" ht="18">
      <c r="A561" s="8"/>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row>
    <row r="562" spans="1:31" ht="18">
      <c r="A562" s="8"/>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row>
    <row r="563" spans="1:31" ht="18">
      <c r="A563" s="8"/>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row>
    <row r="564" spans="1:31" ht="18">
      <c r="A564" s="8"/>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row>
    <row r="565" spans="1:31" ht="18">
      <c r="A565" s="8"/>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row>
    <row r="566" spans="1:31" ht="18">
      <c r="A566" s="8"/>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row>
    <row r="567" spans="1:31" ht="18">
      <c r="A567" s="8"/>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row>
    <row r="568" spans="1:31" ht="18">
      <c r="A568" s="8"/>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row>
    <row r="569" spans="1:31" ht="18">
      <c r="A569" s="8"/>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row>
    <row r="570" spans="1:31" ht="18">
      <c r="A570" s="8"/>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row>
    <row r="571" spans="1:31" ht="18">
      <c r="A571" s="8"/>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row>
    <row r="572" spans="1:31" ht="18">
      <c r="A572" s="8"/>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row>
    <row r="573" spans="1:31" ht="18">
      <c r="A573" s="8"/>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row>
    <row r="574" spans="1:31" ht="18">
      <c r="A574" s="8"/>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row>
    <row r="575" spans="1:31" ht="18">
      <c r="A575" s="8"/>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row>
    <row r="576" spans="1:31" ht="18">
      <c r="A576" s="8"/>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row>
    <row r="577" spans="1:31" ht="18">
      <c r="A577" s="8"/>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row>
    <row r="578" spans="1:31" ht="18">
      <c r="A578" s="8"/>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row>
    <row r="579" spans="1:31" ht="18">
      <c r="A579" s="8"/>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row>
    <row r="580" spans="1:31" ht="18">
      <c r="A580" s="8"/>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row>
    <row r="581" spans="1:31" ht="18">
      <c r="A581" s="8"/>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row>
    <row r="582" spans="1:31" ht="18">
      <c r="A582" s="8"/>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row>
    <row r="583" spans="1:31" ht="18">
      <c r="A583" s="8"/>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row>
    <row r="584" spans="1:31" ht="18">
      <c r="A584" s="8"/>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row>
    <row r="585" spans="1:31" ht="18">
      <c r="A585" s="8"/>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row>
    <row r="586" spans="1:31" ht="18">
      <c r="A586" s="8"/>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row>
    <row r="587" spans="1:31" ht="18">
      <c r="A587" s="8"/>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row>
    <row r="588" spans="1:31" ht="18">
      <c r="A588" s="8"/>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row>
    <row r="589" spans="1:31" ht="18">
      <c r="A589" s="8"/>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row>
    <row r="590" spans="1:31" ht="18">
      <c r="A590" s="8"/>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row>
    <row r="591" spans="1:31" ht="18">
      <c r="A591" s="8"/>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row>
    <row r="592" spans="1:31" ht="18">
      <c r="A592" s="8"/>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row>
    <row r="593" spans="1:31" ht="18">
      <c r="A593" s="8"/>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row>
    <row r="594" spans="1:31" ht="18">
      <c r="A594" s="8"/>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row>
    <row r="595" spans="1:31" ht="18">
      <c r="A595" s="8"/>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row>
    <row r="596" spans="1:31" ht="18">
      <c r="A596" s="8"/>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row>
    <row r="597" spans="1:31" ht="18">
      <c r="A597" s="8"/>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row>
    <row r="598" spans="1:31" ht="18">
      <c r="A598" s="8"/>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row>
    <row r="599" spans="1:31" ht="18">
      <c r="A599" s="8"/>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row>
    <row r="600" spans="1:31" ht="18">
      <c r="A600" s="8"/>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row>
    <row r="601" spans="1:31" ht="18">
      <c r="A601" s="8"/>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row>
    <row r="602" spans="1:31" ht="18">
      <c r="A602" s="8"/>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row>
    <row r="603" spans="1:31" ht="18">
      <c r="A603" s="8"/>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row>
    <row r="604" spans="1:31" ht="18">
      <c r="A604" s="8"/>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row>
    <row r="605" spans="1:31" ht="18">
      <c r="A605" s="8"/>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row>
    <row r="606" spans="1:31" ht="18">
      <c r="A606" s="8"/>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row>
    <row r="607" spans="1:31" ht="18">
      <c r="A607" s="8"/>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row>
    <row r="608" spans="1:31" ht="18">
      <c r="A608" s="8"/>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row>
    <row r="609" spans="1:31" ht="18">
      <c r="A609" s="8"/>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row>
    <row r="610" spans="1:31" ht="18">
      <c r="A610" s="8"/>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row>
    <row r="611" spans="1:31" ht="18">
      <c r="A611" s="8"/>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row>
    <row r="612" spans="1:31" ht="18">
      <c r="A612" s="8"/>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row>
    <row r="613" spans="1:31" ht="18">
      <c r="A613" s="8"/>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row>
    <row r="614" spans="1:31" ht="18">
      <c r="A614" s="8"/>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row>
    <row r="615" spans="1:31" ht="18">
      <c r="A615" s="8"/>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row>
    <row r="616" spans="1:31" ht="18">
      <c r="A616" s="8"/>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row>
    <row r="617" spans="1:31" ht="18">
      <c r="A617" s="8"/>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row>
    <row r="618" spans="1:31" ht="18">
      <c r="A618" s="8"/>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row>
    <row r="619" spans="1:31" ht="18">
      <c r="A619" s="8"/>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row>
    <row r="620" spans="1:31" ht="18">
      <c r="A620" s="8"/>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row>
    <row r="621" spans="1:31" ht="18">
      <c r="A621" s="8"/>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row>
    <row r="622" spans="1:31" ht="18">
      <c r="A622" s="8"/>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row>
    <row r="623" spans="1:31" ht="18">
      <c r="A623" s="8"/>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row>
    <row r="624" spans="1:31" ht="18">
      <c r="A624" s="8"/>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row>
    <row r="625" spans="1:31" ht="18">
      <c r="A625" s="8"/>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row>
    <row r="626" spans="1:31" ht="18">
      <c r="A626" s="8"/>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row>
    <row r="627" spans="1:31" ht="18">
      <c r="A627" s="8"/>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row>
    <row r="628" spans="1:31" ht="18">
      <c r="A628" s="8"/>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row>
    <row r="629" spans="1:31" ht="18">
      <c r="A629" s="8"/>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row>
    <row r="630" spans="1:31" ht="18">
      <c r="A630" s="8"/>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row>
    <row r="631" spans="1:31" ht="18">
      <c r="A631" s="8"/>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row>
    <row r="632" spans="1:31" ht="18">
      <c r="A632" s="8"/>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row>
    <row r="633" spans="1:31" ht="18">
      <c r="A633" s="8"/>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row>
    <row r="634" spans="1:31" ht="18">
      <c r="A634" s="8"/>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row>
    <row r="635" spans="1:31" ht="18">
      <c r="A635" s="8"/>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row>
    <row r="636" spans="1:31" ht="18">
      <c r="A636" s="8"/>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row>
    <row r="637" spans="1:31" ht="18">
      <c r="A637" s="8"/>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row>
    <row r="638" spans="1:31" ht="18">
      <c r="A638" s="8"/>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row>
    <row r="639" spans="1:31" ht="18">
      <c r="A639" s="8"/>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row>
    <row r="640" spans="1:31" ht="18">
      <c r="A640" s="8"/>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row>
    <row r="641" spans="1:31" ht="18">
      <c r="A641" s="8"/>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row>
    <row r="642" spans="1:31" ht="18">
      <c r="A642" s="8"/>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row>
    <row r="643" spans="1:31" ht="18">
      <c r="A643" s="8"/>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row>
    <row r="644" spans="1:31" ht="18">
      <c r="A644" s="8"/>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row>
    <row r="645" spans="1:31" ht="18">
      <c r="A645" s="8"/>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row>
    <row r="646" spans="1:31" ht="18">
      <c r="A646" s="8"/>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row>
    <row r="647" spans="1:31" ht="18">
      <c r="A647" s="8"/>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row>
    <row r="648" spans="1:31" ht="18">
      <c r="A648" s="8"/>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row>
    <row r="649" spans="1:31" ht="18">
      <c r="A649" s="8"/>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row>
    <row r="650" spans="1:31" ht="18">
      <c r="A650" s="8"/>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row>
    <row r="651" spans="1:31" ht="18">
      <c r="A651" s="8"/>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row>
    <row r="652" spans="1:31" ht="18">
      <c r="A652" s="8"/>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row>
    <row r="653" spans="1:31" ht="18">
      <c r="A653" s="8"/>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row>
    <row r="654" spans="1:31" ht="18">
      <c r="A654" s="8"/>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row>
    <row r="655" spans="1:31" ht="18">
      <c r="A655" s="8"/>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row>
    <row r="656" spans="1:31" ht="18">
      <c r="A656" s="8"/>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row>
    <row r="657" spans="1:31" ht="18">
      <c r="A657" s="8"/>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row>
    <row r="658" spans="1:31" ht="18">
      <c r="A658" s="8"/>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row>
    <row r="659" spans="1:31" ht="18">
      <c r="A659" s="8"/>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row>
    <row r="660" spans="1:31" ht="18">
      <c r="A660" s="8"/>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row>
    <row r="661" spans="1:31" ht="18">
      <c r="A661" s="8"/>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row>
    <row r="662" spans="1:31" ht="18">
      <c r="A662" s="8"/>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row>
    <row r="663" spans="1:31" ht="18">
      <c r="A663" s="8"/>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row>
    <row r="664" spans="1:31" ht="18">
      <c r="A664" s="8"/>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row>
    <row r="665" spans="1:31" ht="18">
      <c r="A665" s="8"/>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row>
    <row r="666" spans="1:31" ht="18">
      <c r="A666" s="8"/>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row>
    <row r="667" spans="1:31" ht="18">
      <c r="A667" s="8"/>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row>
    <row r="668" spans="1:31" ht="18">
      <c r="A668" s="8"/>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row>
    <row r="669" spans="1:31" ht="18">
      <c r="A669" s="8"/>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row>
    <row r="670" spans="1:31" ht="18">
      <c r="A670" s="8"/>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row>
    <row r="671" spans="1:31" ht="18">
      <c r="A671" s="8"/>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row>
    <row r="672" spans="1:31" ht="18">
      <c r="A672" s="8"/>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row>
    <row r="673" spans="1:31" ht="18">
      <c r="A673" s="8"/>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row>
    <row r="674" spans="1:31" ht="18">
      <c r="A674" s="8"/>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row>
    <row r="675" spans="1:31" ht="18">
      <c r="A675" s="8"/>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row>
    <row r="676" spans="1:31" ht="18">
      <c r="A676" s="8"/>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row>
    <row r="677" spans="1:31" ht="18">
      <c r="A677" s="8"/>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row>
    <row r="678" spans="1:31" ht="18">
      <c r="A678" s="8"/>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row>
    <row r="679" spans="1:31" ht="18">
      <c r="A679" s="8"/>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row>
    <row r="680" spans="1:31" ht="18">
      <c r="A680" s="8"/>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row>
    <row r="681" spans="1:31" ht="18">
      <c r="A681" s="8"/>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row>
    <row r="682" spans="1:31" ht="18">
      <c r="A682" s="8"/>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row>
    <row r="683" spans="1:31" ht="18">
      <c r="A683" s="8"/>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row>
    <row r="684" spans="1:31" ht="18">
      <c r="A684" s="8"/>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row>
    <row r="685" spans="1:31" ht="18">
      <c r="A685" s="8"/>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row>
    <row r="686" spans="1:31" ht="18">
      <c r="A686" s="8"/>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row>
    <row r="687" spans="1:31" ht="18">
      <c r="A687" s="8"/>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row>
    <row r="688" spans="1:31" ht="18">
      <c r="A688" s="8"/>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row>
    <row r="689" spans="1:31" ht="18">
      <c r="A689" s="8"/>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row>
    <row r="690" spans="1:31" ht="18">
      <c r="A690" s="8"/>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row>
    <row r="691" spans="1:31" ht="18">
      <c r="A691" s="8"/>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row>
    <row r="692" spans="1:31" ht="18">
      <c r="A692" s="8"/>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row>
    <row r="693" spans="1:31" ht="18">
      <c r="A693" s="8"/>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row>
    <row r="694" spans="1:31" ht="18">
      <c r="A694" s="8"/>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row>
    <row r="695" spans="1:31" ht="18">
      <c r="A695" s="8"/>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row>
    <row r="696" spans="1:31" ht="18">
      <c r="A696" s="8"/>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row>
    <row r="697" spans="1:31" ht="18">
      <c r="A697" s="8"/>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row>
    <row r="698" spans="1:31" ht="18">
      <c r="A698" s="8"/>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row>
    <row r="699" spans="1:31" ht="18">
      <c r="A699" s="8"/>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row>
    <row r="700" spans="1:31" ht="18">
      <c r="A700" s="8"/>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row>
    <row r="701" spans="1:31" ht="18">
      <c r="A701" s="8"/>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row>
    <row r="702" spans="1:31" ht="18">
      <c r="A702" s="8"/>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row>
    <row r="703" spans="1:31" ht="18">
      <c r="A703" s="8"/>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row>
    <row r="704" spans="1:31" ht="18">
      <c r="A704" s="8"/>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row>
    <row r="705" spans="1:31" ht="18">
      <c r="A705" s="8"/>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row>
    <row r="706" spans="1:31" ht="18">
      <c r="A706" s="8"/>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row>
    <row r="707" spans="1:31" ht="18">
      <c r="A707" s="8"/>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row>
    <row r="708" spans="1:31" ht="18">
      <c r="A708" s="8"/>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row>
    <row r="709" spans="1:31" ht="18">
      <c r="A709" s="8"/>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row>
    <row r="710" spans="1:31" ht="18">
      <c r="A710" s="8"/>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row>
    <row r="711" spans="1:31" ht="18">
      <c r="A711" s="8"/>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row>
    <row r="712" spans="1:31" ht="18">
      <c r="A712" s="8"/>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row>
    <row r="713" spans="1:31" ht="18">
      <c r="A713" s="8"/>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row>
    <row r="714" spans="1:31" ht="18">
      <c r="A714" s="8"/>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row>
    <row r="715" spans="1:31" ht="18">
      <c r="A715" s="8"/>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row>
    <row r="716" spans="1:31" ht="18">
      <c r="A716" s="8"/>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row>
    <row r="717" spans="1:31" ht="18">
      <c r="A717" s="8"/>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row>
    <row r="718" spans="1:31" ht="18">
      <c r="A718" s="8"/>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row>
    <row r="719" spans="1:31" ht="18">
      <c r="A719" s="8"/>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row>
    <row r="720" spans="1:31" ht="18">
      <c r="A720" s="8"/>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row>
    <row r="721" spans="1:31" ht="18">
      <c r="A721" s="8"/>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row>
    <row r="722" spans="1:31" ht="18">
      <c r="A722" s="8"/>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row>
    <row r="723" spans="1:31" ht="18">
      <c r="A723" s="8"/>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row>
    <row r="724" spans="1:31" ht="18">
      <c r="A724" s="8"/>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row>
    <row r="725" spans="1:31" ht="18">
      <c r="A725" s="8"/>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row>
    <row r="726" spans="1:31" ht="18">
      <c r="A726" s="8"/>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row>
    <row r="727" spans="1:31" ht="18">
      <c r="A727" s="8"/>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row>
    <row r="728" spans="1:31" ht="18">
      <c r="A728" s="8"/>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row>
    <row r="729" spans="1:31" ht="18">
      <c r="A729" s="8"/>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row>
    <row r="730" spans="1:31" ht="18">
      <c r="A730" s="8"/>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row>
    <row r="731" spans="1:31" ht="18">
      <c r="A731" s="8"/>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row>
    <row r="732" spans="1:31" ht="18">
      <c r="A732" s="8"/>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row>
    <row r="733" spans="1:31" ht="18">
      <c r="A733" s="8"/>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row>
    <row r="734" spans="1:31" ht="18">
      <c r="A734" s="8"/>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row>
    <row r="735" spans="1:31" ht="18">
      <c r="A735" s="8"/>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row>
    <row r="736" spans="1:31" ht="18">
      <c r="A736" s="8"/>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row>
    <row r="737" spans="1:31" ht="18">
      <c r="A737" s="8"/>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row>
    <row r="738" spans="1:31" ht="18">
      <c r="A738" s="8"/>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row>
    <row r="739" spans="1:31" ht="18">
      <c r="A739" s="8"/>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row>
    <row r="740" spans="1:31" ht="18">
      <c r="A740" s="8"/>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row>
    <row r="741" spans="1:31" ht="18">
      <c r="A741" s="8"/>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row>
    <row r="742" spans="1:31" ht="18">
      <c r="A742" s="8"/>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row>
    <row r="743" spans="1:31" ht="18">
      <c r="A743" s="8"/>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row>
    <row r="744" spans="1:31" ht="18">
      <c r="A744" s="8"/>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row>
    <row r="745" spans="1:31" ht="18">
      <c r="A745" s="8"/>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row>
    <row r="746" spans="1:31" ht="18">
      <c r="A746" s="8"/>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row>
    <row r="747" spans="1:31" ht="18">
      <c r="A747" s="8"/>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row>
    <row r="748" spans="1:31" ht="18">
      <c r="A748" s="8"/>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row>
    <row r="749" spans="1:31" ht="18">
      <c r="A749" s="8"/>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row>
    <row r="750" spans="1:31" ht="18">
      <c r="A750" s="8"/>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row>
    <row r="751" spans="1:31" ht="18">
      <c r="A751" s="8"/>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row>
    <row r="752" spans="1:31" ht="18">
      <c r="A752" s="8"/>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row>
    <row r="753" spans="1:31" ht="18">
      <c r="A753" s="8"/>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row>
    <row r="754" spans="1:31" ht="18">
      <c r="A754" s="8"/>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row>
    <row r="755" spans="1:31" ht="18">
      <c r="A755" s="8"/>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row>
    <row r="756" spans="1:31" ht="18">
      <c r="A756" s="8"/>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row>
    <row r="757" spans="1:31" ht="18">
      <c r="A757" s="8"/>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row>
    <row r="758" spans="1:31" ht="18">
      <c r="A758" s="8"/>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row>
    <row r="759" spans="1:31" ht="18">
      <c r="A759" s="8"/>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row>
    <row r="760" spans="1:31" ht="18">
      <c r="A760" s="8"/>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row>
    <row r="761" spans="1:31" ht="18">
      <c r="A761" s="8"/>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row>
    <row r="762" spans="1:31" ht="18">
      <c r="A762" s="8"/>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row>
    <row r="763" spans="1:31" ht="18">
      <c r="A763" s="8"/>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row>
    <row r="764" spans="1:31" ht="18">
      <c r="A764" s="8"/>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row>
    <row r="765" spans="1:31" ht="18">
      <c r="A765" s="8"/>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row>
    <row r="766" spans="1:31" ht="18">
      <c r="A766" s="8"/>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row>
    <row r="767" spans="1:31" ht="18">
      <c r="A767" s="8"/>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row>
    <row r="768" spans="1:31" ht="18">
      <c r="A768" s="8"/>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row>
    <row r="769" spans="1:31" ht="18">
      <c r="A769" s="8"/>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row>
    <row r="770" spans="1:31" ht="18">
      <c r="A770" s="8"/>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row>
    <row r="771" spans="1:31" ht="18">
      <c r="A771" s="8"/>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row>
    <row r="772" spans="1:31" ht="18">
      <c r="A772" s="8"/>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row>
    <row r="773" spans="1:31" ht="18">
      <c r="A773" s="8"/>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row>
    <row r="774" spans="1:31" ht="18">
      <c r="A774" s="8"/>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row>
    <row r="775" spans="1:31" ht="18">
      <c r="A775" s="8"/>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row>
    <row r="776" spans="1:31" ht="18">
      <c r="A776" s="8"/>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row>
    <row r="777" spans="1:31" ht="18">
      <c r="A777" s="8"/>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row>
    <row r="778" spans="1:31" ht="18">
      <c r="A778" s="8"/>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row>
    <row r="779" spans="1:31" ht="18">
      <c r="A779" s="8"/>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row>
    <row r="780" spans="1:31" ht="18">
      <c r="A780" s="8"/>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row>
    <row r="781" spans="1:31" ht="18">
      <c r="A781" s="8"/>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row>
    <row r="782" spans="1:31" ht="18">
      <c r="A782" s="8"/>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row>
    <row r="783" spans="1:31" ht="18">
      <c r="A783" s="8"/>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row>
    <row r="784" spans="1:31" ht="18">
      <c r="A784" s="8"/>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row>
    <row r="785" spans="1:31" ht="18">
      <c r="A785" s="8"/>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row>
    <row r="786" spans="1:31" ht="18">
      <c r="A786" s="8"/>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row>
    <row r="787" spans="1:31" ht="18">
      <c r="A787" s="8"/>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row>
    <row r="788" spans="1:31" ht="18">
      <c r="A788" s="8"/>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row>
    <row r="789" spans="1:31" ht="18">
      <c r="A789" s="8"/>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row>
    <row r="790" spans="1:31" ht="18">
      <c r="A790" s="8"/>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row>
    <row r="791" spans="1:31" ht="18">
      <c r="A791" s="8"/>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row>
    <row r="792" spans="1:31" ht="18">
      <c r="A792" s="8"/>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row>
    <row r="793" spans="1:31" ht="18">
      <c r="A793" s="8"/>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row>
    <row r="794" spans="1:31" ht="18">
      <c r="A794" s="8"/>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row>
    <row r="795" spans="1:31" ht="18">
      <c r="A795" s="8"/>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row>
    <row r="796" spans="1:31" ht="18">
      <c r="A796" s="8"/>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row>
    <row r="797" spans="1:31" ht="18">
      <c r="A797" s="8"/>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row>
    <row r="798" spans="1:31" ht="18">
      <c r="A798" s="8"/>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row>
    <row r="799" spans="1:31" ht="18">
      <c r="A799" s="8"/>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row>
    <row r="800" spans="1:31" ht="18">
      <c r="A800" s="8"/>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row>
    <row r="801" spans="1:31" ht="18">
      <c r="A801" s="8"/>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row>
    <row r="802" spans="1:31" ht="18">
      <c r="A802" s="8"/>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row>
    <row r="803" spans="1:31" ht="18">
      <c r="A803" s="8"/>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row>
    <row r="804" spans="1:31" ht="18">
      <c r="A804" s="8"/>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row>
    <row r="805" spans="1:31" ht="18">
      <c r="A805" s="8"/>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row>
    <row r="806" spans="1:31" ht="18">
      <c r="A806" s="8"/>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row>
    <row r="807" spans="1:31" ht="18">
      <c r="A807" s="8"/>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row>
    <row r="808" spans="1:31" ht="18">
      <c r="A808" s="8"/>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row>
    <row r="809" spans="1:31" ht="18">
      <c r="A809" s="8"/>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row>
    <row r="810" spans="1:31" ht="18">
      <c r="A810" s="8"/>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row>
    <row r="811" spans="1:31" ht="18">
      <c r="A811" s="8"/>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row>
    <row r="812" spans="1:31" ht="18">
      <c r="A812" s="8"/>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row>
    <row r="813" spans="1:31" ht="18">
      <c r="A813" s="8"/>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row>
    <row r="814" spans="1:31" ht="18">
      <c r="A814" s="8"/>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row>
    <row r="815" spans="1:31" ht="18">
      <c r="A815" s="8"/>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row>
    <row r="816" spans="1:31" ht="18">
      <c r="A816" s="8"/>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row>
    <row r="817" spans="1:31" ht="18">
      <c r="A817" s="8"/>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row>
    <row r="818" spans="1:31" ht="18">
      <c r="A818" s="8"/>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row>
    <row r="819" spans="1:31" ht="18">
      <c r="A819" s="8"/>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row>
    <row r="820" spans="1:31" ht="18">
      <c r="A820" s="8"/>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row>
    <row r="821" spans="1:31" ht="18">
      <c r="A821" s="8"/>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row>
    <row r="822" spans="1:31" ht="18">
      <c r="A822" s="8"/>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row>
    <row r="823" spans="1:31" ht="18">
      <c r="A823" s="8"/>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row>
    <row r="824" spans="1:31" ht="18">
      <c r="A824" s="8"/>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row>
    <row r="825" spans="1:31" ht="18">
      <c r="A825" s="8"/>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row>
    <row r="826" spans="1:31" ht="18">
      <c r="A826" s="8"/>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row>
    <row r="827" spans="1:31" ht="18">
      <c r="A827" s="8"/>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row>
    <row r="828" spans="1:31" ht="18">
      <c r="A828" s="8"/>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row>
    <row r="829" spans="1:31" ht="18">
      <c r="A829" s="8"/>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row>
    <row r="830" spans="1:31" ht="18">
      <c r="A830" s="8"/>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row>
    <row r="831" spans="1:31" ht="18">
      <c r="A831" s="8"/>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row>
    <row r="832" spans="1:31" ht="18">
      <c r="A832" s="8"/>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row>
    <row r="833" spans="1:31" ht="18">
      <c r="A833" s="8"/>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row>
    <row r="834" spans="1:31" ht="18">
      <c r="A834" s="8"/>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row>
    <row r="835" spans="1:31" ht="18">
      <c r="A835" s="8"/>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row>
    <row r="836" spans="1:31" ht="18">
      <c r="A836" s="8"/>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row>
    <row r="837" spans="1:31" ht="18">
      <c r="A837" s="8"/>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row>
    <row r="838" spans="1:31" ht="18">
      <c r="A838" s="8"/>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row>
    <row r="839" spans="1:31" ht="18">
      <c r="A839" s="8"/>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row>
    <row r="840" spans="1:31" ht="18">
      <c r="A840" s="8"/>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row>
    <row r="841" spans="1:31" ht="18">
      <c r="A841" s="8"/>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row>
    <row r="842" spans="1:31" ht="18">
      <c r="A842" s="8"/>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row>
    <row r="843" spans="1:31" ht="18">
      <c r="A843" s="8"/>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row>
    <row r="844" spans="1:31" ht="18">
      <c r="A844" s="8"/>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row>
    <row r="845" spans="1:31" ht="18">
      <c r="A845" s="8"/>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row>
    <row r="846" spans="1:31" ht="18">
      <c r="A846" s="8"/>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row>
    <row r="847" spans="1:31" ht="18">
      <c r="A847" s="8"/>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row>
    <row r="848" spans="1:31" ht="18">
      <c r="A848" s="8"/>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row>
    <row r="849" spans="1:31" ht="18">
      <c r="A849" s="8"/>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row>
    <row r="850" spans="1:31" ht="18">
      <c r="A850" s="8"/>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row>
    <row r="851" spans="1:31" ht="18">
      <c r="A851" s="8"/>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row>
    <row r="852" spans="1:31" ht="18">
      <c r="A852" s="8"/>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row>
    <row r="853" spans="1:31" ht="18">
      <c r="A853" s="8"/>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row>
    <row r="854" spans="1:31" ht="18">
      <c r="A854" s="8"/>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row>
    <row r="855" spans="1:31" ht="18">
      <c r="A855" s="8"/>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row>
    <row r="856" spans="1:31" ht="18">
      <c r="A856" s="8"/>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row>
    <row r="857" spans="1:31" ht="18">
      <c r="A857" s="8"/>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row>
    <row r="858" spans="1:31" ht="18">
      <c r="A858" s="8"/>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row>
    <row r="859" spans="1:31" ht="18">
      <c r="A859" s="8"/>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row>
    <row r="860" spans="1:31" ht="18">
      <c r="A860" s="8"/>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row>
    <row r="861" spans="1:31" ht="18">
      <c r="A861" s="8"/>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row>
    <row r="862" spans="1:31" ht="18">
      <c r="A862" s="8"/>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row>
    <row r="863" spans="1:31" ht="18">
      <c r="A863" s="8"/>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row>
    <row r="864" spans="1:31" ht="18">
      <c r="A864" s="8"/>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row>
    <row r="865" spans="1:31" ht="18">
      <c r="A865" s="8"/>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row>
    <row r="866" spans="1:31" ht="18">
      <c r="A866" s="8"/>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row>
    <row r="867" spans="1:31" ht="18">
      <c r="A867" s="8"/>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row>
    <row r="868" spans="1:31" ht="18">
      <c r="A868" s="8"/>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row>
    <row r="869" spans="1:31" ht="18">
      <c r="A869" s="8"/>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row>
    <row r="870" spans="1:31" ht="18">
      <c r="A870" s="8"/>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row>
    <row r="871" spans="1:31" ht="18">
      <c r="A871" s="8"/>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row>
    <row r="872" spans="1:31" ht="18">
      <c r="A872" s="8"/>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row>
    <row r="873" spans="1:31" ht="18">
      <c r="A873" s="8"/>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row>
    <row r="874" spans="1:31" ht="18">
      <c r="A874" s="8"/>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row>
    <row r="875" spans="1:31" ht="18">
      <c r="A875" s="8"/>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row>
    <row r="876" spans="1:31" ht="18">
      <c r="A876" s="8"/>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row>
    <row r="877" spans="1:31" ht="18">
      <c r="A877" s="8"/>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row>
    <row r="878" spans="1:31" ht="18">
      <c r="A878" s="8"/>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row>
    <row r="879" spans="1:31" ht="18">
      <c r="A879" s="8"/>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row>
    <row r="880" spans="1:31" ht="18">
      <c r="A880" s="8"/>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row>
    <row r="881" spans="1:31" ht="18">
      <c r="A881" s="8"/>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row>
    <row r="882" spans="1:31" ht="18">
      <c r="A882" s="8"/>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row>
    <row r="883" spans="1:31" ht="18">
      <c r="A883" s="8"/>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row>
    <row r="884" spans="1:31" ht="18">
      <c r="A884" s="8"/>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row>
    <row r="885" spans="1:31" ht="18">
      <c r="A885" s="8"/>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row>
    <row r="886" spans="1:31" ht="18">
      <c r="A886" s="8"/>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row>
    <row r="887" spans="1:31" ht="18">
      <c r="A887" s="8"/>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row>
    <row r="888" spans="1:31" ht="18">
      <c r="A888" s="8"/>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row>
    <row r="889" spans="1:31" ht="18">
      <c r="A889" s="8"/>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row>
    <row r="890" spans="1:31" ht="18">
      <c r="A890" s="8"/>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row>
    <row r="891" spans="1:31" ht="18">
      <c r="A891" s="8"/>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row>
    <row r="892" spans="1:31" ht="18">
      <c r="A892" s="8"/>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row>
    <row r="893" spans="1:31" ht="18">
      <c r="A893" s="8"/>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row>
    <row r="894" spans="1:31" ht="18">
      <c r="A894" s="8"/>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row>
    <row r="895" spans="1:31" ht="18">
      <c r="A895" s="8"/>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row>
    <row r="896" spans="1:31" ht="18">
      <c r="A896" s="8"/>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row>
    <row r="897" spans="1:31" ht="18">
      <c r="A897" s="8"/>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row>
    <row r="898" spans="1:31" ht="18">
      <c r="A898" s="8"/>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row>
    <row r="899" spans="1:31" ht="18">
      <c r="A899" s="8"/>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row>
    <row r="900" spans="1:31" ht="18">
      <c r="A900" s="8"/>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row>
    <row r="901" spans="1:31" ht="18">
      <c r="A901" s="8"/>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row>
    <row r="902" spans="1:31" ht="18">
      <c r="A902" s="8"/>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row>
    <row r="903" spans="1:31" ht="18">
      <c r="A903" s="8"/>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row>
    <row r="904" spans="1:31" ht="18">
      <c r="A904" s="8"/>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row>
    <row r="905" spans="1:31" ht="18">
      <c r="A905" s="8"/>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row>
    <row r="906" spans="1:31" ht="18">
      <c r="A906" s="8"/>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row>
    <row r="907" spans="1:31" ht="18">
      <c r="A907" s="8"/>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row>
    <row r="908" spans="1:31" ht="18">
      <c r="A908" s="8"/>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row>
    <row r="909" spans="1:31" ht="18">
      <c r="A909" s="8"/>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row>
    <row r="910" spans="1:31" ht="18">
      <c r="A910" s="8"/>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row>
    <row r="911" spans="1:31" ht="18">
      <c r="A911" s="8"/>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row>
    <row r="912" spans="1:31" ht="18">
      <c r="A912" s="8"/>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row>
    <row r="913" spans="1:31" ht="18">
      <c r="A913" s="8"/>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row>
    <row r="914" spans="1:31" ht="18">
      <c r="A914" s="8"/>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row>
    <row r="915" spans="1:31" ht="18">
      <c r="A915" s="8"/>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row>
    <row r="916" spans="1:31" ht="18">
      <c r="A916" s="8"/>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row>
    <row r="917" spans="1:31" ht="18">
      <c r="A917" s="8"/>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row>
    <row r="918" spans="1:31" ht="18">
      <c r="A918" s="8"/>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row>
    <row r="919" spans="1:31" ht="18">
      <c r="A919" s="8"/>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row>
    <row r="920" spans="1:31" ht="18">
      <c r="A920" s="8"/>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row>
    <row r="921" spans="1:31" ht="18">
      <c r="A921" s="8"/>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row>
    <row r="922" spans="1:31" ht="18">
      <c r="A922" s="8"/>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row>
    <row r="923" spans="1:31" ht="18">
      <c r="A923" s="8"/>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row>
    <row r="924" spans="1:31" ht="18">
      <c r="A924" s="8"/>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row>
    <row r="925" spans="1:31" ht="18">
      <c r="A925" s="8"/>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row>
    <row r="926" spans="1:31" ht="18">
      <c r="A926" s="8"/>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row>
    <row r="927" spans="1:31" ht="18">
      <c r="A927" s="8"/>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row>
    <row r="928" spans="1:31" ht="18">
      <c r="A928" s="8"/>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row>
    <row r="929" spans="1:31" ht="18">
      <c r="A929" s="8"/>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row>
    <row r="930" spans="1:31" ht="18">
      <c r="A930" s="8"/>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row>
    <row r="931" spans="1:31" ht="18">
      <c r="A931" s="8"/>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row>
    <row r="932" spans="1:31" ht="18">
      <c r="A932" s="8"/>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row>
    <row r="933" spans="1:31" ht="18">
      <c r="A933" s="8"/>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row>
    <row r="934" spans="1:31" ht="18">
      <c r="A934" s="8"/>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row>
    <row r="935" spans="1:31" ht="18">
      <c r="A935" s="8"/>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row>
    <row r="936" spans="1:31" ht="18">
      <c r="A936" s="8"/>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row>
    <row r="937" spans="1:31" ht="18">
      <c r="A937" s="8"/>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row>
    <row r="938" spans="1:31" ht="18">
      <c r="A938" s="8"/>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row>
    <row r="939" spans="1:31" ht="18">
      <c r="A939" s="8"/>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row>
    <row r="940" spans="1:31" ht="18">
      <c r="A940" s="8"/>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row>
    <row r="941" spans="1:31" ht="18">
      <c r="A941" s="8"/>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row>
    <row r="942" spans="1:31" ht="18">
      <c r="A942" s="8"/>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row>
    <row r="943" spans="1:31" ht="18">
      <c r="A943" s="8"/>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row>
    <row r="944" spans="1:31" ht="18">
      <c r="A944" s="8"/>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row>
    <row r="945" spans="1:31" ht="18">
      <c r="A945" s="8"/>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row>
    <row r="946" spans="1:31" ht="18">
      <c r="A946" s="8"/>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row>
    <row r="947" spans="1:31" ht="18">
      <c r="A947" s="8"/>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row>
    <row r="948" spans="1:31" ht="18">
      <c r="A948" s="8"/>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row>
    <row r="949" spans="1:31" ht="18">
      <c r="A949" s="8"/>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row>
    <row r="950" spans="1:31" ht="18">
      <c r="A950" s="8"/>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row>
    <row r="951" spans="1:31" ht="18">
      <c r="A951" s="8"/>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row>
    <row r="952" spans="1:31" ht="18">
      <c r="A952" s="8"/>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row>
    <row r="953" spans="1:31" ht="18">
      <c r="A953" s="8"/>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row>
    <row r="954" spans="1:31" ht="18">
      <c r="A954" s="8"/>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row>
    <row r="955" spans="1:31" ht="18">
      <c r="A955" s="8"/>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row>
    <row r="956" spans="1:31" ht="18">
      <c r="A956" s="8"/>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row>
    <row r="957" spans="1:31" ht="18">
      <c r="A957" s="8"/>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row>
    <row r="958" spans="1:31" ht="18">
      <c r="A958" s="8"/>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row>
    <row r="959" spans="1:31" ht="18">
      <c r="A959" s="8"/>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row>
    <row r="960" spans="1:31" ht="18">
      <c r="A960" s="8"/>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row>
    <row r="961" spans="1:31" ht="18">
      <c r="A961" s="8"/>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row>
    <row r="962" spans="1:31" ht="18">
      <c r="A962" s="8"/>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row>
    <row r="963" spans="1:31" ht="18">
      <c r="A963" s="8"/>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row>
    <row r="964" spans="1:31" ht="18">
      <c r="A964" s="8"/>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row>
    <row r="965" spans="1:31" ht="18">
      <c r="A965" s="8"/>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row>
    <row r="966" spans="1:31" ht="18">
      <c r="A966" s="8"/>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row>
    <row r="967" spans="1:31" ht="18">
      <c r="A967" s="8"/>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row>
    <row r="968" spans="1:31" ht="18">
      <c r="A968" s="8"/>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row>
    <row r="969" spans="1:31" ht="18">
      <c r="A969" s="8"/>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row>
    <row r="970" spans="1:31" ht="18">
      <c r="A970" s="8"/>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row>
    <row r="971" spans="1:31" ht="18">
      <c r="A971" s="8"/>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row>
    <row r="972" spans="1:31" ht="18">
      <c r="A972" s="8"/>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row>
    <row r="973" spans="1:31" ht="18">
      <c r="A973" s="8"/>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row>
    <row r="974" spans="1:31" ht="18">
      <c r="A974" s="8"/>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row>
    <row r="975" spans="1:31" ht="18">
      <c r="A975" s="8"/>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row>
    <row r="976" spans="1:31" ht="18">
      <c r="A976" s="8"/>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row>
    <row r="977" spans="1:31" ht="18">
      <c r="A977" s="8"/>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row>
    <row r="978" spans="1:31" ht="18">
      <c r="A978" s="8"/>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row>
    <row r="979" spans="1:31" ht="18">
      <c r="A979" s="8"/>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row>
    <row r="980" spans="1:31" ht="18">
      <c r="A980" s="8"/>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row>
    <row r="981" spans="1:31" ht="18">
      <c r="A981" s="8"/>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row>
    <row r="982" spans="1:31" ht="18">
      <c r="A982" s="8"/>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row>
    <row r="983" spans="1:31" ht="18">
      <c r="A983" s="8"/>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row>
    <row r="984" spans="1:31" ht="18">
      <c r="A984" s="8"/>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row>
    <row r="985" spans="1:31" ht="18">
      <c r="A985" s="8"/>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row>
    <row r="986" spans="1:31" ht="18">
      <c r="A986" s="8"/>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row>
    <row r="987" spans="1:31" ht="18">
      <c r="A987" s="8"/>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row>
    <row r="988" spans="1:31" ht="18">
      <c r="A988" s="8"/>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row>
    <row r="989" spans="1:31" ht="18">
      <c r="A989" s="8"/>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row>
    <row r="990" spans="1:31" ht="18">
      <c r="A990" s="8"/>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row>
    <row r="991" spans="1:31" ht="18">
      <c r="A991" s="8"/>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row>
    <row r="992" spans="1:31" ht="18">
      <c r="A992" s="8"/>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row>
    <row r="993" spans="1:31" ht="18">
      <c r="A993" s="8"/>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row>
    <row r="994" spans="1:31" ht="18">
      <c r="A994" s="8"/>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row>
    <row r="995" spans="1:31" ht="18">
      <c r="A995" s="8"/>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row>
    <row r="996" spans="1:31" ht="18">
      <c r="A996" s="8"/>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row>
    <row r="997" spans="1:31" ht="18">
      <c r="A997" s="8"/>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row>
    <row r="998" spans="1:31" ht="18">
      <c r="A998" s="8"/>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row>
    <row r="999" spans="1:31" ht="18">
      <c r="A999" s="8"/>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row>
    <row r="1000" spans="1:31" ht="18">
      <c r="A1000" s="8"/>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row>
    <row r="1001" spans="1:31" ht="18">
      <c r="A1001" s="8"/>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c r="AD1001" s="9"/>
      <c r="AE1001" s="9"/>
    </row>
    <row r="1002" spans="1:31" ht="18">
      <c r="A1002" s="8"/>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c r="AC1002" s="9"/>
      <c r="AD1002" s="9"/>
      <c r="AE1002" s="9"/>
    </row>
    <row r="1003" spans="1:31" ht="18">
      <c r="A1003" s="8"/>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c r="AC1003" s="9"/>
      <c r="AD1003" s="9"/>
      <c r="AE1003" s="9"/>
    </row>
    <row r="1004" spans="1:31" ht="18">
      <c r="A1004" s="8"/>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c r="AB1004" s="9"/>
      <c r="AC1004" s="9"/>
      <c r="AD1004" s="9"/>
      <c r="AE1004" s="9"/>
    </row>
    <row r="1005" spans="1:31" ht="18">
      <c r="A1005" s="8"/>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c r="AB1005" s="9"/>
      <c r="AC1005" s="9"/>
      <c r="AD1005" s="9"/>
      <c r="AE1005" s="9"/>
    </row>
    <row r="1006" spans="1:31" ht="18">
      <c r="A1006" s="8"/>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c r="AB1006" s="9"/>
      <c r="AC1006" s="9"/>
      <c r="AD1006" s="9"/>
      <c r="AE1006" s="9"/>
    </row>
    <row r="1007" spans="1:31" ht="18">
      <c r="A1007" s="8"/>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c r="AB1007" s="9"/>
      <c r="AC1007" s="9"/>
      <c r="AD1007" s="9"/>
      <c r="AE1007" s="9"/>
    </row>
    <row r="1008" spans="1:31" ht="18">
      <c r="A1008" s="8"/>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c r="AB1008" s="9"/>
      <c r="AC1008" s="9"/>
      <c r="AD1008" s="9"/>
      <c r="AE1008" s="9"/>
    </row>
    <row r="1009" spans="1:31" ht="18">
      <c r="A1009" s="8"/>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c r="AB1009" s="9"/>
      <c r="AC1009" s="9"/>
      <c r="AD1009" s="9"/>
      <c r="AE1009" s="9"/>
    </row>
    <row r="1010" spans="1:31" ht="18">
      <c r="A1010" s="8"/>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c r="AB1010" s="9"/>
      <c r="AC1010" s="9"/>
      <c r="AD1010" s="9"/>
      <c r="AE1010" s="9"/>
    </row>
  </sheetData>
  <mergeCells count="5">
    <mergeCell ref="A1:Z1"/>
    <mergeCell ref="B3:D3"/>
    <mergeCell ref="A6:J7"/>
    <mergeCell ref="C26:I26"/>
    <mergeCell ref="C27:I2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010"/>
  <sheetViews>
    <sheetView topLeftCell="D28" zoomScale="59" zoomScaleNormal="59" workbookViewId="0">
      <selection activeCell="M31" sqref="M31"/>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30" style="9" customWidth="1"/>
    <col min="21" max="21" width="17.25" style="9" customWidth="1"/>
    <col min="22" max="22" width="29.375" style="9" customWidth="1"/>
    <col min="23" max="23" width="17.125" style="9" customWidth="1"/>
    <col min="24" max="24" width="28.75" style="9" customWidth="1"/>
    <col min="25" max="25" width="14.25" style="9" customWidth="1"/>
    <col min="26" max="26" width="28.25" style="9" customWidth="1"/>
    <col min="27" max="31" width="9" style="9" customWidth="1"/>
  </cols>
  <sheetData>
    <row r="1" spans="1:31" ht="50.1" customHeight="1">
      <c r="A1" s="131" t="s">
        <v>42</v>
      </c>
      <c r="B1" s="131"/>
      <c r="C1" s="131"/>
      <c r="D1" s="131"/>
      <c r="E1" s="131"/>
      <c r="F1" s="131"/>
      <c r="G1" s="131"/>
      <c r="H1" s="131"/>
      <c r="I1" s="131"/>
      <c r="J1" s="131"/>
      <c r="K1" s="131"/>
      <c r="L1" s="131"/>
      <c r="M1" s="131"/>
      <c r="N1" s="131"/>
      <c r="O1" s="131"/>
      <c r="P1" s="131"/>
      <c r="Q1" s="131"/>
      <c r="R1" s="131"/>
      <c r="S1" s="131"/>
      <c r="T1" s="131"/>
      <c r="U1" s="131"/>
      <c r="V1" s="131"/>
      <c r="W1" s="131"/>
      <c r="X1" s="131"/>
      <c r="Y1" s="131"/>
      <c r="Z1" s="131"/>
      <c r="AA1"/>
      <c r="AB1"/>
      <c r="AC1"/>
      <c r="AD1"/>
      <c r="AE1"/>
    </row>
    <row r="2" spans="1:31" ht="24.75" customHeight="1"/>
    <row r="3" spans="1:31" ht="51" customHeight="1">
      <c r="A3" s="10" t="s">
        <v>43</v>
      </c>
      <c r="B3" s="132" t="s">
        <v>129</v>
      </c>
      <c r="C3" s="132"/>
      <c r="D3" s="132"/>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137" t="s">
        <v>45</v>
      </c>
      <c r="B6" s="138"/>
      <c r="C6" s="138"/>
      <c r="D6" s="138"/>
      <c r="E6" s="138"/>
      <c r="F6" s="138"/>
      <c r="G6" s="138"/>
      <c r="H6" s="138"/>
      <c r="I6" s="138"/>
      <c r="J6" s="138"/>
      <c r="L6" s="21"/>
      <c r="M6" s="32" t="s">
        <v>174</v>
      </c>
      <c r="N6" s="32" t="s">
        <v>150</v>
      </c>
      <c r="O6" s="32" t="s">
        <v>175</v>
      </c>
      <c r="P6" s="32" t="s">
        <v>176</v>
      </c>
      <c r="Q6" s="29" t="s">
        <v>164</v>
      </c>
      <c r="R6" s="29" t="s">
        <v>154</v>
      </c>
      <c r="S6" s="29" t="s">
        <v>177</v>
      </c>
      <c r="T6" s="29" t="s">
        <v>53</v>
      </c>
      <c r="U6" s="29" t="s">
        <v>54</v>
      </c>
      <c r="V6" s="29" t="s">
        <v>55</v>
      </c>
      <c r="W6" s="29" t="s">
        <v>56</v>
      </c>
      <c r="X6" s="29" t="s">
        <v>57</v>
      </c>
      <c r="Y6" s="29" t="s">
        <v>58</v>
      </c>
      <c r="Z6" s="23"/>
      <c r="AA6" s="23"/>
      <c r="AB6" s="23"/>
      <c r="AC6" s="23"/>
      <c r="AD6" s="23"/>
      <c r="AE6" s="23"/>
    </row>
    <row r="7" spans="1:31" ht="39.75" customHeight="1">
      <c r="A7" s="139"/>
      <c r="B7" s="140"/>
      <c r="C7" s="140"/>
      <c r="D7" s="140"/>
      <c r="E7" s="140"/>
      <c r="F7" s="140"/>
      <c r="G7" s="140"/>
      <c r="H7" s="140"/>
      <c r="I7" s="140"/>
      <c r="J7" s="140"/>
      <c r="L7" s="22" t="s">
        <v>59</v>
      </c>
      <c r="M7" s="33">
        <v>100</v>
      </c>
      <c r="N7" s="33">
        <v>100</v>
      </c>
      <c r="O7" s="33">
        <v>100</v>
      </c>
      <c r="P7" s="33">
        <v>100</v>
      </c>
      <c r="Q7" s="33">
        <v>100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3">
        <v>189</v>
      </c>
      <c r="N8" s="34">
        <v>98</v>
      </c>
      <c r="O8" s="34">
        <v>13</v>
      </c>
      <c r="P8" s="34">
        <v>130</v>
      </c>
      <c r="Q8" s="34">
        <v>2</v>
      </c>
      <c r="R8" s="35">
        <v>106</v>
      </c>
      <c r="S8" s="35">
        <v>580</v>
      </c>
      <c r="T8" s="35">
        <v>0</v>
      </c>
      <c r="U8" s="35">
        <v>0</v>
      </c>
      <c r="V8" s="35">
        <v>0</v>
      </c>
      <c r="W8" s="35">
        <v>0</v>
      </c>
      <c r="X8" s="35">
        <v>0</v>
      </c>
      <c r="Y8" s="35">
        <v>0</v>
      </c>
      <c r="Z8" s="23"/>
      <c r="AA8" s="23"/>
      <c r="AB8" s="23"/>
      <c r="AC8" s="23"/>
      <c r="AD8" s="23"/>
      <c r="AE8" s="23"/>
    </row>
    <row r="9" spans="1:31" ht="45" customHeight="1">
      <c r="A9" s="12" t="s">
        <v>174</v>
      </c>
      <c r="B9" s="13" t="s">
        <v>71</v>
      </c>
      <c r="C9" s="14">
        <v>0</v>
      </c>
      <c r="D9" s="14">
        <f>IF(M$8&gt;0,(M$7*C9)/M$8,0)</f>
        <v>0</v>
      </c>
      <c r="E9" s="20">
        <v>0</v>
      </c>
      <c r="F9" s="20">
        <v>0</v>
      </c>
      <c r="G9" s="20">
        <v>0</v>
      </c>
      <c r="H9" s="20">
        <v>0</v>
      </c>
      <c r="I9" s="20">
        <v>0</v>
      </c>
      <c r="J9" s="20">
        <v>0</v>
      </c>
      <c r="L9" s="22" t="s">
        <v>72</v>
      </c>
      <c r="M9" s="34">
        <v>23.4</v>
      </c>
      <c r="N9" s="34">
        <v>22.5</v>
      </c>
      <c r="O9" s="34">
        <v>2.1</v>
      </c>
      <c r="P9" s="34">
        <v>2.38</v>
      </c>
      <c r="Q9" s="34">
        <v>0.3</v>
      </c>
      <c r="R9" s="35">
        <v>4.0999999999999996</v>
      </c>
      <c r="S9" s="35">
        <v>32</v>
      </c>
      <c r="T9" s="35">
        <v>0</v>
      </c>
      <c r="U9" s="35">
        <v>0</v>
      </c>
      <c r="V9" s="35">
        <v>0</v>
      </c>
      <c r="W9" s="35">
        <v>0</v>
      </c>
      <c r="X9" s="35">
        <v>0</v>
      </c>
      <c r="Y9" s="35">
        <v>0</v>
      </c>
    </row>
    <row r="10" spans="1:31" ht="45" customHeight="1">
      <c r="A10" s="12" t="s">
        <v>150</v>
      </c>
      <c r="B10" s="15" t="s">
        <v>73</v>
      </c>
      <c r="C10" s="16">
        <v>0</v>
      </c>
      <c r="D10" s="14">
        <v>0</v>
      </c>
      <c r="E10" s="16">
        <v>0</v>
      </c>
      <c r="F10" s="16">
        <v>0</v>
      </c>
      <c r="G10" s="16">
        <v>0</v>
      </c>
      <c r="H10" s="16">
        <v>0</v>
      </c>
      <c r="I10" s="16">
        <v>0</v>
      </c>
      <c r="J10" s="16">
        <v>0</v>
      </c>
      <c r="L10" s="22" t="s">
        <v>74</v>
      </c>
      <c r="M10" s="34">
        <v>0</v>
      </c>
      <c r="N10" s="34">
        <v>0</v>
      </c>
      <c r="O10" s="34">
        <v>0.17</v>
      </c>
      <c r="P10" s="34">
        <v>28.59</v>
      </c>
      <c r="Q10" s="34">
        <v>0</v>
      </c>
      <c r="R10" s="35">
        <v>8</v>
      </c>
      <c r="S10" s="35">
        <v>18</v>
      </c>
      <c r="T10" s="35">
        <v>0</v>
      </c>
      <c r="U10" s="35">
        <v>0</v>
      </c>
      <c r="V10" s="35">
        <v>0</v>
      </c>
      <c r="W10" s="35">
        <v>0</v>
      </c>
      <c r="X10" s="35">
        <v>0</v>
      </c>
      <c r="Y10" s="35">
        <v>0</v>
      </c>
    </row>
    <row r="11" spans="1:31" ht="45" customHeight="1">
      <c r="A11" s="12" t="s">
        <v>178</v>
      </c>
      <c r="B11" s="15" t="s">
        <v>73</v>
      </c>
      <c r="C11" s="16">
        <v>0</v>
      </c>
      <c r="D11" s="14">
        <f>IF(O$8&gt;0,(O$7*C11)/O$8,0)</f>
        <v>0</v>
      </c>
      <c r="E11" s="16">
        <v>0</v>
      </c>
      <c r="F11" s="16">
        <v>0</v>
      </c>
      <c r="G11" s="16">
        <v>0</v>
      </c>
      <c r="H11" s="16">
        <v>0</v>
      </c>
      <c r="I11" s="16">
        <v>0</v>
      </c>
      <c r="J11" s="16">
        <v>0</v>
      </c>
      <c r="K11" s="24"/>
      <c r="L11" s="22" t="s">
        <v>75</v>
      </c>
      <c r="M11" s="34">
        <v>0</v>
      </c>
      <c r="N11" s="34">
        <v>0</v>
      </c>
      <c r="O11" s="34">
        <v>0.39</v>
      </c>
      <c r="P11" s="34">
        <v>0</v>
      </c>
      <c r="Q11" s="34">
        <v>0</v>
      </c>
      <c r="R11" s="35">
        <v>6.8</v>
      </c>
      <c r="S11" s="35">
        <v>7</v>
      </c>
      <c r="T11" s="35">
        <v>0</v>
      </c>
      <c r="U11" s="35">
        <v>0</v>
      </c>
      <c r="V11" s="35">
        <v>0</v>
      </c>
      <c r="W11" s="35">
        <v>0</v>
      </c>
      <c r="X11" s="35">
        <v>0</v>
      </c>
      <c r="Y11" s="35">
        <v>0</v>
      </c>
      <c r="Z11" s="24"/>
      <c r="AA11" s="24"/>
      <c r="AB11" s="24"/>
      <c r="AC11" s="24"/>
      <c r="AD11" s="24"/>
      <c r="AE11" s="24"/>
    </row>
    <row r="12" spans="1:31" ht="45" customHeight="1">
      <c r="A12" s="12" t="s">
        <v>176</v>
      </c>
      <c r="B12" s="15" t="s">
        <v>73</v>
      </c>
      <c r="C12" s="16">
        <v>0</v>
      </c>
      <c r="D12" s="14">
        <f>IF(P$8&gt;0,(P$7*C12)/P$8,0)</f>
        <v>0</v>
      </c>
      <c r="E12" s="16">
        <v>0</v>
      </c>
      <c r="F12" s="16">
        <v>0</v>
      </c>
      <c r="G12" s="16">
        <v>0</v>
      </c>
      <c r="H12" s="16">
        <v>0</v>
      </c>
      <c r="I12" s="16">
        <v>0</v>
      </c>
      <c r="J12" s="16">
        <v>0</v>
      </c>
      <c r="L12" s="22" t="s">
        <v>76</v>
      </c>
      <c r="M12" s="34">
        <v>10.7</v>
      </c>
      <c r="N12" s="34">
        <v>0.8</v>
      </c>
      <c r="O12" s="34">
        <v>0.4</v>
      </c>
      <c r="P12" s="34">
        <v>0.21</v>
      </c>
      <c r="Q12" s="34">
        <v>0.1</v>
      </c>
      <c r="R12" s="35">
        <v>6.4</v>
      </c>
      <c r="S12" s="35">
        <v>43</v>
      </c>
      <c r="T12" s="35">
        <v>0</v>
      </c>
      <c r="U12" s="35">
        <v>0</v>
      </c>
      <c r="V12" s="35">
        <v>0</v>
      </c>
      <c r="W12" s="35">
        <v>0</v>
      </c>
      <c r="X12" s="35">
        <v>0</v>
      </c>
      <c r="Y12" s="35">
        <v>0</v>
      </c>
    </row>
    <row r="13" spans="1:31" ht="45" customHeight="1">
      <c r="A13" s="12" t="s">
        <v>158</v>
      </c>
      <c r="B13" s="15" t="s">
        <v>73</v>
      </c>
      <c r="C13" s="16">
        <v>0</v>
      </c>
      <c r="D13" s="14">
        <f>IF(Q$8&gt;0,(Q$7*C13)/Q$8,0)</f>
        <v>0</v>
      </c>
      <c r="E13" s="16">
        <v>0</v>
      </c>
      <c r="F13" s="16">
        <v>0</v>
      </c>
      <c r="G13" s="16">
        <v>0</v>
      </c>
      <c r="H13" s="16">
        <v>0</v>
      </c>
      <c r="I13" s="16">
        <v>0</v>
      </c>
      <c r="J13" s="16">
        <v>0</v>
      </c>
      <c r="L13" s="22" t="s">
        <v>77</v>
      </c>
      <c r="M13" s="34">
        <v>84</v>
      </c>
      <c r="N13" s="34">
        <v>48</v>
      </c>
      <c r="O13" s="34">
        <v>21</v>
      </c>
      <c r="P13" s="34">
        <v>0</v>
      </c>
      <c r="Q13" s="34">
        <v>3</v>
      </c>
      <c r="R13" s="35">
        <v>85</v>
      </c>
      <c r="S13" s="35">
        <v>961</v>
      </c>
      <c r="T13" s="35">
        <v>0</v>
      </c>
      <c r="U13" s="35">
        <v>0</v>
      </c>
      <c r="V13" s="35">
        <v>0</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18</v>
      </c>
      <c r="N14" s="34">
        <v>4</v>
      </c>
      <c r="O14" s="34">
        <v>84</v>
      </c>
      <c r="P14" s="43">
        <v>3</v>
      </c>
      <c r="Q14" s="34">
        <v>3</v>
      </c>
      <c r="R14" s="35">
        <v>0</v>
      </c>
      <c r="S14" s="40">
        <v>0</v>
      </c>
      <c r="T14" s="35">
        <v>0</v>
      </c>
      <c r="U14" s="35">
        <v>0</v>
      </c>
      <c r="V14" s="35">
        <v>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74</v>
      </c>
      <c r="N15" s="34">
        <v>68</v>
      </c>
      <c r="O15" s="34">
        <v>0</v>
      </c>
      <c r="P15" s="34">
        <v>0</v>
      </c>
      <c r="Q15" s="34">
        <v>0</v>
      </c>
      <c r="R15" s="35">
        <v>0</v>
      </c>
      <c r="S15" s="35">
        <v>0</v>
      </c>
      <c r="T15" s="35">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0</v>
      </c>
      <c r="N16" s="20">
        <v>0</v>
      </c>
      <c r="O16" s="20">
        <v>1.6</v>
      </c>
      <c r="P16" s="20">
        <v>0</v>
      </c>
      <c r="Q16" s="20">
        <v>0</v>
      </c>
      <c r="R16" s="36">
        <v>0</v>
      </c>
      <c r="S16" s="36">
        <v>0</v>
      </c>
      <c r="T16" s="36">
        <v>0</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20">
        <v>3.79</v>
      </c>
      <c r="N17" s="20">
        <v>0.25</v>
      </c>
      <c r="O17" s="20">
        <v>4.2000000000000003E-2</v>
      </c>
      <c r="P17" s="20">
        <v>5.7000000000000002E-2</v>
      </c>
      <c r="Q17" s="36">
        <v>0</v>
      </c>
      <c r="R17" s="36">
        <v>3.2</v>
      </c>
      <c r="S17" s="36">
        <v>9</v>
      </c>
      <c r="T17" s="36">
        <v>0</v>
      </c>
      <c r="U17" s="36">
        <v>0</v>
      </c>
      <c r="V17" s="36">
        <v>0</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44">
        <v>0.18354000000000001</v>
      </c>
      <c r="N18" s="44">
        <v>3.7799999999999999E-3</v>
      </c>
      <c r="O18" s="20">
        <v>0</v>
      </c>
      <c r="P18" s="20">
        <v>0</v>
      </c>
      <c r="Q18" s="20">
        <v>0.02</v>
      </c>
      <c r="R18" s="36">
        <v>0</v>
      </c>
      <c r="S18" s="36">
        <v>0</v>
      </c>
      <c r="T18" s="36">
        <v>0</v>
      </c>
      <c r="U18" s="36">
        <v>0</v>
      </c>
      <c r="V18" s="36">
        <v>0</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0.4</v>
      </c>
      <c r="N19" s="20">
        <v>0.26</v>
      </c>
      <c r="O19" s="20">
        <v>0</v>
      </c>
      <c r="P19" s="20">
        <v>0.2</v>
      </c>
      <c r="Q19" s="20">
        <v>0</v>
      </c>
      <c r="R19" s="36">
        <v>0</v>
      </c>
      <c r="S19" s="36">
        <v>0</v>
      </c>
      <c r="T19" s="36">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0.84</v>
      </c>
      <c r="N20" s="20">
        <v>0.52</v>
      </c>
      <c r="O20" s="20">
        <v>0</v>
      </c>
      <c r="P20" s="20">
        <v>0.42</v>
      </c>
      <c r="Q20" s="20">
        <v>0.02</v>
      </c>
      <c r="R20" s="36">
        <v>0</v>
      </c>
      <c r="S20" s="36">
        <v>0</v>
      </c>
      <c r="T20" s="36">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31</v>
      </c>
      <c r="N21" s="34">
        <v>31</v>
      </c>
      <c r="O21" s="34">
        <v>11</v>
      </c>
      <c r="P21" s="34">
        <v>0.377</v>
      </c>
      <c r="Q21" s="34">
        <v>8</v>
      </c>
      <c r="R21" s="35">
        <v>0</v>
      </c>
      <c r="S21" s="35">
        <v>0</v>
      </c>
      <c r="T21" s="35">
        <v>0</v>
      </c>
      <c r="U21" s="35">
        <v>0</v>
      </c>
      <c r="V21" s="35">
        <v>0</v>
      </c>
      <c r="W21" s="35">
        <v>0</v>
      </c>
      <c r="X21" s="35">
        <v>0</v>
      </c>
      <c r="Y21" s="35">
        <v>0</v>
      </c>
    </row>
    <row r="22" spans="1:31" ht="39.75" customHeight="1">
      <c r="A22" s="9"/>
      <c r="L22" s="26" t="s">
        <v>86</v>
      </c>
      <c r="M22" s="34">
        <v>347</v>
      </c>
      <c r="N22" s="34">
        <v>390</v>
      </c>
      <c r="O22" s="34">
        <v>230</v>
      </c>
      <c r="P22" s="34">
        <v>29</v>
      </c>
      <c r="Q22" s="34">
        <v>104</v>
      </c>
      <c r="R22" s="35">
        <v>0</v>
      </c>
      <c r="S22" s="35">
        <v>0</v>
      </c>
      <c r="T22" s="35">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87</v>
      </c>
      <c r="M25" s="37" t="s">
        <v>88</v>
      </c>
      <c r="N25" s="37" t="s">
        <v>70</v>
      </c>
      <c r="O25" s="38" t="s">
        <v>72</v>
      </c>
      <c r="P25" s="37" t="s">
        <v>74</v>
      </c>
      <c r="Q25" s="37" t="s">
        <v>75</v>
      </c>
      <c r="R25" s="37" t="s">
        <v>76</v>
      </c>
      <c r="S25" s="37" t="s">
        <v>77</v>
      </c>
      <c r="T25" s="38" t="s">
        <v>78</v>
      </c>
      <c r="U25" s="37" t="s">
        <v>79</v>
      </c>
      <c r="V25" s="38" t="s">
        <v>80</v>
      </c>
      <c r="W25" s="38" t="s">
        <v>86</v>
      </c>
      <c r="X25" s="38" t="s">
        <v>85</v>
      </c>
      <c r="Y25" s="38" t="s">
        <v>90</v>
      </c>
      <c r="Z25" s="38" t="s">
        <v>83</v>
      </c>
    </row>
    <row r="26" spans="1:31" ht="87" customHeight="1">
      <c r="A26" s="19"/>
      <c r="B26"/>
      <c r="C26" s="133" t="s">
        <v>91</v>
      </c>
      <c r="D26" s="134"/>
      <c r="E26" s="134"/>
      <c r="F26" s="134"/>
      <c r="G26" s="134"/>
      <c r="H26" s="134"/>
      <c r="I26" s="134"/>
      <c r="L26" s="28" t="s">
        <v>92</v>
      </c>
      <c r="M26" s="37"/>
      <c r="N26" s="38">
        <v>1800</v>
      </c>
      <c r="O26" s="77" t="s">
        <v>93</v>
      </c>
      <c r="P26" s="38" t="s">
        <v>94</v>
      </c>
      <c r="Q26" s="77" t="s">
        <v>95</v>
      </c>
      <c r="R26" s="78"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135" t="s">
        <v>45</v>
      </c>
      <c r="D27" s="136"/>
      <c r="E27" s="136"/>
      <c r="F27" s="136"/>
      <c r="G27" s="136"/>
      <c r="H27" s="136"/>
      <c r="I27" s="136"/>
      <c r="L27" s="29" t="s">
        <v>174</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150</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174</v>
      </c>
      <c r="D29" s="20">
        <f>IF(D9&gt;0,(((E9/100)*M27)/D9)*100,0)</f>
        <v>0</v>
      </c>
      <c r="E29" s="20">
        <f>IF(D9&gt;0,(((F9/100)*M27)/D9)*100,0)</f>
        <v>0</v>
      </c>
      <c r="F29" s="20">
        <f>IF(D9&gt;0,(((G9/100)*M27)/D9)*100,0)</f>
        <v>0</v>
      </c>
      <c r="G29" s="20">
        <f>IF(D9&gt;0,(((H9/100)*M27)/D9)*100,0)</f>
        <v>0</v>
      </c>
      <c r="H29" s="20">
        <f>IF(D9&gt;0,(((I9/100)*M27)/D9)*100,0)</f>
        <v>0</v>
      </c>
      <c r="I29" s="20">
        <f>IF(D9&gt;0,(((J9/100)*M27)/D9)*100,0)</f>
        <v>0</v>
      </c>
      <c r="L29" s="29" t="s">
        <v>175</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150</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176</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178</v>
      </c>
      <c r="D31" s="20">
        <f t="shared" si="0"/>
        <v>0</v>
      </c>
      <c r="E31" s="20">
        <f t="shared" si="1"/>
        <v>0</v>
      </c>
      <c r="F31" s="20">
        <f t="shared" si="2"/>
        <v>0</v>
      </c>
      <c r="G31" s="20">
        <f t="shared" si="3"/>
        <v>0</v>
      </c>
      <c r="H31" s="20">
        <f t="shared" si="4"/>
        <v>0</v>
      </c>
      <c r="I31" s="20">
        <f t="shared" si="5"/>
        <v>0</v>
      </c>
      <c r="L31" s="29" t="s">
        <v>164</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176</v>
      </c>
      <c r="D32" s="20">
        <f t="shared" si="0"/>
        <v>0</v>
      </c>
      <c r="E32" s="20">
        <f t="shared" si="1"/>
        <v>0</v>
      </c>
      <c r="F32" s="20">
        <f t="shared" si="2"/>
        <v>0</v>
      </c>
      <c r="G32" s="20">
        <f t="shared" si="3"/>
        <v>0</v>
      </c>
      <c r="H32" s="20">
        <f t="shared" si="4"/>
        <v>0</v>
      </c>
      <c r="I32" s="20">
        <f t="shared" si="5"/>
        <v>0</v>
      </c>
      <c r="L32" s="29" t="s">
        <v>154</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158</v>
      </c>
      <c r="D33" s="20">
        <f t="shared" si="0"/>
        <v>0</v>
      </c>
      <c r="E33" s="20">
        <f t="shared" si="1"/>
        <v>0</v>
      </c>
      <c r="F33" s="20">
        <f t="shared" si="2"/>
        <v>0</v>
      </c>
      <c r="G33" s="20">
        <f t="shared" si="3"/>
        <v>0</v>
      </c>
      <c r="H33" s="20">
        <f t="shared" si="4"/>
        <v>0</v>
      </c>
      <c r="I33" s="20">
        <f t="shared" si="5"/>
        <v>0</v>
      </c>
      <c r="L33" s="29" t="s">
        <v>177</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53</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54</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55</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9" t="s">
        <v>58</v>
      </c>
      <c r="D41" s="80">
        <f t="shared" si="0"/>
        <v>0</v>
      </c>
      <c r="E41" s="80">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1010"/>
  <sheetViews>
    <sheetView topLeftCell="H3" zoomScale="64" zoomScaleNormal="64" workbookViewId="0">
      <selection activeCell="N6" sqref="N6:O22"/>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27.5" style="9" customWidth="1"/>
    <col min="21" max="21" width="17.25" style="9" customWidth="1"/>
    <col min="22" max="22" width="27.375" style="9" customWidth="1"/>
    <col min="23" max="23" width="17.125" style="9" customWidth="1"/>
    <col min="24" max="24" width="24.75" style="9" customWidth="1"/>
    <col min="25" max="25" width="14.25" style="9" customWidth="1"/>
    <col min="26" max="26" width="27.5" style="9" customWidth="1"/>
    <col min="27" max="31" width="9" style="9" customWidth="1"/>
  </cols>
  <sheetData>
    <row r="1" spans="1:31" ht="50.1" customHeight="1">
      <c r="A1" s="131" t="s">
        <v>42</v>
      </c>
      <c r="B1" s="131"/>
      <c r="C1" s="131"/>
      <c r="D1" s="131"/>
      <c r="E1" s="131"/>
      <c r="F1" s="131"/>
      <c r="G1" s="131"/>
      <c r="H1" s="131"/>
      <c r="I1" s="131"/>
      <c r="J1" s="131"/>
      <c r="K1" s="131"/>
      <c r="L1" s="131"/>
      <c r="M1" s="131"/>
      <c r="N1" s="131"/>
      <c r="O1" s="131"/>
      <c r="P1" s="131"/>
      <c r="Q1" s="131"/>
      <c r="R1" s="131"/>
      <c r="S1" s="131"/>
      <c r="T1" s="131"/>
      <c r="U1" s="131"/>
      <c r="V1" s="131"/>
      <c r="W1" s="131"/>
      <c r="X1" s="131"/>
      <c r="Y1" s="131"/>
      <c r="Z1" s="131"/>
      <c r="AA1"/>
      <c r="AB1"/>
      <c r="AC1"/>
      <c r="AD1"/>
      <c r="AE1"/>
    </row>
    <row r="2" spans="1:31" ht="24.75" customHeight="1"/>
    <row r="3" spans="1:31" ht="51" customHeight="1">
      <c r="A3" s="10" t="s">
        <v>43</v>
      </c>
      <c r="B3" s="132" t="s">
        <v>131</v>
      </c>
      <c r="C3" s="132"/>
      <c r="D3" s="132"/>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137" t="s">
        <v>45</v>
      </c>
      <c r="B6" s="138"/>
      <c r="C6" s="138"/>
      <c r="D6" s="138"/>
      <c r="E6" s="138"/>
      <c r="F6" s="138"/>
      <c r="G6" s="138"/>
      <c r="H6" s="138"/>
      <c r="I6" s="138"/>
      <c r="J6" s="138"/>
      <c r="L6" s="21"/>
      <c r="M6" s="32" t="s">
        <v>166</v>
      </c>
      <c r="N6" s="32" t="s">
        <v>172</v>
      </c>
      <c r="O6" s="29" t="s">
        <v>173</v>
      </c>
      <c r="P6" s="29" t="s">
        <v>164</v>
      </c>
      <c r="Q6" s="29" t="s">
        <v>160</v>
      </c>
      <c r="R6" s="29" t="s">
        <v>154</v>
      </c>
      <c r="S6" s="29" t="s">
        <v>177</v>
      </c>
      <c r="T6" s="29" t="s">
        <v>168</v>
      </c>
      <c r="U6" s="29" t="s">
        <v>54</v>
      </c>
      <c r="V6" s="29" t="s">
        <v>55</v>
      </c>
      <c r="W6" s="29" t="s">
        <v>56</v>
      </c>
      <c r="X6" s="29" t="s">
        <v>57</v>
      </c>
      <c r="Y6" s="29" t="s">
        <v>58</v>
      </c>
      <c r="Z6" s="23"/>
      <c r="AA6" s="23"/>
      <c r="AB6" s="23"/>
      <c r="AC6" s="23"/>
      <c r="AD6" s="23"/>
      <c r="AE6" s="23"/>
    </row>
    <row r="7" spans="1:31" ht="39.75" customHeight="1">
      <c r="A7" s="139"/>
      <c r="B7" s="140"/>
      <c r="C7" s="140"/>
      <c r="D7" s="140"/>
      <c r="E7" s="140"/>
      <c r="F7" s="140"/>
      <c r="G7" s="140"/>
      <c r="H7" s="140"/>
      <c r="I7" s="140"/>
      <c r="J7" s="140"/>
      <c r="L7" s="22" t="s">
        <v>59</v>
      </c>
      <c r="M7" s="33">
        <v>100</v>
      </c>
      <c r="N7" s="33">
        <v>100</v>
      </c>
      <c r="O7" s="33">
        <v>100</v>
      </c>
      <c r="P7" s="33">
        <v>100</v>
      </c>
      <c r="Q7" s="33">
        <v>100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4">
        <v>448</v>
      </c>
      <c r="N8" s="34">
        <v>53</v>
      </c>
      <c r="O8" s="34">
        <v>52</v>
      </c>
      <c r="P8" s="34">
        <v>2</v>
      </c>
      <c r="Q8" s="34">
        <v>138.57</v>
      </c>
      <c r="R8" s="35">
        <v>106</v>
      </c>
      <c r="S8" s="35">
        <v>580</v>
      </c>
      <c r="T8" s="35">
        <v>499.28</v>
      </c>
      <c r="U8" s="35">
        <v>0</v>
      </c>
      <c r="V8" s="35">
        <v>0</v>
      </c>
      <c r="W8" s="35">
        <v>0</v>
      </c>
      <c r="X8" s="35">
        <v>0</v>
      </c>
      <c r="Y8" s="35">
        <v>0</v>
      </c>
      <c r="Z8" s="23"/>
      <c r="AA8" s="23"/>
      <c r="AB8" s="23"/>
      <c r="AC8" s="23"/>
      <c r="AD8" s="23"/>
      <c r="AE8" s="23"/>
    </row>
    <row r="9" spans="1:31" ht="45" customHeight="1">
      <c r="A9" s="12" t="s">
        <v>165</v>
      </c>
      <c r="B9" s="13" t="s">
        <v>71</v>
      </c>
      <c r="C9" s="14">
        <v>0</v>
      </c>
      <c r="D9" s="14">
        <f>IF(M$8&gt;0,(M$7*C9)/M$8,0)</f>
        <v>0</v>
      </c>
      <c r="E9" s="20">
        <v>0</v>
      </c>
      <c r="F9" s="20">
        <v>0</v>
      </c>
      <c r="G9" s="20">
        <v>0</v>
      </c>
      <c r="H9" s="20">
        <v>0</v>
      </c>
      <c r="I9" s="20">
        <v>0</v>
      </c>
      <c r="J9" s="20">
        <v>0</v>
      </c>
      <c r="L9" s="22" t="s">
        <v>72</v>
      </c>
      <c r="M9" s="34">
        <v>7.9</v>
      </c>
      <c r="N9" s="34">
        <v>0.81</v>
      </c>
      <c r="O9" s="34">
        <v>0.26</v>
      </c>
      <c r="P9" s="34">
        <v>0.3</v>
      </c>
      <c r="Q9" s="34">
        <v>17.2</v>
      </c>
      <c r="R9" s="35">
        <v>4.0999999999999996</v>
      </c>
      <c r="S9" s="35">
        <v>32</v>
      </c>
      <c r="T9" s="35">
        <v>5.5</v>
      </c>
      <c r="U9" s="35">
        <v>0</v>
      </c>
      <c r="V9" s="35">
        <v>0</v>
      </c>
      <c r="W9" s="35">
        <v>0</v>
      </c>
      <c r="X9" s="35">
        <v>0</v>
      </c>
      <c r="Y9" s="35">
        <v>0</v>
      </c>
    </row>
    <row r="10" spans="1:31" ht="45" customHeight="1">
      <c r="A10" s="12" t="s">
        <v>179</v>
      </c>
      <c r="B10" s="15" t="s">
        <v>73</v>
      </c>
      <c r="C10" s="16">
        <v>0</v>
      </c>
      <c r="D10" s="14">
        <f>IF(N$8&gt;0,(N$7*C10)/N$8,0)</f>
        <v>0</v>
      </c>
      <c r="E10" s="16">
        <v>0</v>
      </c>
      <c r="F10" s="16">
        <v>0</v>
      </c>
      <c r="G10" s="16">
        <v>0</v>
      </c>
      <c r="H10" s="16">
        <v>0</v>
      </c>
      <c r="I10" s="16">
        <v>0</v>
      </c>
      <c r="J10" s="16">
        <v>0</v>
      </c>
      <c r="L10" s="22" t="s">
        <v>74</v>
      </c>
      <c r="M10" s="34">
        <v>73.7</v>
      </c>
      <c r="N10" s="34">
        <v>13.34</v>
      </c>
      <c r="O10" s="34">
        <v>13.81</v>
      </c>
      <c r="P10" s="34">
        <v>0</v>
      </c>
      <c r="Q10" s="34">
        <v>0.1</v>
      </c>
      <c r="R10" s="35">
        <v>8</v>
      </c>
      <c r="S10" s="35">
        <v>18</v>
      </c>
      <c r="T10" s="35">
        <v>62.8</v>
      </c>
      <c r="U10" s="35">
        <v>0</v>
      </c>
      <c r="V10" s="35">
        <v>0</v>
      </c>
      <c r="W10" s="35">
        <v>0</v>
      </c>
      <c r="X10" s="35">
        <v>0</v>
      </c>
      <c r="Y10" s="35">
        <v>0</v>
      </c>
    </row>
    <row r="11" spans="1:31" ht="45" customHeight="1">
      <c r="A11" s="12" t="s">
        <v>180</v>
      </c>
      <c r="B11" s="15" t="s">
        <v>73</v>
      </c>
      <c r="C11" s="16">
        <v>0</v>
      </c>
      <c r="D11" s="14">
        <f>IF(O$8&gt;0,(O$7*C11)/O$8,0)</f>
        <v>0</v>
      </c>
      <c r="E11" s="16">
        <v>0</v>
      </c>
      <c r="F11" s="16">
        <v>0</v>
      </c>
      <c r="G11" s="16">
        <v>0</v>
      </c>
      <c r="H11" s="16">
        <v>0</v>
      </c>
      <c r="I11" s="16">
        <v>0</v>
      </c>
      <c r="J11" s="16">
        <v>0</v>
      </c>
      <c r="K11" s="24"/>
      <c r="L11" s="22" t="s">
        <v>75</v>
      </c>
      <c r="M11" s="34">
        <v>19</v>
      </c>
      <c r="N11" s="34">
        <v>10.58</v>
      </c>
      <c r="O11" s="34">
        <v>10.39</v>
      </c>
      <c r="P11" s="34">
        <v>0</v>
      </c>
      <c r="Q11" s="34">
        <v>0.05</v>
      </c>
      <c r="R11" s="35">
        <v>6.8</v>
      </c>
      <c r="S11" s="35">
        <v>7</v>
      </c>
      <c r="T11" s="35">
        <v>28.7</v>
      </c>
      <c r="U11" s="35">
        <v>0</v>
      </c>
      <c r="V11" s="35">
        <v>0</v>
      </c>
      <c r="W11" s="35">
        <v>0</v>
      </c>
      <c r="X11" s="35">
        <v>0</v>
      </c>
      <c r="Y11" s="35">
        <v>0</v>
      </c>
      <c r="Z11" s="24"/>
      <c r="AA11" s="24"/>
      <c r="AB11" s="24"/>
      <c r="AC11" s="24"/>
      <c r="AD11" s="24"/>
      <c r="AE11" s="24"/>
    </row>
    <row r="12" spans="1:31" ht="45" customHeight="1">
      <c r="A12" s="12" t="s">
        <v>158</v>
      </c>
      <c r="B12" s="15" t="s">
        <v>73</v>
      </c>
      <c r="C12" s="16">
        <v>0</v>
      </c>
      <c r="D12" s="14">
        <f>IF(P$8&gt;0,(P$7*C12)/P$8,0)</f>
        <v>0</v>
      </c>
      <c r="E12" s="16">
        <v>0</v>
      </c>
      <c r="F12" s="16">
        <v>0</v>
      </c>
      <c r="G12" s="16">
        <v>0</v>
      </c>
      <c r="H12" s="16">
        <v>0</v>
      </c>
      <c r="I12" s="16">
        <v>0</v>
      </c>
      <c r="J12" s="16">
        <v>0</v>
      </c>
      <c r="L12" s="22" t="s">
        <v>76</v>
      </c>
      <c r="M12" s="34">
        <v>14.3</v>
      </c>
      <c r="N12" s="34">
        <v>0.31</v>
      </c>
      <c r="O12" s="34">
        <v>0.17</v>
      </c>
      <c r="P12" s="34">
        <v>0.1</v>
      </c>
      <c r="Q12" s="34">
        <v>7.8</v>
      </c>
      <c r="R12" s="35">
        <v>6.4</v>
      </c>
      <c r="S12" s="35">
        <v>43</v>
      </c>
      <c r="T12" s="35">
        <v>24.6</v>
      </c>
      <c r="U12" s="35">
        <v>0</v>
      </c>
      <c r="V12" s="35">
        <v>0</v>
      </c>
      <c r="W12" s="35">
        <v>0</v>
      </c>
      <c r="X12" s="35">
        <v>0</v>
      </c>
      <c r="Y12" s="35">
        <v>0</v>
      </c>
    </row>
    <row r="13" spans="1:31" ht="45" customHeight="1">
      <c r="A13" s="12" t="s">
        <v>50</v>
      </c>
      <c r="B13" s="15" t="s">
        <v>73</v>
      </c>
      <c r="C13" s="16">
        <v>0</v>
      </c>
      <c r="D13" s="14">
        <f>IF(Q$8&gt;0,(Q$7*C13)/Q$8,0)</f>
        <v>0</v>
      </c>
      <c r="E13" s="16">
        <v>0</v>
      </c>
      <c r="F13" s="16">
        <v>0</v>
      </c>
      <c r="G13" s="16">
        <v>0</v>
      </c>
      <c r="H13" s="16">
        <v>0</v>
      </c>
      <c r="I13" s="16">
        <v>0</v>
      </c>
      <c r="J13" s="16">
        <v>0</v>
      </c>
      <c r="L13" s="22" t="s">
        <v>77</v>
      </c>
      <c r="M13" s="34">
        <v>331</v>
      </c>
      <c r="N13" s="34">
        <v>2</v>
      </c>
      <c r="O13" s="34">
        <v>1</v>
      </c>
      <c r="P13" s="34">
        <v>3</v>
      </c>
      <c r="Q13" s="34">
        <v>63</v>
      </c>
      <c r="R13" s="35">
        <v>85</v>
      </c>
      <c r="S13" s="35">
        <v>961</v>
      </c>
      <c r="T13" s="35">
        <v>398</v>
      </c>
      <c r="U13" s="35">
        <v>0</v>
      </c>
      <c r="V13" s="35">
        <v>0</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0</v>
      </c>
      <c r="N14" s="34">
        <v>37</v>
      </c>
      <c r="O14" s="34">
        <v>6</v>
      </c>
      <c r="P14" s="34">
        <v>3</v>
      </c>
      <c r="Q14" s="34">
        <v>0</v>
      </c>
      <c r="R14" s="35">
        <v>0</v>
      </c>
      <c r="S14" s="40">
        <v>0</v>
      </c>
      <c r="T14" s="35">
        <v>0</v>
      </c>
      <c r="U14" s="35">
        <v>0</v>
      </c>
      <c r="V14" s="35">
        <v>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0</v>
      </c>
      <c r="N15" s="34">
        <v>0</v>
      </c>
      <c r="O15" s="34">
        <v>0</v>
      </c>
      <c r="P15" s="34">
        <v>0</v>
      </c>
      <c r="Q15" s="34">
        <v>0</v>
      </c>
      <c r="R15" s="35">
        <v>0</v>
      </c>
      <c r="S15" s="35">
        <v>0</v>
      </c>
      <c r="T15" s="35">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1.9</v>
      </c>
      <c r="N16" s="20">
        <v>1.8</v>
      </c>
      <c r="O16" s="20">
        <v>2.4</v>
      </c>
      <c r="P16" s="20">
        <v>0</v>
      </c>
      <c r="Q16" s="20">
        <v>0</v>
      </c>
      <c r="R16" s="36">
        <v>0</v>
      </c>
      <c r="S16" s="36">
        <v>0</v>
      </c>
      <c r="T16" s="36">
        <v>0</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20">
        <v>6.3</v>
      </c>
      <c r="N17" s="36">
        <v>3.9E-2</v>
      </c>
      <c r="O17" s="20">
        <v>2.8000000000000001E-2</v>
      </c>
      <c r="P17" s="36">
        <v>0</v>
      </c>
      <c r="Q17" s="36">
        <v>2</v>
      </c>
      <c r="R17" s="36">
        <v>3.2</v>
      </c>
      <c r="S17" s="36">
        <v>9</v>
      </c>
      <c r="T17" s="36">
        <v>14.1</v>
      </c>
      <c r="U17" s="36">
        <v>0</v>
      </c>
      <c r="V17" s="36">
        <v>0</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20">
        <v>0</v>
      </c>
      <c r="N18" s="20">
        <v>0</v>
      </c>
      <c r="O18" s="20">
        <v>0</v>
      </c>
      <c r="P18" s="20">
        <v>0.02</v>
      </c>
      <c r="Q18" s="20">
        <v>0</v>
      </c>
      <c r="R18" s="36">
        <v>0</v>
      </c>
      <c r="S18" s="36">
        <v>0</v>
      </c>
      <c r="T18" s="36">
        <v>0.6</v>
      </c>
      <c r="U18" s="36">
        <v>0</v>
      </c>
      <c r="V18" s="36">
        <v>0</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v>
      </c>
      <c r="N19" s="20">
        <v>0.15</v>
      </c>
      <c r="O19" s="20">
        <v>0.12</v>
      </c>
      <c r="P19" s="20">
        <v>0</v>
      </c>
      <c r="Q19" s="20">
        <v>0</v>
      </c>
      <c r="R19" s="36">
        <v>0</v>
      </c>
      <c r="S19" s="36">
        <v>0</v>
      </c>
      <c r="T19" s="36">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v>
      </c>
      <c r="N20" s="20">
        <v>7.0000000000000007E-2</v>
      </c>
      <c r="O20" s="20">
        <v>0.04</v>
      </c>
      <c r="P20" s="20">
        <v>0.02</v>
      </c>
      <c r="Q20" s="20">
        <v>0</v>
      </c>
      <c r="R20" s="36">
        <v>0</v>
      </c>
      <c r="S20" s="36">
        <v>0</v>
      </c>
      <c r="T20" s="36">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0</v>
      </c>
      <c r="N21" s="34">
        <v>12</v>
      </c>
      <c r="O21" s="34">
        <v>5</v>
      </c>
      <c r="P21" s="34">
        <v>8</v>
      </c>
      <c r="Q21" s="34">
        <v>0</v>
      </c>
      <c r="R21" s="35">
        <v>0</v>
      </c>
      <c r="S21" s="35">
        <v>0</v>
      </c>
      <c r="T21" s="35">
        <v>0</v>
      </c>
      <c r="U21" s="35">
        <v>0</v>
      </c>
      <c r="V21" s="35">
        <v>0</v>
      </c>
      <c r="W21" s="35">
        <v>0</v>
      </c>
      <c r="X21" s="35">
        <v>0</v>
      </c>
      <c r="Y21" s="35">
        <v>0</v>
      </c>
    </row>
    <row r="22" spans="1:31" ht="39.75" customHeight="1">
      <c r="A22" s="9"/>
      <c r="L22" s="26" t="s">
        <v>86</v>
      </c>
      <c r="M22" s="34">
        <v>0</v>
      </c>
      <c r="N22" s="34">
        <v>166</v>
      </c>
      <c r="O22" s="34">
        <v>107</v>
      </c>
      <c r="P22" s="34">
        <v>104</v>
      </c>
      <c r="Q22" s="34">
        <v>0</v>
      </c>
      <c r="R22" s="35">
        <v>0</v>
      </c>
      <c r="S22" s="35">
        <v>0</v>
      </c>
      <c r="T22" s="35">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87</v>
      </c>
      <c r="M25" s="37" t="s">
        <v>88</v>
      </c>
      <c r="N25" s="37" t="s">
        <v>70</v>
      </c>
      <c r="O25" s="38" t="s">
        <v>72</v>
      </c>
      <c r="P25" s="37" t="s">
        <v>74</v>
      </c>
      <c r="Q25" s="37" t="s">
        <v>75</v>
      </c>
      <c r="R25" s="37" t="s">
        <v>76</v>
      </c>
      <c r="S25" s="37" t="s">
        <v>77</v>
      </c>
      <c r="T25" s="38" t="s">
        <v>78</v>
      </c>
      <c r="U25" s="37" t="s">
        <v>79</v>
      </c>
      <c r="V25" s="38" t="s">
        <v>80</v>
      </c>
      <c r="W25" s="38" t="s">
        <v>86</v>
      </c>
      <c r="X25" s="38" t="s">
        <v>85</v>
      </c>
      <c r="Y25" s="38" t="s">
        <v>90</v>
      </c>
      <c r="Z25" s="38" t="s">
        <v>83</v>
      </c>
    </row>
    <row r="26" spans="1:31" ht="89.25" customHeight="1">
      <c r="A26" s="19"/>
      <c r="B26"/>
      <c r="C26" s="133" t="s">
        <v>91</v>
      </c>
      <c r="D26" s="134"/>
      <c r="E26" s="134"/>
      <c r="F26" s="134"/>
      <c r="G26" s="134"/>
      <c r="H26" s="134"/>
      <c r="I26" s="134"/>
      <c r="L26" s="28" t="s">
        <v>92</v>
      </c>
      <c r="M26" s="37"/>
      <c r="N26" s="38">
        <v>1800</v>
      </c>
      <c r="O26" s="77" t="s">
        <v>93</v>
      </c>
      <c r="P26" s="38" t="s">
        <v>94</v>
      </c>
      <c r="Q26" s="77" t="s">
        <v>95</v>
      </c>
      <c r="R26" s="78"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135" t="s">
        <v>45</v>
      </c>
      <c r="D27" s="136"/>
      <c r="E27" s="136"/>
      <c r="F27" s="136"/>
      <c r="G27" s="136"/>
      <c r="H27" s="136"/>
      <c r="I27" s="136"/>
      <c r="L27" s="29" t="s">
        <v>166</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172</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165</v>
      </c>
      <c r="D29" s="20">
        <f>IF(D9&gt;0,(((E9/100)*M27)/D9)*100,0)</f>
        <v>0</v>
      </c>
      <c r="E29" s="20">
        <f>IF(D9&gt;0,(((F9/100)*M27)/D9)*100,0)</f>
        <v>0</v>
      </c>
      <c r="F29" s="20">
        <f>IF(D9&gt;0,(((G9/100)*M27)/D9)*100,0)</f>
        <v>0</v>
      </c>
      <c r="G29" s="20">
        <f>IF(D9&gt;0,(((H9/100)*M27)/D9)*100,0)</f>
        <v>0</v>
      </c>
      <c r="H29" s="20">
        <f>IF(D9&gt;0,(((I9/100)*M27)/D9)*100,0)</f>
        <v>0</v>
      </c>
      <c r="I29" s="20">
        <f>IF(D9&gt;0,(((J9/100)*M27)/D9)*100,0)</f>
        <v>0</v>
      </c>
      <c r="L29" s="29" t="s">
        <v>173</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179</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164</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180</v>
      </c>
      <c r="D31" s="20">
        <f t="shared" si="0"/>
        <v>0</v>
      </c>
      <c r="E31" s="20">
        <f t="shared" si="1"/>
        <v>0</v>
      </c>
      <c r="F31" s="20">
        <f t="shared" si="2"/>
        <v>0</v>
      </c>
      <c r="G31" s="20">
        <f t="shared" si="3"/>
        <v>0</v>
      </c>
      <c r="H31" s="20">
        <f t="shared" si="4"/>
        <v>0</v>
      </c>
      <c r="I31" s="20">
        <f t="shared" si="5"/>
        <v>0</v>
      </c>
      <c r="L31" s="29" t="s">
        <v>160</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158</v>
      </c>
      <c r="D32" s="20">
        <f t="shared" si="0"/>
        <v>0</v>
      </c>
      <c r="E32" s="20">
        <f t="shared" si="1"/>
        <v>0</v>
      </c>
      <c r="F32" s="20">
        <f t="shared" si="2"/>
        <v>0</v>
      </c>
      <c r="G32" s="20">
        <f t="shared" si="3"/>
        <v>0</v>
      </c>
      <c r="H32" s="20">
        <f t="shared" si="4"/>
        <v>0</v>
      </c>
      <c r="I32" s="20">
        <f t="shared" si="5"/>
        <v>0</v>
      </c>
      <c r="L32" s="29" t="s">
        <v>154</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50</v>
      </c>
      <c r="D33" s="20">
        <f t="shared" si="0"/>
        <v>0</v>
      </c>
      <c r="E33" s="20">
        <f t="shared" si="1"/>
        <v>0</v>
      </c>
      <c r="F33" s="20">
        <f t="shared" si="2"/>
        <v>0</v>
      </c>
      <c r="G33" s="20">
        <f t="shared" si="3"/>
        <v>0</v>
      </c>
      <c r="H33" s="20">
        <f t="shared" si="4"/>
        <v>0</v>
      </c>
      <c r="I33" s="20">
        <f t="shared" si="5"/>
        <v>0</v>
      </c>
      <c r="L33" s="29" t="s">
        <v>177</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181</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54</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55</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9" t="s">
        <v>58</v>
      </c>
      <c r="D41" s="80">
        <f t="shared" si="0"/>
        <v>0</v>
      </c>
      <c r="E41" s="80">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1010"/>
  <sheetViews>
    <sheetView topLeftCell="E22" zoomScale="59" zoomScaleNormal="59" workbookViewId="0">
      <selection activeCell="M31" sqref="M31"/>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25.25" style="9" customWidth="1"/>
    <col min="21" max="21" width="17.25" style="9" customWidth="1"/>
    <col min="22" max="22" width="28.625" style="9" customWidth="1"/>
    <col min="23" max="23" width="17.125" style="9" customWidth="1"/>
    <col min="24" max="24" width="26.75" style="9" customWidth="1"/>
    <col min="25" max="25" width="14.25" style="9" customWidth="1"/>
    <col min="26" max="26" width="27.75" style="9" customWidth="1"/>
    <col min="27" max="31" width="9" style="9" customWidth="1"/>
  </cols>
  <sheetData>
    <row r="1" spans="1:31" ht="50.1" customHeight="1">
      <c r="A1" s="131" t="s">
        <v>42</v>
      </c>
      <c r="B1" s="131"/>
      <c r="C1" s="131"/>
      <c r="D1" s="131"/>
      <c r="E1" s="131"/>
      <c r="F1" s="131"/>
      <c r="G1" s="131"/>
      <c r="H1" s="131"/>
      <c r="I1" s="131"/>
      <c r="J1" s="131"/>
      <c r="K1" s="131"/>
      <c r="L1" s="131"/>
      <c r="M1" s="131"/>
      <c r="N1" s="131"/>
      <c r="O1" s="131"/>
      <c r="P1" s="131"/>
      <c r="Q1" s="131"/>
      <c r="R1" s="131"/>
      <c r="S1" s="131"/>
      <c r="T1" s="131"/>
      <c r="U1" s="131"/>
      <c r="V1" s="131"/>
      <c r="W1" s="131"/>
      <c r="X1" s="131"/>
      <c r="Y1" s="131"/>
      <c r="Z1" s="131"/>
      <c r="AA1"/>
      <c r="AB1"/>
      <c r="AC1"/>
      <c r="AD1"/>
      <c r="AE1"/>
    </row>
    <row r="2" spans="1:31" ht="24.75" customHeight="1"/>
    <row r="3" spans="1:31" ht="51" customHeight="1">
      <c r="A3" s="10" t="s">
        <v>43</v>
      </c>
      <c r="B3" s="132" t="s">
        <v>138</v>
      </c>
      <c r="C3" s="132"/>
      <c r="D3" s="132"/>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137" t="s">
        <v>45</v>
      </c>
      <c r="B6" s="138"/>
      <c r="C6" s="138"/>
      <c r="D6" s="138"/>
      <c r="E6" s="138"/>
      <c r="F6" s="138"/>
      <c r="G6" s="138"/>
      <c r="H6" s="138"/>
      <c r="I6" s="138"/>
      <c r="J6" s="138"/>
      <c r="L6" s="21"/>
      <c r="M6" s="32" t="s">
        <v>174</v>
      </c>
      <c r="N6" s="32" t="s">
        <v>150</v>
      </c>
      <c r="O6" s="32" t="s">
        <v>175</v>
      </c>
      <c r="P6" s="32" t="s">
        <v>176</v>
      </c>
      <c r="Q6" s="29" t="s">
        <v>164</v>
      </c>
      <c r="R6" s="29" t="s">
        <v>154</v>
      </c>
      <c r="S6" s="29" t="s">
        <v>153</v>
      </c>
      <c r="T6" s="32" t="s">
        <v>166</v>
      </c>
      <c r="U6" s="29" t="s">
        <v>54</v>
      </c>
      <c r="V6" s="29" t="s">
        <v>55</v>
      </c>
      <c r="W6" s="29" t="s">
        <v>56</v>
      </c>
      <c r="X6" s="29" t="s">
        <v>57</v>
      </c>
      <c r="Y6" s="29" t="s">
        <v>58</v>
      </c>
      <c r="Z6" s="23"/>
      <c r="AA6" s="23"/>
      <c r="AB6" s="23"/>
      <c r="AC6" s="23"/>
      <c r="AD6" s="23"/>
      <c r="AE6" s="23"/>
    </row>
    <row r="7" spans="1:31" ht="39.75" customHeight="1">
      <c r="A7" s="139"/>
      <c r="B7" s="140"/>
      <c r="C7" s="140"/>
      <c r="D7" s="140"/>
      <c r="E7" s="140"/>
      <c r="F7" s="140"/>
      <c r="G7" s="140"/>
      <c r="H7" s="140"/>
      <c r="I7" s="140"/>
      <c r="J7" s="140"/>
      <c r="L7" s="22" t="s">
        <v>59</v>
      </c>
      <c r="M7" s="33">
        <v>100</v>
      </c>
      <c r="N7" s="33">
        <v>100</v>
      </c>
      <c r="O7" s="33">
        <v>100</v>
      </c>
      <c r="P7" s="33">
        <v>100</v>
      </c>
      <c r="Q7" s="33">
        <v>100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3">
        <v>189</v>
      </c>
      <c r="N8" s="34">
        <v>98</v>
      </c>
      <c r="O8" s="34">
        <v>13</v>
      </c>
      <c r="P8" s="34">
        <v>130</v>
      </c>
      <c r="Q8" s="34">
        <v>2</v>
      </c>
      <c r="R8" s="35">
        <v>106</v>
      </c>
      <c r="S8" s="34">
        <v>138.57</v>
      </c>
      <c r="T8" s="34">
        <v>448</v>
      </c>
      <c r="U8" s="35">
        <v>0</v>
      </c>
      <c r="V8" s="35">
        <v>0</v>
      </c>
      <c r="W8" s="35">
        <v>0</v>
      </c>
      <c r="X8" s="35">
        <v>0</v>
      </c>
      <c r="Y8" s="35">
        <v>0</v>
      </c>
      <c r="Z8" s="23"/>
      <c r="AA8" s="23"/>
      <c r="AB8" s="23"/>
      <c r="AC8" s="23"/>
      <c r="AD8" s="23"/>
      <c r="AE8" s="23"/>
    </row>
    <row r="9" spans="1:31" ht="45" customHeight="1">
      <c r="A9" s="12" t="s">
        <v>174</v>
      </c>
      <c r="B9" s="13" t="s">
        <v>71</v>
      </c>
      <c r="C9" s="14">
        <v>0</v>
      </c>
      <c r="D9" s="14">
        <f>IF(M$8&gt;0,(M$7*C9)/M$8,0)</f>
        <v>0</v>
      </c>
      <c r="E9" s="20">
        <v>0</v>
      </c>
      <c r="F9" s="20">
        <v>0</v>
      </c>
      <c r="G9" s="20">
        <v>0</v>
      </c>
      <c r="H9" s="20">
        <v>0</v>
      </c>
      <c r="I9" s="20">
        <v>0</v>
      </c>
      <c r="J9" s="20">
        <v>0</v>
      </c>
      <c r="L9" s="22" t="s">
        <v>72</v>
      </c>
      <c r="M9" s="34">
        <v>23.4</v>
      </c>
      <c r="N9" s="34">
        <v>22.5</v>
      </c>
      <c r="O9" s="34">
        <v>2.1</v>
      </c>
      <c r="P9" s="34">
        <v>2.38</v>
      </c>
      <c r="Q9" s="34">
        <v>0.3</v>
      </c>
      <c r="R9" s="35">
        <v>4.0999999999999996</v>
      </c>
      <c r="S9" s="34">
        <v>17.2</v>
      </c>
      <c r="T9" s="34">
        <v>7.9</v>
      </c>
      <c r="U9" s="35">
        <v>0</v>
      </c>
      <c r="V9" s="35">
        <v>0</v>
      </c>
      <c r="W9" s="35">
        <v>0</v>
      </c>
      <c r="X9" s="35">
        <v>0</v>
      </c>
      <c r="Y9" s="35">
        <v>0</v>
      </c>
    </row>
    <row r="10" spans="1:31" ht="45" customHeight="1">
      <c r="A10" s="12" t="s">
        <v>150</v>
      </c>
      <c r="B10" s="15" t="s">
        <v>73</v>
      </c>
      <c r="C10" s="16">
        <v>0</v>
      </c>
      <c r="D10" s="14">
        <f>IF(N$8&gt;0,(N$7*C10)/N$8,0)</f>
        <v>0</v>
      </c>
      <c r="E10" s="16">
        <v>0</v>
      </c>
      <c r="F10" s="16">
        <v>0</v>
      </c>
      <c r="G10" s="16">
        <v>0</v>
      </c>
      <c r="H10" s="16">
        <v>0</v>
      </c>
      <c r="I10" s="16">
        <v>0</v>
      </c>
      <c r="J10" s="16">
        <v>0</v>
      </c>
      <c r="L10" s="22" t="s">
        <v>74</v>
      </c>
      <c r="M10" s="34">
        <v>0</v>
      </c>
      <c r="N10" s="34">
        <v>0</v>
      </c>
      <c r="O10" s="34">
        <v>0.17</v>
      </c>
      <c r="P10" s="34">
        <v>28.59</v>
      </c>
      <c r="Q10" s="34">
        <v>0</v>
      </c>
      <c r="R10" s="35">
        <v>8</v>
      </c>
      <c r="S10" s="34">
        <v>0.1</v>
      </c>
      <c r="T10" s="34">
        <v>73.7</v>
      </c>
      <c r="U10" s="35">
        <v>0</v>
      </c>
      <c r="V10" s="35">
        <v>0</v>
      </c>
      <c r="W10" s="35">
        <v>0</v>
      </c>
      <c r="X10" s="35">
        <v>0</v>
      </c>
      <c r="Y10" s="35">
        <v>0</v>
      </c>
    </row>
    <row r="11" spans="1:31" ht="45" customHeight="1">
      <c r="A11" s="12" t="s">
        <v>178</v>
      </c>
      <c r="B11" s="15" t="s">
        <v>73</v>
      </c>
      <c r="C11" s="16">
        <v>0</v>
      </c>
      <c r="D11" s="14">
        <f>IF(O$8&gt;0,(O$7*C11)/O$8,0)</f>
        <v>0</v>
      </c>
      <c r="E11" s="16">
        <v>0</v>
      </c>
      <c r="F11" s="16">
        <v>0</v>
      </c>
      <c r="G11" s="16">
        <v>0</v>
      </c>
      <c r="H11" s="16">
        <v>0</v>
      </c>
      <c r="I11" s="16">
        <v>0</v>
      </c>
      <c r="J11" s="16">
        <v>0</v>
      </c>
      <c r="K11" s="24"/>
      <c r="L11" s="22" t="s">
        <v>75</v>
      </c>
      <c r="M11" s="34">
        <v>0</v>
      </c>
      <c r="N11" s="34">
        <v>0</v>
      </c>
      <c r="O11" s="34">
        <v>0.39</v>
      </c>
      <c r="P11" s="34">
        <v>0</v>
      </c>
      <c r="Q11" s="34">
        <v>0</v>
      </c>
      <c r="R11" s="35">
        <v>6.8</v>
      </c>
      <c r="S11" s="34">
        <v>0.05</v>
      </c>
      <c r="T11" s="34">
        <v>19</v>
      </c>
      <c r="U11" s="35">
        <v>0</v>
      </c>
      <c r="V11" s="35">
        <v>0</v>
      </c>
      <c r="W11" s="35">
        <v>0</v>
      </c>
      <c r="X11" s="35">
        <v>0</v>
      </c>
      <c r="Y11" s="35">
        <v>0</v>
      </c>
      <c r="Z11" s="24"/>
      <c r="AA11" s="24"/>
      <c r="AB11" s="24"/>
      <c r="AC11" s="24"/>
      <c r="AD11" s="24"/>
      <c r="AE11" s="24"/>
    </row>
    <row r="12" spans="1:31" ht="45" customHeight="1">
      <c r="A12" s="12" t="s">
        <v>176</v>
      </c>
      <c r="B12" s="15" t="s">
        <v>73</v>
      </c>
      <c r="C12" s="16">
        <v>0</v>
      </c>
      <c r="D12" s="14">
        <f>IF(P$8&gt;0,(P$7*C12)/P$8,0)</f>
        <v>0</v>
      </c>
      <c r="E12" s="16">
        <v>0</v>
      </c>
      <c r="F12" s="16">
        <v>0</v>
      </c>
      <c r="G12" s="16">
        <v>0</v>
      </c>
      <c r="H12" s="16">
        <v>0</v>
      </c>
      <c r="I12" s="16">
        <v>0</v>
      </c>
      <c r="J12" s="16">
        <v>0</v>
      </c>
      <c r="L12" s="22" t="s">
        <v>76</v>
      </c>
      <c r="M12" s="34">
        <v>10.7</v>
      </c>
      <c r="N12" s="34">
        <v>0.8</v>
      </c>
      <c r="O12" s="34">
        <v>0.4</v>
      </c>
      <c r="P12" s="34">
        <v>0.21</v>
      </c>
      <c r="Q12" s="34">
        <v>0.1</v>
      </c>
      <c r="R12" s="35">
        <v>6.4</v>
      </c>
      <c r="S12" s="34">
        <v>7.8</v>
      </c>
      <c r="T12" s="34">
        <v>14.3</v>
      </c>
      <c r="U12" s="35">
        <v>0</v>
      </c>
      <c r="V12" s="35">
        <v>0</v>
      </c>
      <c r="W12" s="35">
        <v>0</v>
      </c>
      <c r="X12" s="35">
        <v>0</v>
      </c>
      <c r="Y12" s="35">
        <v>0</v>
      </c>
    </row>
    <row r="13" spans="1:31" ht="45" customHeight="1">
      <c r="A13" s="12" t="s">
        <v>158</v>
      </c>
      <c r="B13" s="15" t="s">
        <v>73</v>
      </c>
      <c r="C13" s="16">
        <v>0</v>
      </c>
      <c r="D13" s="14">
        <f>IF(Q$8&gt;0,(Q$7*C13)/Q$8,0)</f>
        <v>0</v>
      </c>
      <c r="E13" s="16">
        <v>0</v>
      </c>
      <c r="F13" s="16">
        <v>0</v>
      </c>
      <c r="G13" s="16">
        <v>0</v>
      </c>
      <c r="H13" s="16">
        <v>0</v>
      </c>
      <c r="I13" s="16">
        <v>0</v>
      </c>
      <c r="J13" s="16">
        <v>0</v>
      </c>
      <c r="L13" s="22" t="s">
        <v>77</v>
      </c>
      <c r="M13" s="34">
        <v>84</v>
      </c>
      <c r="N13" s="34">
        <v>48</v>
      </c>
      <c r="O13" s="34">
        <v>21</v>
      </c>
      <c r="P13" s="34">
        <v>0</v>
      </c>
      <c r="Q13" s="34">
        <v>3</v>
      </c>
      <c r="R13" s="35">
        <v>85</v>
      </c>
      <c r="S13" s="34">
        <v>63</v>
      </c>
      <c r="T13" s="34">
        <v>331</v>
      </c>
      <c r="U13" s="35">
        <v>0</v>
      </c>
      <c r="V13" s="35">
        <v>0</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18</v>
      </c>
      <c r="N14" s="34">
        <v>4</v>
      </c>
      <c r="O14" s="34">
        <v>84</v>
      </c>
      <c r="P14" s="43">
        <v>3</v>
      </c>
      <c r="Q14" s="34">
        <v>3</v>
      </c>
      <c r="R14" s="35">
        <v>0</v>
      </c>
      <c r="S14" s="34">
        <v>0</v>
      </c>
      <c r="T14" s="34">
        <v>0</v>
      </c>
      <c r="U14" s="35">
        <v>0</v>
      </c>
      <c r="V14" s="35">
        <v>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74</v>
      </c>
      <c r="N15" s="34">
        <v>68</v>
      </c>
      <c r="O15" s="34">
        <v>0</v>
      </c>
      <c r="P15" s="34">
        <v>0</v>
      </c>
      <c r="Q15" s="34">
        <v>0</v>
      </c>
      <c r="R15" s="35">
        <v>0</v>
      </c>
      <c r="S15" s="34">
        <v>0</v>
      </c>
      <c r="T15" s="34">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0</v>
      </c>
      <c r="N16" s="20">
        <v>0</v>
      </c>
      <c r="O16" s="20">
        <v>1.6</v>
      </c>
      <c r="P16" s="20">
        <v>0</v>
      </c>
      <c r="Q16" s="20">
        <v>0</v>
      </c>
      <c r="R16" s="36">
        <v>0</v>
      </c>
      <c r="S16" s="20">
        <v>0</v>
      </c>
      <c r="T16" s="20">
        <v>1.9</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20">
        <v>3.79</v>
      </c>
      <c r="N17" s="20">
        <v>0.25</v>
      </c>
      <c r="O17" s="20">
        <v>4.2000000000000003E-2</v>
      </c>
      <c r="P17" s="20">
        <v>5.7000000000000002E-2</v>
      </c>
      <c r="Q17" s="36">
        <v>0</v>
      </c>
      <c r="R17" s="36">
        <v>3.2</v>
      </c>
      <c r="S17" s="36">
        <v>2</v>
      </c>
      <c r="T17" s="20">
        <v>6.3</v>
      </c>
      <c r="U17" s="36">
        <v>0</v>
      </c>
      <c r="V17" s="36">
        <v>0</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44">
        <v>0.18354000000000001</v>
      </c>
      <c r="N18" s="44">
        <v>3.7799999999999999E-3</v>
      </c>
      <c r="O18" s="20">
        <v>0</v>
      </c>
      <c r="P18" s="20">
        <v>0</v>
      </c>
      <c r="Q18" s="20">
        <v>0.02</v>
      </c>
      <c r="R18" s="36">
        <v>0</v>
      </c>
      <c r="S18" s="20">
        <v>0</v>
      </c>
      <c r="T18" s="20">
        <v>0</v>
      </c>
      <c r="U18" s="36">
        <v>0</v>
      </c>
      <c r="V18" s="36">
        <v>0</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0.4</v>
      </c>
      <c r="N19" s="20">
        <v>0.26</v>
      </c>
      <c r="O19" s="20">
        <v>0</v>
      </c>
      <c r="P19" s="20">
        <v>0.2</v>
      </c>
      <c r="Q19" s="20">
        <v>0</v>
      </c>
      <c r="R19" s="36">
        <v>0</v>
      </c>
      <c r="S19" s="20">
        <v>0</v>
      </c>
      <c r="T19" s="20">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0.84</v>
      </c>
      <c r="N20" s="20">
        <v>0.52</v>
      </c>
      <c r="O20" s="20">
        <v>0</v>
      </c>
      <c r="P20" s="20">
        <v>0.42</v>
      </c>
      <c r="Q20" s="20">
        <v>0.02</v>
      </c>
      <c r="R20" s="36">
        <v>0</v>
      </c>
      <c r="S20" s="20">
        <v>0</v>
      </c>
      <c r="T20" s="20">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31</v>
      </c>
      <c r="N21" s="34">
        <v>31</v>
      </c>
      <c r="O21" s="34">
        <v>11</v>
      </c>
      <c r="P21" s="34">
        <v>0.377</v>
      </c>
      <c r="Q21" s="34">
        <v>8</v>
      </c>
      <c r="R21" s="35">
        <v>0</v>
      </c>
      <c r="S21" s="34">
        <v>0</v>
      </c>
      <c r="T21" s="34">
        <v>0</v>
      </c>
      <c r="U21" s="35">
        <v>0</v>
      </c>
      <c r="V21" s="35">
        <v>0</v>
      </c>
      <c r="W21" s="35">
        <v>0</v>
      </c>
      <c r="X21" s="35">
        <v>0</v>
      </c>
      <c r="Y21" s="35">
        <v>0</v>
      </c>
    </row>
    <row r="22" spans="1:31" ht="39.75" customHeight="1">
      <c r="A22" s="9"/>
      <c r="L22" s="26" t="s">
        <v>86</v>
      </c>
      <c r="M22" s="34">
        <v>347</v>
      </c>
      <c r="N22" s="34">
        <v>390</v>
      </c>
      <c r="O22" s="34">
        <v>230</v>
      </c>
      <c r="P22" s="34">
        <v>29</v>
      </c>
      <c r="Q22" s="34">
        <v>104</v>
      </c>
      <c r="R22" s="35">
        <v>0</v>
      </c>
      <c r="S22" s="34">
        <v>0</v>
      </c>
      <c r="T22" s="34">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87</v>
      </c>
      <c r="M25" s="37" t="s">
        <v>88</v>
      </c>
      <c r="N25" s="37" t="s">
        <v>70</v>
      </c>
      <c r="O25" s="38" t="s">
        <v>72</v>
      </c>
      <c r="P25" s="37" t="s">
        <v>74</v>
      </c>
      <c r="Q25" s="37" t="s">
        <v>75</v>
      </c>
      <c r="R25" s="37" t="s">
        <v>76</v>
      </c>
      <c r="S25" s="37" t="s">
        <v>77</v>
      </c>
      <c r="T25" s="38" t="s">
        <v>78</v>
      </c>
      <c r="U25" s="37" t="s">
        <v>79</v>
      </c>
      <c r="V25" s="38" t="s">
        <v>80</v>
      </c>
      <c r="W25" s="38" t="s">
        <v>86</v>
      </c>
      <c r="X25" s="38" t="s">
        <v>85</v>
      </c>
      <c r="Y25" s="38" t="s">
        <v>90</v>
      </c>
      <c r="Z25" s="38" t="s">
        <v>83</v>
      </c>
    </row>
    <row r="26" spans="1:31" ht="83.25" customHeight="1">
      <c r="A26" s="19"/>
      <c r="B26"/>
      <c r="C26" s="133" t="s">
        <v>91</v>
      </c>
      <c r="D26" s="134"/>
      <c r="E26" s="134"/>
      <c r="F26" s="134"/>
      <c r="G26" s="134"/>
      <c r="H26" s="134"/>
      <c r="I26" s="134"/>
      <c r="L26" s="28" t="s">
        <v>92</v>
      </c>
      <c r="M26" s="37"/>
      <c r="N26" s="38">
        <v>1800</v>
      </c>
      <c r="O26" s="77" t="s">
        <v>93</v>
      </c>
      <c r="P26" s="38" t="s">
        <v>94</v>
      </c>
      <c r="Q26" s="77" t="s">
        <v>95</v>
      </c>
      <c r="R26" s="78"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135" t="s">
        <v>45</v>
      </c>
      <c r="D27" s="136"/>
      <c r="E27" s="136"/>
      <c r="F27" s="136"/>
      <c r="G27" s="136"/>
      <c r="H27" s="136"/>
      <c r="I27" s="136"/>
      <c r="L27" s="29" t="s">
        <v>174</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150</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174</v>
      </c>
      <c r="D29" s="20">
        <f>IF(D9&gt;0,(((E9/100)*M27)/D9)*100,0)</f>
        <v>0</v>
      </c>
      <c r="E29" s="20">
        <f>IF(D9&gt;0,(((F9/100)*M27)/D9)*100,0)</f>
        <v>0</v>
      </c>
      <c r="F29" s="20">
        <f>IF(D9&gt;0,(((G9/100)*M27)/D9)*100,0)</f>
        <v>0</v>
      </c>
      <c r="G29" s="20">
        <f>IF(D9&gt;0,(((H9/100)*M27)/D9)*100,0)</f>
        <v>0</v>
      </c>
      <c r="H29" s="20">
        <f>IF(D9&gt;0,(((I9/100)*M27)/D9)*100,0)</f>
        <v>0</v>
      </c>
      <c r="I29" s="20">
        <f>IF(D9&gt;0,(((J9/100)*M27)/D9)*100,0)</f>
        <v>0</v>
      </c>
      <c r="L29" s="29" t="s">
        <v>175</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150</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182</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178</v>
      </c>
      <c r="D31" s="20">
        <f t="shared" si="0"/>
        <v>0</v>
      </c>
      <c r="E31" s="20">
        <f t="shared" si="1"/>
        <v>0</v>
      </c>
      <c r="F31" s="20">
        <f t="shared" si="2"/>
        <v>0</v>
      </c>
      <c r="G31" s="20">
        <f t="shared" si="3"/>
        <v>0</v>
      </c>
      <c r="H31" s="20">
        <f t="shared" si="4"/>
        <v>0</v>
      </c>
      <c r="I31" s="20">
        <f t="shared" si="5"/>
        <v>0</v>
      </c>
      <c r="L31" s="29" t="s">
        <v>164</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176</v>
      </c>
      <c r="D32" s="20">
        <f t="shared" si="0"/>
        <v>0</v>
      </c>
      <c r="E32" s="20">
        <f t="shared" si="1"/>
        <v>0</v>
      </c>
      <c r="F32" s="20">
        <f t="shared" si="2"/>
        <v>0</v>
      </c>
      <c r="G32" s="20">
        <f t="shared" si="3"/>
        <v>0</v>
      </c>
      <c r="H32" s="20">
        <f t="shared" si="4"/>
        <v>0</v>
      </c>
      <c r="I32" s="20">
        <f t="shared" si="5"/>
        <v>0</v>
      </c>
      <c r="L32" s="29" t="s">
        <v>154</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158</v>
      </c>
      <c r="D33" s="20">
        <f t="shared" si="0"/>
        <v>0</v>
      </c>
      <c r="E33" s="20">
        <f t="shared" si="1"/>
        <v>0</v>
      </c>
      <c r="F33" s="20">
        <f t="shared" si="2"/>
        <v>0</v>
      </c>
      <c r="G33" s="20">
        <f t="shared" si="3"/>
        <v>0</v>
      </c>
      <c r="H33" s="20">
        <f t="shared" si="4"/>
        <v>0</v>
      </c>
      <c r="I33" s="20">
        <f t="shared" si="5"/>
        <v>0</v>
      </c>
      <c r="L33" s="29" t="s">
        <v>153</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166</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54</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55</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9" t="s">
        <v>58</v>
      </c>
      <c r="D41" s="80">
        <f t="shared" si="0"/>
        <v>0</v>
      </c>
      <c r="E41" s="80">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1010"/>
  <sheetViews>
    <sheetView topLeftCell="E1" zoomScale="71" zoomScaleNormal="71" workbookViewId="0">
      <selection activeCell="M30" sqref="M30"/>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27.125" style="9" customWidth="1"/>
    <col min="21" max="21" width="17.25" style="9" customWidth="1"/>
    <col min="22" max="22" width="25.625" style="9" customWidth="1"/>
    <col min="23" max="23" width="17.125" style="9" customWidth="1"/>
    <col min="24" max="24" width="23.375" style="9" customWidth="1"/>
    <col min="25" max="25" width="14.25" style="9" customWidth="1"/>
    <col min="26" max="26" width="24.125" style="9" customWidth="1"/>
    <col min="27" max="31" width="9" style="9" customWidth="1"/>
  </cols>
  <sheetData>
    <row r="1" spans="1:31" ht="50.1" customHeight="1">
      <c r="A1" s="131" t="s">
        <v>42</v>
      </c>
      <c r="B1" s="131"/>
      <c r="C1" s="131"/>
      <c r="D1" s="131"/>
      <c r="E1" s="131"/>
      <c r="F1" s="131"/>
      <c r="G1" s="131"/>
      <c r="H1" s="131"/>
      <c r="I1" s="131"/>
      <c r="J1" s="131"/>
      <c r="K1" s="131"/>
      <c r="L1" s="131"/>
      <c r="M1" s="131"/>
      <c r="N1" s="131"/>
      <c r="O1" s="131"/>
      <c r="P1" s="131"/>
      <c r="Q1" s="131"/>
      <c r="R1" s="131"/>
      <c r="S1" s="131"/>
      <c r="T1" s="131"/>
      <c r="U1" s="131"/>
      <c r="V1" s="131"/>
      <c r="W1" s="131"/>
      <c r="X1" s="131"/>
      <c r="Y1" s="131"/>
      <c r="Z1" s="131"/>
      <c r="AA1"/>
      <c r="AB1"/>
      <c r="AC1"/>
      <c r="AD1"/>
      <c r="AE1"/>
    </row>
    <row r="2" spans="1:31" ht="24.75" customHeight="1"/>
    <row r="3" spans="1:31" ht="51" customHeight="1">
      <c r="A3" s="10" t="s">
        <v>43</v>
      </c>
      <c r="B3" s="132" t="s">
        <v>140</v>
      </c>
      <c r="C3" s="132"/>
      <c r="D3" s="132"/>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137" t="s">
        <v>45</v>
      </c>
      <c r="B6" s="138"/>
      <c r="C6" s="138"/>
      <c r="D6" s="138"/>
      <c r="E6" s="138"/>
      <c r="F6" s="138"/>
      <c r="G6" s="138"/>
      <c r="H6" s="138"/>
      <c r="I6" s="138"/>
      <c r="J6" s="138"/>
      <c r="L6" s="21"/>
      <c r="M6" s="29" t="s">
        <v>183</v>
      </c>
      <c r="N6" s="32" t="s">
        <v>172</v>
      </c>
      <c r="O6" s="29" t="s">
        <v>173</v>
      </c>
      <c r="P6" s="29" t="s">
        <v>184</v>
      </c>
      <c r="Q6" s="29" t="s">
        <v>185</v>
      </c>
      <c r="R6" s="29" t="s">
        <v>164</v>
      </c>
      <c r="S6" s="29" t="s">
        <v>154</v>
      </c>
      <c r="T6" s="29" t="s">
        <v>186</v>
      </c>
      <c r="U6" s="29" t="s">
        <v>177</v>
      </c>
      <c r="V6" s="29" t="s">
        <v>187</v>
      </c>
      <c r="W6" s="29" t="s">
        <v>56</v>
      </c>
      <c r="X6" s="29" t="s">
        <v>57</v>
      </c>
      <c r="Y6" s="29" t="s">
        <v>58</v>
      </c>
      <c r="Z6" s="23"/>
      <c r="AA6" s="23"/>
      <c r="AB6" s="23"/>
      <c r="AC6" s="23"/>
      <c r="AD6" s="23"/>
      <c r="AE6" s="23"/>
    </row>
    <row r="7" spans="1:31" ht="39.75" customHeight="1">
      <c r="A7" s="139"/>
      <c r="B7" s="140"/>
      <c r="C7" s="140"/>
      <c r="D7" s="140"/>
      <c r="E7" s="140"/>
      <c r="F7" s="140"/>
      <c r="G7" s="140"/>
      <c r="H7" s="140"/>
      <c r="I7" s="140"/>
      <c r="J7" s="140"/>
      <c r="L7" s="22" t="s">
        <v>59</v>
      </c>
      <c r="M7" s="33">
        <v>100</v>
      </c>
      <c r="N7" s="33">
        <v>100</v>
      </c>
      <c r="O7" s="33">
        <v>100</v>
      </c>
      <c r="P7" s="33">
        <v>100</v>
      </c>
      <c r="Q7" s="33">
        <v>60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4">
        <v>84</v>
      </c>
      <c r="N8" s="34">
        <v>53</v>
      </c>
      <c r="O8" s="34">
        <v>52</v>
      </c>
      <c r="P8" s="34">
        <v>138.57</v>
      </c>
      <c r="Q8" s="35">
        <v>0</v>
      </c>
      <c r="R8" s="34">
        <v>2</v>
      </c>
      <c r="S8" s="35">
        <v>106</v>
      </c>
      <c r="T8" s="35">
        <v>273</v>
      </c>
      <c r="U8" s="35">
        <v>580</v>
      </c>
      <c r="V8" s="35">
        <v>63</v>
      </c>
      <c r="W8" s="35">
        <v>0</v>
      </c>
      <c r="X8" s="35">
        <v>0</v>
      </c>
      <c r="Y8" s="35">
        <v>0</v>
      </c>
      <c r="Z8" s="23"/>
      <c r="AA8" s="23"/>
      <c r="AB8" s="23"/>
      <c r="AC8" s="23"/>
      <c r="AD8" s="23"/>
      <c r="AE8" s="23"/>
    </row>
    <row r="9" spans="1:31" ht="45" customHeight="1">
      <c r="A9" s="12" t="s">
        <v>183</v>
      </c>
      <c r="B9" s="13" t="s">
        <v>71</v>
      </c>
      <c r="C9" s="14">
        <v>0</v>
      </c>
      <c r="D9" s="14">
        <f>IF(M$8&gt;0,(M$7*C9)/M$8,0)</f>
        <v>0</v>
      </c>
      <c r="E9" s="20">
        <v>0</v>
      </c>
      <c r="F9" s="20">
        <v>0</v>
      </c>
      <c r="G9" s="20">
        <v>0</v>
      </c>
      <c r="H9" s="20">
        <v>0</v>
      </c>
      <c r="I9" s="20">
        <v>0</v>
      </c>
      <c r="J9" s="20">
        <v>0</v>
      </c>
      <c r="L9" s="22" t="s">
        <v>72</v>
      </c>
      <c r="M9" s="34">
        <v>8</v>
      </c>
      <c r="N9" s="34">
        <v>0.81</v>
      </c>
      <c r="O9" s="34">
        <v>0.26</v>
      </c>
      <c r="P9" s="34">
        <v>17.2</v>
      </c>
      <c r="Q9" s="35">
        <v>0</v>
      </c>
      <c r="R9" s="34">
        <v>0.3</v>
      </c>
      <c r="S9" s="35">
        <v>4.0999999999999996</v>
      </c>
      <c r="T9" s="35">
        <v>10</v>
      </c>
      <c r="U9" s="35">
        <v>32</v>
      </c>
      <c r="V9" s="35">
        <v>3.3</v>
      </c>
      <c r="W9" s="35">
        <v>0</v>
      </c>
      <c r="X9" s="35">
        <v>0</v>
      </c>
      <c r="Y9" s="35">
        <v>0</v>
      </c>
    </row>
    <row r="10" spans="1:31" ht="45" customHeight="1">
      <c r="A10" s="12" t="s">
        <v>179</v>
      </c>
      <c r="B10" s="15" t="s">
        <v>73</v>
      </c>
      <c r="C10" s="16">
        <v>0</v>
      </c>
      <c r="D10" s="14">
        <f>IF(N$8&gt;0,(N$7*C10)/N$8,0)</f>
        <v>0</v>
      </c>
      <c r="E10" s="16">
        <v>0</v>
      </c>
      <c r="F10" s="16">
        <v>0</v>
      </c>
      <c r="G10" s="16">
        <v>0</v>
      </c>
      <c r="H10" s="16">
        <v>0</v>
      </c>
      <c r="I10" s="16">
        <v>0</v>
      </c>
      <c r="J10" s="16">
        <v>0</v>
      </c>
      <c r="L10" s="22" t="s">
        <v>74</v>
      </c>
      <c r="M10" s="34">
        <v>13</v>
      </c>
      <c r="N10" s="34">
        <v>13.34</v>
      </c>
      <c r="O10" s="34">
        <v>13.81</v>
      </c>
      <c r="P10" s="34">
        <v>0.1</v>
      </c>
      <c r="Q10" s="35">
        <v>0</v>
      </c>
      <c r="R10" s="34">
        <v>0</v>
      </c>
      <c r="S10" s="35">
        <v>8</v>
      </c>
      <c r="T10" s="35">
        <v>49.2</v>
      </c>
      <c r="U10" s="35">
        <v>18</v>
      </c>
      <c r="V10" s="35">
        <v>4.8</v>
      </c>
      <c r="W10" s="35">
        <v>0</v>
      </c>
      <c r="X10" s="35">
        <v>0</v>
      </c>
      <c r="Y10" s="35">
        <v>0</v>
      </c>
    </row>
    <row r="11" spans="1:31" ht="45" customHeight="1">
      <c r="A11" s="12" t="s">
        <v>180</v>
      </c>
      <c r="B11" s="15" t="s">
        <v>73</v>
      </c>
      <c r="C11" s="16">
        <v>0</v>
      </c>
      <c r="D11" s="14">
        <f>IF(O$8&gt;0,(O$7*C11)/O$8,0)</f>
        <v>0</v>
      </c>
      <c r="E11" s="16">
        <v>0</v>
      </c>
      <c r="F11" s="16">
        <v>0</v>
      </c>
      <c r="G11" s="16">
        <v>0</v>
      </c>
      <c r="H11" s="16">
        <v>0</v>
      </c>
      <c r="I11" s="16">
        <v>0</v>
      </c>
      <c r="J11" s="16">
        <v>0</v>
      </c>
      <c r="K11" s="24"/>
      <c r="L11" s="22" t="s">
        <v>75</v>
      </c>
      <c r="M11" s="34">
        <v>12.5</v>
      </c>
      <c r="N11" s="34">
        <v>10.58</v>
      </c>
      <c r="O11" s="34">
        <v>10.39</v>
      </c>
      <c r="P11" s="34">
        <v>0.05</v>
      </c>
      <c r="Q11" s="35">
        <v>0</v>
      </c>
      <c r="R11" s="34">
        <v>0</v>
      </c>
      <c r="S11" s="35">
        <v>6.8</v>
      </c>
      <c r="T11" s="35">
        <v>5.5</v>
      </c>
      <c r="U11" s="35">
        <v>7</v>
      </c>
      <c r="V11" s="35">
        <v>4.8</v>
      </c>
      <c r="W11" s="35">
        <v>0</v>
      </c>
      <c r="X11" s="35">
        <v>0</v>
      </c>
      <c r="Y11" s="35">
        <v>0</v>
      </c>
      <c r="Z11" s="24"/>
      <c r="AA11" s="24"/>
      <c r="AB11" s="24"/>
      <c r="AC11" s="24"/>
      <c r="AD11" s="24"/>
      <c r="AE11" s="24"/>
    </row>
    <row r="12" spans="1:31" ht="45" customHeight="1">
      <c r="A12" s="12" t="s">
        <v>49</v>
      </c>
      <c r="B12" s="15" t="s">
        <v>73</v>
      </c>
      <c r="C12" s="16">
        <v>0</v>
      </c>
      <c r="D12" s="14">
        <f>IF(P$8&gt;0,(P$7*C12)/P$8,0)</f>
        <v>0</v>
      </c>
      <c r="E12" s="16">
        <v>0</v>
      </c>
      <c r="F12" s="16">
        <v>0</v>
      </c>
      <c r="G12" s="16">
        <v>0</v>
      </c>
      <c r="H12" s="16">
        <v>0</v>
      </c>
      <c r="I12" s="16">
        <v>0</v>
      </c>
      <c r="J12" s="16">
        <v>0</v>
      </c>
      <c r="L12" s="22" t="s">
        <v>76</v>
      </c>
      <c r="M12" s="34">
        <v>0</v>
      </c>
      <c r="N12" s="34">
        <v>0.31</v>
      </c>
      <c r="O12" s="34">
        <v>0.17</v>
      </c>
      <c r="P12" s="34">
        <v>7.8</v>
      </c>
      <c r="Q12" s="35">
        <v>11</v>
      </c>
      <c r="R12" s="34">
        <v>0.1</v>
      </c>
      <c r="S12" s="35">
        <v>6.4</v>
      </c>
      <c r="T12" s="35">
        <v>4</v>
      </c>
      <c r="U12" s="35">
        <v>43</v>
      </c>
      <c r="V12" s="35">
        <v>3.4</v>
      </c>
      <c r="W12" s="35">
        <v>0</v>
      </c>
      <c r="X12" s="35">
        <v>0</v>
      </c>
      <c r="Y12" s="35">
        <v>0</v>
      </c>
    </row>
    <row r="13" spans="1:31" ht="45" customHeight="1">
      <c r="A13" s="12" t="s">
        <v>50</v>
      </c>
      <c r="B13" s="15" t="s">
        <v>73</v>
      </c>
      <c r="C13" s="16">
        <v>0</v>
      </c>
      <c r="D13" s="14">
        <f>IF(Q$8&gt;0,(Q$7*C13)/Q$8,0)</f>
        <v>0</v>
      </c>
      <c r="E13" s="16">
        <v>0</v>
      </c>
      <c r="F13" s="16">
        <v>0</v>
      </c>
      <c r="G13" s="16">
        <v>0</v>
      </c>
      <c r="H13" s="16">
        <v>0</v>
      </c>
      <c r="I13" s="16">
        <v>0</v>
      </c>
      <c r="J13" s="16">
        <v>0</v>
      </c>
      <c r="L13" s="22" t="s">
        <v>77</v>
      </c>
      <c r="M13" s="34">
        <v>94</v>
      </c>
      <c r="N13" s="34">
        <v>2</v>
      </c>
      <c r="O13" s="34">
        <v>1</v>
      </c>
      <c r="P13" s="34">
        <v>63</v>
      </c>
      <c r="Q13" s="35">
        <v>0</v>
      </c>
      <c r="R13" s="34">
        <v>3</v>
      </c>
      <c r="S13" s="35">
        <v>85</v>
      </c>
      <c r="T13" s="35">
        <v>446</v>
      </c>
      <c r="U13" s="35">
        <v>961</v>
      </c>
      <c r="V13" s="35">
        <v>45</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401</v>
      </c>
      <c r="N14" s="34">
        <v>37</v>
      </c>
      <c r="O14" s="34">
        <v>6</v>
      </c>
      <c r="P14" s="34">
        <v>0</v>
      </c>
      <c r="Q14" s="35">
        <v>0</v>
      </c>
      <c r="R14" s="34">
        <v>3</v>
      </c>
      <c r="S14" s="35">
        <v>0</v>
      </c>
      <c r="T14" s="35">
        <v>0</v>
      </c>
      <c r="U14" s="40">
        <v>0</v>
      </c>
      <c r="V14" s="35">
        <v>120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0</v>
      </c>
      <c r="N15" s="34">
        <v>0</v>
      </c>
      <c r="O15" s="34">
        <v>0</v>
      </c>
      <c r="P15" s="34">
        <v>0</v>
      </c>
      <c r="Q15" s="35">
        <v>0</v>
      </c>
      <c r="R15" s="34">
        <v>0</v>
      </c>
      <c r="S15" s="35">
        <v>0</v>
      </c>
      <c r="T15" s="35">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0</v>
      </c>
      <c r="N16" s="20">
        <v>1.8</v>
      </c>
      <c r="O16" s="20">
        <v>2.4</v>
      </c>
      <c r="P16" s="20">
        <v>0</v>
      </c>
      <c r="Q16" s="36">
        <v>0</v>
      </c>
      <c r="R16" s="20">
        <v>0</v>
      </c>
      <c r="S16" s="36">
        <v>0</v>
      </c>
      <c r="T16" s="36">
        <v>0</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36">
        <v>0</v>
      </c>
      <c r="N17" s="36">
        <v>3.9E-2</v>
      </c>
      <c r="O17" s="20">
        <v>2.8000000000000001E-2</v>
      </c>
      <c r="P17" s="36">
        <v>2</v>
      </c>
      <c r="Q17" s="36">
        <v>3.5</v>
      </c>
      <c r="R17" s="36">
        <v>0</v>
      </c>
      <c r="S17" s="36">
        <v>3.2</v>
      </c>
      <c r="T17" s="36">
        <v>1.4</v>
      </c>
      <c r="U17" s="36">
        <v>9</v>
      </c>
      <c r="V17" s="36">
        <v>2.2999999999999998</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20">
        <v>0</v>
      </c>
      <c r="N18" s="20">
        <v>0</v>
      </c>
      <c r="O18" s="20">
        <v>0</v>
      </c>
      <c r="P18" s="20">
        <v>0</v>
      </c>
      <c r="Q18" s="36">
        <v>0.04</v>
      </c>
      <c r="R18" s="20">
        <v>0.02</v>
      </c>
      <c r="S18" s="36">
        <v>0</v>
      </c>
      <c r="T18" s="36">
        <v>0</v>
      </c>
      <c r="U18" s="36">
        <v>0</v>
      </c>
      <c r="V18" s="36">
        <v>0.2</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v>
      </c>
      <c r="N19" s="20">
        <v>0.15</v>
      </c>
      <c r="O19" s="20">
        <v>0.12</v>
      </c>
      <c r="P19" s="20">
        <v>0</v>
      </c>
      <c r="Q19" s="36">
        <v>0</v>
      </c>
      <c r="R19" s="20">
        <v>0</v>
      </c>
      <c r="S19" s="36">
        <v>0</v>
      </c>
      <c r="T19" s="36">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v>
      </c>
      <c r="N20" s="20">
        <v>7.0000000000000007E-2</v>
      </c>
      <c r="O20" s="20">
        <v>0.04</v>
      </c>
      <c r="P20" s="20">
        <v>0</v>
      </c>
      <c r="Q20" s="36">
        <v>0</v>
      </c>
      <c r="R20" s="20">
        <v>0.02</v>
      </c>
      <c r="S20" s="36">
        <v>0</v>
      </c>
      <c r="T20" s="36">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0</v>
      </c>
      <c r="N21" s="34">
        <v>12</v>
      </c>
      <c r="O21" s="34">
        <v>5</v>
      </c>
      <c r="P21" s="34">
        <v>0</v>
      </c>
      <c r="Q21" s="35">
        <v>0</v>
      </c>
      <c r="R21" s="34">
        <v>8</v>
      </c>
      <c r="S21" s="35">
        <v>0</v>
      </c>
      <c r="T21" s="35">
        <v>0</v>
      </c>
      <c r="U21" s="35">
        <v>0</v>
      </c>
      <c r="V21" s="35">
        <v>0</v>
      </c>
      <c r="W21" s="35">
        <v>0</v>
      </c>
      <c r="X21" s="35">
        <v>0</v>
      </c>
      <c r="Y21" s="35">
        <v>0</v>
      </c>
    </row>
    <row r="22" spans="1:31" ht="39.75" customHeight="1">
      <c r="A22" s="9"/>
      <c r="L22" s="26" t="s">
        <v>86</v>
      </c>
      <c r="M22" s="34">
        <v>0</v>
      </c>
      <c r="N22" s="34">
        <v>166</v>
      </c>
      <c r="O22" s="34">
        <v>107</v>
      </c>
      <c r="P22" s="34">
        <v>0</v>
      </c>
      <c r="Q22" s="35">
        <v>0</v>
      </c>
      <c r="R22" s="34">
        <v>104</v>
      </c>
      <c r="S22" s="35">
        <v>0</v>
      </c>
      <c r="T22" s="35">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87</v>
      </c>
      <c r="M25" s="37" t="s">
        <v>88</v>
      </c>
      <c r="N25" s="37" t="s">
        <v>70</v>
      </c>
      <c r="O25" s="38" t="s">
        <v>72</v>
      </c>
      <c r="P25" s="37" t="s">
        <v>74</v>
      </c>
      <c r="Q25" s="37" t="s">
        <v>75</v>
      </c>
      <c r="R25" s="37" t="s">
        <v>76</v>
      </c>
      <c r="S25" s="37" t="s">
        <v>77</v>
      </c>
      <c r="T25" s="38" t="s">
        <v>78</v>
      </c>
      <c r="U25" s="37" t="s">
        <v>79</v>
      </c>
      <c r="V25" s="38" t="s">
        <v>80</v>
      </c>
      <c r="W25" s="38" t="s">
        <v>86</v>
      </c>
      <c r="X25" s="38" t="s">
        <v>85</v>
      </c>
      <c r="Y25" s="38" t="s">
        <v>90</v>
      </c>
      <c r="Z25" s="38" t="s">
        <v>83</v>
      </c>
    </row>
    <row r="26" spans="1:31" ht="102.75" customHeight="1">
      <c r="A26" s="19"/>
      <c r="B26"/>
      <c r="C26" s="133" t="s">
        <v>91</v>
      </c>
      <c r="D26" s="134"/>
      <c r="E26" s="134"/>
      <c r="F26" s="134"/>
      <c r="G26" s="134"/>
      <c r="H26" s="134"/>
      <c r="I26" s="134"/>
      <c r="L26" s="28" t="s">
        <v>92</v>
      </c>
      <c r="M26" s="37"/>
      <c r="N26" s="38">
        <v>1800</v>
      </c>
      <c r="O26" s="77" t="s">
        <v>93</v>
      </c>
      <c r="P26" s="38" t="s">
        <v>94</v>
      </c>
      <c r="Q26" s="77" t="s">
        <v>95</v>
      </c>
      <c r="R26" s="78"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135" t="s">
        <v>45</v>
      </c>
      <c r="D27" s="136"/>
      <c r="E27" s="136"/>
      <c r="F27" s="136"/>
      <c r="G27" s="136"/>
      <c r="H27" s="136"/>
      <c r="I27" s="136"/>
      <c r="L27" s="29" t="s">
        <v>183</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172</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183</v>
      </c>
      <c r="D29" s="20">
        <f>IF(D9&gt;0,(((E9/100)*M27)/D9)*100,0)</f>
        <v>0</v>
      </c>
      <c r="E29" s="20">
        <f>IF(D9&gt;0,(((F9/100)*M27)/D9)*100,0)</f>
        <v>0</v>
      </c>
      <c r="F29" s="20">
        <f>IF(D9&gt;0,(((G9/100)*M27)/D9)*100,0)</f>
        <v>0</v>
      </c>
      <c r="G29" s="20">
        <f>IF(D9&gt;0,(((H9/100)*M27)/D9)*100,0)</f>
        <v>0</v>
      </c>
      <c r="H29" s="20">
        <f>IF(D9&gt;0,(((I9/100)*M27)/D9)*100,0)</f>
        <v>0</v>
      </c>
      <c r="I29" s="20">
        <f>IF(D9&gt;0,(((J9/100)*M27)/D9)*100,0)</f>
        <v>0</v>
      </c>
      <c r="L29" s="29" t="s">
        <v>180</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179</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184</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180</v>
      </c>
      <c r="D31" s="20">
        <f t="shared" si="0"/>
        <v>0</v>
      </c>
      <c r="E31" s="20">
        <f t="shared" si="1"/>
        <v>0</v>
      </c>
      <c r="F31" s="20">
        <f t="shared" si="2"/>
        <v>0</v>
      </c>
      <c r="G31" s="20">
        <f t="shared" si="3"/>
        <v>0</v>
      </c>
      <c r="H31" s="20">
        <f t="shared" si="4"/>
        <v>0</v>
      </c>
      <c r="I31" s="20">
        <f t="shared" si="5"/>
        <v>0</v>
      </c>
      <c r="L31" s="29" t="s">
        <v>185</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49</v>
      </c>
      <c r="D32" s="20">
        <f t="shared" si="0"/>
        <v>0</v>
      </c>
      <c r="E32" s="20">
        <f t="shared" si="1"/>
        <v>0</v>
      </c>
      <c r="F32" s="20">
        <f t="shared" si="2"/>
        <v>0</v>
      </c>
      <c r="G32" s="20">
        <f t="shared" si="3"/>
        <v>0</v>
      </c>
      <c r="H32" s="20">
        <f t="shared" si="4"/>
        <v>0</v>
      </c>
      <c r="I32" s="20">
        <f t="shared" si="5"/>
        <v>0</v>
      </c>
      <c r="L32" s="29" t="s">
        <v>164</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50</v>
      </c>
      <c r="D33" s="20">
        <f t="shared" si="0"/>
        <v>0</v>
      </c>
      <c r="E33" s="20">
        <f t="shared" si="1"/>
        <v>0</v>
      </c>
      <c r="F33" s="20">
        <f t="shared" si="2"/>
        <v>0</v>
      </c>
      <c r="G33" s="20">
        <f t="shared" si="3"/>
        <v>0</v>
      </c>
      <c r="H33" s="20">
        <f t="shared" si="4"/>
        <v>0</v>
      </c>
      <c r="I33" s="20">
        <f t="shared" si="5"/>
        <v>0</v>
      </c>
      <c r="L33" s="29" t="s">
        <v>154</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186</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177</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187</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9" t="s">
        <v>58</v>
      </c>
      <c r="D41" s="80">
        <f t="shared" si="0"/>
        <v>0</v>
      </c>
      <c r="E41" s="80">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688"/>
  <sheetViews>
    <sheetView tabSelected="1" topLeftCell="A649" zoomScale="110" zoomScaleNormal="110" workbookViewId="0">
      <selection activeCell="L575" sqref="L575"/>
    </sheetView>
  </sheetViews>
  <sheetFormatPr defaultColWidth="9" defaultRowHeight="13.5"/>
  <cols>
    <col min="1" max="1" width="19.125" customWidth="1"/>
    <col min="2" max="2" width="10.625" style="1" customWidth="1"/>
    <col min="3" max="3" width="15.625" customWidth="1"/>
    <col min="4" max="4" width="10.625" style="2" customWidth="1"/>
    <col min="5" max="5" width="15.625" customWidth="1"/>
    <col min="6" max="6" width="10.625" style="1" customWidth="1"/>
    <col min="7" max="7" width="15.625" customWidth="1"/>
    <col min="8" max="8" width="10.625" style="1" customWidth="1"/>
    <col min="9" max="9" width="15.625" customWidth="1"/>
    <col min="10" max="10" width="10.625" style="1" customWidth="1"/>
    <col min="11" max="16" width="20.625" customWidth="1"/>
    <col min="18" max="19" width="20.625" style="57" customWidth="1"/>
  </cols>
  <sheetData>
    <row r="1" spans="1:20" ht="45" customHeight="1">
      <c r="A1" s="221" t="s">
        <v>112</v>
      </c>
      <c r="B1" s="222"/>
      <c r="C1" s="222"/>
      <c r="D1" s="222"/>
      <c r="E1" s="222"/>
      <c r="F1" s="222"/>
      <c r="G1" s="222"/>
      <c r="H1" s="222"/>
      <c r="I1" s="222"/>
      <c r="J1" s="222"/>
      <c r="K1" s="222"/>
      <c r="L1" s="222"/>
      <c r="M1" s="222"/>
      <c r="N1" s="222"/>
      <c r="O1" s="222"/>
      <c r="P1" s="222"/>
      <c r="R1"/>
      <c r="S1"/>
    </row>
    <row r="2" spans="1:20" ht="45" customHeight="1">
      <c r="R2"/>
      <c r="S2"/>
    </row>
    <row r="3" spans="1:20" ht="45" customHeight="1">
      <c r="A3" s="113" t="s">
        <v>113</v>
      </c>
      <c r="B3" s="172" t="s">
        <v>114</v>
      </c>
      <c r="C3" s="173"/>
      <c r="F3"/>
      <c r="H3"/>
      <c r="J3"/>
      <c r="O3" s="113" t="s">
        <v>115</v>
      </c>
      <c r="P3" s="54">
        <f>2025-1979</f>
        <v>46</v>
      </c>
      <c r="Q3" s="55"/>
      <c r="R3"/>
      <c r="S3"/>
    </row>
    <row r="4" spans="1:20" ht="45" customHeight="1">
      <c r="C4" s="3"/>
      <c r="R4"/>
      <c r="S4"/>
    </row>
    <row r="5" spans="1:20" ht="45" customHeight="1">
      <c r="A5" s="56" t="s">
        <v>116</v>
      </c>
      <c r="B5" s="176">
        <v>45705</v>
      </c>
      <c r="C5" s="177"/>
      <c r="D5" s="177"/>
      <c r="E5" s="177"/>
      <c r="F5" s="177"/>
      <c r="G5" s="177"/>
      <c r="H5" s="177"/>
      <c r="I5" s="177"/>
      <c r="J5" s="177"/>
      <c r="K5" s="177"/>
      <c r="L5" s="177"/>
      <c r="M5" s="177"/>
      <c r="N5" s="177"/>
      <c r="O5" s="177"/>
      <c r="P5" s="177"/>
      <c r="R5" s="150" t="s">
        <v>117</v>
      </c>
      <c r="S5" s="150"/>
    </row>
    <row r="6" spans="1:20" ht="45" customHeight="1">
      <c r="A6" s="47" t="s">
        <v>118</v>
      </c>
      <c r="B6" s="174" t="s">
        <v>120</v>
      </c>
      <c r="C6" s="175"/>
      <c r="D6" s="174"/>
      <c r="E6" s="175"/>
      <c r="F6" s="174"/>
      <c r="G6" s="175"/>
      <c r="H6" s="174"/>
      <c r="I6" s="175"/>
      <c r="J6" s="174"/>
      <c r="K6" s="220" t="s">
        <v>188</v>
      </c>
      <c r="L6" s="164"/>
      <c r="M6" s="164"/>
      <c r="N6" s="164"/>
      <c r="O6" s="164"/>
      <c r="P6" s="164"/>
      <c r="R6" s="58" t="s">
        <v>119</v>
      </c>
      <c r="S6" s="58" t="s">
        <v>120</v>
      </c>
    </row>
    <row r="7" spans="1:20" ht="45" customHeight="1">
      <c r="A7" s="183" t="s">
        <v>121</v>
      </c>
      <c r="B7" s="180">
        <v>12.154999999999999</v>
      </c>
      <c r="C7" s="183" t="s">
        <v>122</v>
      </c>
      <c r="D7" s="180">
        <v>30.315000000000001</v>
      </c>
      <c r="E7" s="223" t="s">
        <v>123</v>
      </c>
      <c r="F7" s="224">
        <v>0.77400000000000002</v>
      </c>
      <c r="G7" s="226" t="s">
        <v>124</v>
      </c>
      <c r="H7" s="227">
        <v>4.2629999999999999</v>
      </c>
      <c r="I7" s="223" t="s">
        <v>125</v>
      </c>
      <c r="J7" s="229">
        <v>19.28</v>
      </c>
      <c r="K7" s="62" t="s">
        <v>150</v>
      </c>
      <c r="L7" s="63" t="s">
        <v>151</v>
      </c>
      <c r="M7" s="63" t="s">
        <v>152</v>
      </c>
      <c r="N7" s="63" t="str" cm="1">
        <f t="array" aca="1" ref="N7" ca="1">INDIRECT("'" &amp; $S$6 &amp; "'!$P$6")</f>
        <v>Norway Smoke Salmon
(grams)</v>
      </c>
      <c r="O7" s="63" t="str" cm="1">
        <f t="array" aca="1" ref="O7" ca="1">INDIRECT("'" &amp; $S$6 &amp; "'!$Q$6")</f>
        <v>Longevity Condensed Milk (Milligram)</v>
      </c>
      <c r="P7" s="63" t="str" cm="1">
        <f t="array" aca="1" ref="P7" ca="1">INDIRECT("'" &amp; $S$6 &amp; "'!$R$6")</f>
        <v>Bread
(Garden)</v>
      </c>
      <c r="R7" s="58" t="s">
        <v>126</v>
      </c>
      <c r="S7" s="58" t="s">
        <v>127</v>
      </c>
    </row>
    <row r="8" spans="1:20" ht="45" customHeight="1">
      <c r="A8" s="184"/>
      <c r="B8" s="181"/>
      <c r="C8" s="184"/>
      <c r="D8" s="181"/>
      <c r="E8" s="186"/>
      <c r="F8" s="225"/>
      <c r="G8" s="187"/>
      <c r="H8" s="228"/>
      <c r="I8" s="186"/>
      <c r="J8" s="230"/>
      <c r="K8" s="64">
        <v>33</v>
      </c>
      <c r="L8" s="64">
        <v>43</v>
      </c>
      <c r="M8" s="64" cm="1">
        <f t="array" aca="1" ref="M8" ca="1">INDIRECT("'" &amp; $S$6 &amp; "'!$M$29")</f>
        <v>0</v>
      </c>
      <c r="N8" s="64" cm="1">
        <f t="array" aca="1" ref="N8" ca="1">INDIRECT("'" &amp; $S$6 &amp; "'!$M$30")</f>
        <v>0</v>
      </c>
      <c r="O8" s="64" cm="1">
        <f t="array" aca="1" ref="O8" ca="1">INDIRECT("'" &amp; $S$6 &amp; "'!$M$31")</f>
        <v>0</v>
      </c>
      <c r="P8" s="64" cm="1">
        <f t="array" aca="1" ref="P8" ca="1">INDIRECT("'" &amp; $S$6 &amp; "'!$M$32")</f>
        <v>0</v>
      </c>
      <c r="R8" s="58" t="s">
        <v>128</v>
      </c>
      <c r="S8" s="58" t="s">
        <v>129</v>
      </c>
    </row>
    <row r="9" spans="1:20" ht="45" customHeight="1">
      <c r="A9" s="185"/>
      <c r="B9" s="182"/>
      <c r="C9" s="185"/>
      <c r="D9" s="181"/>
      <c r="E9" s="186"/>
      <c r="F9" s="225"/>
      <c r="G9" s="187"/>
      <c r="H9" s="228"/>
      <c r="I9" s="186"/>
      <c r="J9" s="230"/>
      <c r="K9" s="62" t="b">
        <v>1</v>
      </c>
      <c r="L9" s="62" t="b">
        <v>1</v>
      </c>
      <c r="M9" s="62" t="b">
        <v>0</v>
      </c>
      <c r="N9" s="62" t="b">
        <v>0</v>
      </c>
      <c r="O9" s="62" t="b">
        <v>0</v>
      </c>
      <c r="P9" s="62" t="b">
        <v>0</v>
      </c>
      <c r="R9" s="58" t="s">
        <v>130</v>
      </c>
      <c r="S9" s="58" t="s">
        <v>131</v>
      </c>
    </row>
    <row r="10" spans="1:20" ht="45" customHeight="1">
      <c r="A10" s="231" t="s">
        <v>132</v>
      </c>
      <c r="B10" s="180">
        <v>1.32</v>
      </c>
      <c r="C10" s="325" t="s">
        <v>133</v>
      </c>
      <c r="D10" s="170">
        <v>22.44</v>
      </c>
      <c r="E10" s="171" t="s">
        <v>134</v>
      </c>
      <c r="F10" s="170">
        <v>4.3</v>
      </c>
      <c r="G10" s="169" t="s">
        <v>135</v>
      </c>
      <c r="H10" s="170">
        <v>128.69999999999999</v>
      </c>
      <c r="I10" s="171" t="s">
        <v>136</v>
      </c>
      <c r="J10" s="170">
        <v>57.53</v>
      </c>
      <c r="K10" s="72" t="str" cm="1">
        <f t="array" aca="1" ref="K10" ca="1">INDIRECT("'" &amp; $S$6 &amp; "'!$S$6")</f>
        <v>Maggi Seasoning (ml)</v>
      </c>
      <c r="L10" s="48" t="str" cm="1">
        <f t="array" aca="1" ref="L10" ca="1">INDIRECT("'" &amp; $S$6 &amp; "'!$T$6")</f>
        <v>Ingredient 8</v>
      </c>
      <c r="M10" s="48" t="str" cm="1">
        <f t="array" aca="1" ref="M10" ca="1">INDIRECT("'" &amp; $S$6 &amp; "'!$U$6")</f>
        <v>Ingredient 9</v>
      </c>
      <c r="N10" s="48" t="str" cm="1">
        <f t="array" aca="1" ref="N10" ca="1">INDIRECT("'" &amp; $S$6 &amp; "'!$V$6")</f>
        <v>Ingredient 10</v>
      </c>
      <c r="O10" s="48" t="str" cm="1">
        <f t="array" aca="1" ref="O10" ca="1">INDIRECT("'" &amp; $S$6 &amp; "'!$W$6")</f>
        <v>Ingredient 11</v>
      </c>
      <c r="P10" s="49" t="str" cm="1">
        <f t="array" aca="1" ref="P10" ca="1">INDIRECT("'" &amp; $S$6 &amp; "'!$X$6")</f>
        <v>Ingredient 12</v>
      </c>
      <c r="R10" s="58" t="s">
        <v>137</v>
      </c>
      <c r="S10" s="58" t="s">
        <v>138</v>
      </c>
    </row>
    <row r="11" spans="1:20" ht="45" customHeight="1">
      <c r="A11" s="232"/>
      <c r="B11" s="181"/>
      <c r="C11" s="326"/>
      <c r="D11" s="170"/>
      <c r="E11" s="171"/>
      <c r="F11" s="170"/>
      <c r="G11" s="169"/>
      <c r="H11" s="170"/>
      <c r="I11" s="171"/>
      <c r="J11" s="170"/>
      <c r="K11" s="73" cm="1">
        <f t="array" aca="1" ref="K11" ca="1">INDIRECT("'" &amp; $S$6 &amp; "'!$M$33")</f>
        <v>0</v>
      </c>
      <c r="L11" s="65" cm="1">
        <f t="array" aca="1" ref="L11" ca="1">INDIRECT("'" &amp; $S$6 &amp; "'!$M$34")</f>
        <v>0</v>
      </c>
      <c r="M11" s="65" cm="1">
        <f t="array" aca="1" ref="M11" ca="1">INDIRECT("'" &amp; $S$6 &amp; "'!$M$35")</f>
        <v>0</v>
      </c>
      <c r="N11" s="65" cm="1">
        <f t="array" aca="1" ref="N11" ca="1">INDIRECT("'" &amp; $S$6 &amp; "'!$M$36")</f>
        <v>0</v>
      </c>
      <c r="O11" s="65" cm="1">
        <f t="array" aca="1" ref="O11" ca="1">INDIRECT("'" &amp; $S$6 &amp; "'!$M$37")</f>
        <v>0</v>
      </c>
      <c r="P11" s="66" cm="1">
        <f t="array" aca="1" ref="P11" ca="1">INDIRECT("'" &amp; $S$6 &amp; "'!$M$38")</f>
        <v>0</v>
      </c>
      <c r="R11" s="58" t="s">
        <v>139</v>
      </c>
      <c r="S11" s="58" t="s">
        <v>140</v>
      </c>
    </row>
    <row r="12" spans="1:20" ht="45" customHeight="1">
      <c r="A12" s="233"/>
      <c r="B12" s="182"/>
      <c r="C12" s="327"/>
      <c r="D12" s="170"/>
      <c r="E12" s="171"/>
      <c r="F12" s="170"/>
      <c r="G12" s="169"/>
      <c r="H12" s="170"/>
      <c r="I12" s="171"/>
      <c r="J12" s="170"/>
      <c r="K12" s="74" t="b">
        <v>0</v>
      </c>
      <c r="L12" s="50" t="b">
        <v>0</v>
      </c>
      <c r="M12" s="50" t="b">
        <v>0</v>
      </c>
      <c r="N12" s="50" t="b">
        <v>0</v>
      </c>
      <c r="O12" s="50" t="b">
        <v>0</v>
      </c>
      <c r="P12" s="51" t="b">
        <v>0</v>
      </c>
      <c r="R12"/>
      <c r="S12"/>
    </row>
    <row r="13" spans="1:20" ht="45" customHeight="1">
      <c r="A13" s="231" t="s">
        <v>141</v>
      </c>
      <c r="B13" s="180">
        <v>1.0316000000000001</v>
      </c>
      <c r="C13" s="183" t="s">
        <v>142</v>
      </c>
      <c r="D13" s="181">
        <v>1.0748</v>
      </c>
      <c r="E13" s="186" t="s">
        <v>143</v>
      </c>
      <c r="F13" s="187"/>
      <c r="G13" s="187"/>
      <c r="H13" s="188"/>
      <c r="I13" s="192">
        <v>200.04</v>
      </c>
      <c r="J13" s="193"/>
      <c r="K13" s="67" t="str" cm="1">
        <f t="array" aca="1" ref="K13" ca="1">INDIRECT("'" &amp; $S$6 &amp; "'!$Y$6")</f>
        <v>Ingredient 13</v>
      </c>
      <c r="L13" s="61"/>
      <c r="M13" s="61"/>
      <c r="N13" s="61"/>
      <c r="O13" s="61"/>
      <c r="P13" s="76"/>
      <c r="R13"/>
      <c r="S13"/>
    </row>
    <row r="14" spans="1:20" ht="45" customHeight="1">
      <c r="A14" s="232"/>
      <c r="B14" s="181"/>
      <c r="C14" s="184"/>
      <c r="D14" s="181"/>
      <c r="E14" s="186"/>
      <c r="F14" s="187"/>
      <c r="G14" s="187"/>
      <c r="H14" s="188"/>
      <c r="I14" s="192"/>
      <c r="J14" s="193"/>
      <c r="K14" s="68" cm="1">
        <f t="array" aca="1" ref="K14" ca="1">INDIRECT("'" &amp; $S$6 &amp; "'!$M$39")</f>
        <v>0</v>
      </c>
      <c r="L14" s="61"/>
      <c r="M14" s="61"/>
      <c r="N14" s="61"/>
      <c r="O14" s="61"/>
      <c r="P14" s="76"/>
      <c r="R14"/>
      <c r="S14"/>
    </row>
    <row r="15" spans="1:20" ht="45" customHeight="1">
      <c r="A15" s="233"/>
      <c r="B15" s="182"/>
      <c r="C15" s="185"/>
      <c r="D15" s="182"/>
      <c r="E15" s="189"/>
      <c r="F15" s="190"/>
      <c r="G15" s="190"/>
      <c r="H15" s="191"/>
      <c r="I15" s="194"/>
      <c r="J15" s="195"/>
      <c r="K15" s="69" t="b">
        <v>0</v>
      </c>
      <c r="L15" s="61"/>
      <c r="M15" s="61"/>
      <c r="N15" s="61"/>
      <c r="O15" s="61"/>
      <c r="P15" s="76"/>
      <c r="R15"/>
      <c r="S15"/>
    </row>
    <row r="16" spans="1:20" ht="45" customHeight="1">
      <c r="A16" s="4" t="s">
        <v>189</v>
      </c>
      <c r="B16" s="178" t="s">
        <v>162</v>
      </c>
      <c r="C16" s="179"/>
      <c r="D16" s="178"/>
      <c r="E16" s="179"/>
      <c r="F16" s="178"/>
      <c r="G16" s="179"/>
      <c r="H16" s="178"/>
      <c r="I16" s="179"/>
      <c r="J16" s="178"/>
      <c r="K16" s="220" t="s">
        <v>190</v>
      </c>
      <c r="L16" s="164"/>
      <c r="M16" s="164"/>
      <c r="N16" s="164"/>
      <c r="O16" s="164"/>
      <c r="P16" s="164"/>
      <c r="R16" s="59"/>
      <c r="S16" s="60"/>
      <c r="T16" s="60"/>
    </row>
    <row r="17" spans="1:19" ht="45" customHeight="1">
      <c r="A17" s="199" t="s">
        <v>121</v>
      </c>
      <c r="B17" s="196">
        <v>2.7250000000000001</v>
      </c>
      <c r="C17" s="199" t="s">
        <v>122</v>
      </c>
      <c r="D17" s="196">
        <v>18.425000000000001</v>
      </c>
      <c r="E17" s="199" t="s">
        <v>123</v>
      </c>
      <c r="F17" s="196">
        <v>4.75</v>
      </c>
      <c r="G17" s="199" t="s">
        <v>124</v>
      </c>
      <c r="H17" s="196">
        <v>3.8250000000000002</v>
      </c>
      <c r="I17" s="199" t="s">
        <v>125</v>
      </c>
      <c r="J17" s="240">
        <v>90.25</v>
      </c>
      <c r="K17" s="62" t="s">
        <v>191</v>
      </c>
      <c r="L17" s="62" t="s">
        <v>158</v>
      </c>
      <c r="M17" s="62" t="str" cm="1">
        <f t="array" aca="1" ref="M17" ca="1">INDIRECT("'" &amp; $S$7 &amp; "'!$O$6")</f>
        <v>Longevity Condensed Milk (Milligram)</v>
      </c>
      <c r="N17" s="62" t="str" cm="1">
        <f t="array" aca="1" ref="N17" ca="1">INDIRECT("'" &amp; $S$7 &amp; "'!$P$6")</f>
        <v>Weiyuen Sweet Congee</v>
      </c>
      <c r="O17" s="62" t="str" cm="1">
        <f t="array" aca="1" ref="O17" ca="1">INDIRECT("'" &amp; $S$7 &amp; "'!$Q$6")</f>
        <v>Danish cookies</v>
      </c>
      <c r="P17" s="62" t="str" cm="1">
        <f t="array" aca="1" ref="P17" ca="1">INDIRECT("'" &amp; $S$7 &amp; "'!$R$6")</f>
        <v>Almond Milk Chocolate</v>
      </c>
      <c r="R17" s="59"/>
      <c r="S17" s="60"/>
    </row>
    <row r="18" spans="1:19" ht="45" customHeight="1">
      <c r="A18" s="200"/>
      <c r="B18" s="197"/>
      <c r="C18" s="200"/>
      <c r="D18" s="197"/>
      <c r="E18" s="200"/>
      <c r="F18" s="197"/>
      <c r="G18" s="200"/>
      <c r="H18" s="197"/>
      <c r="I18" s="200"/>
      <c r="J18" s="241"/>
      <c r="K18" s="62">
        <v>25</v>
      </c>
      <c r="L18" s="62">
        <v>250</v>
      </c>
      <c r="M18" s="62" cm="1">
        <f t="array" aca="1" ref="M18" ca="1">INDIRECT("'" &amp; $S$7 &amp; "'!$M$29")</f>
        <v>0</v>
      </c>
      <c r="N18" s="62" cm="1">
        <f t="array" aca="1" ref="N18" ca="1">INDIRECT("'" &amp; $S$7 &amp; "'!$M$30")</f>
        <v>0</v>
      </c>
      <c r="O18" s="62" cm="1">
        <f t="array" aca="1" ref="O18" ca="1">INDIRECT("'" &amp; $S$7 &amp; "'!$M$31")</f>
        <v>0</v>
      </c>
      <c r="P18" s="62" cm="1">
        <f t="array" aca="1" ref="P18" ca="1">INDIRECT("'" &amp; $S$7 &amp; "'!$M$32")</f>
        <v>0</v>
      </c>
      <c r="R18" s="59"/>
      <c r="S18" s="60"/>
    </row>
    <row r="19" spans="1:19" ht="45" customHeight="1">
      <c r="A19" s="201"/>
      <c r="B19" s="198"/>
      <c r="C19" s="201"/>
      <c r="D19" s="197"/>
      <c r="E19" s="200"/>
      <c r="F19" s="197"/>
      <c r="G19" s="200"/>
      <c r="H19" s="197"/>
      <c r="I19" s="200"/>
      <c r="J19" s="241"/>
      <c r="K19" s="62" t="b">
        <v>1</v>
      </c>
      <c r="L19" s="62" t="b">
        <v>1</v>
      </c>
      <c r="M19" s="62" t="b">
        <v>0</v>
      </c>
      <c r="N19" s="62" t="b">
        <v>0</v>
      </c>
      <c r="O19" s="62" t="b">
        <v>0</v>
      </c>
      <c r="P19" s="62" t="b">
        <v>0</v>
      </c>
      <c r="R19" s="59"/>
      <c r="S19" s="60"/>
    </row>
    <row r="20" spans="1:19" ht="45" customHeight="1">
      <c r="A20" s="242" t="s">
        <v>144</v>
      </c>
      <c r="B20" s="196">
        <v>7.5</v>
      </c>
      <c r="C20" s="324" t="s">
        <v>133</v>
      </c>
      <c r="D20" s="213">
        <v>0</v>
      </c>
      <c r="E20" s="248" t="s">
        <v>134</v>
      </c>
      <c r="F20" s="213">
        <v>0.47499999999999998</v>
      </c>
      <c r="G20" s="248" t="s">
        <v>135</v>
      </c>
      <c r="H20" s="213">
        <v>260</v>
      </c>
      <c r="I20" s="248" t="s">
        <v>136</v>
      </c>
      <c r="J20" s="213">
        <v>20</v>
      </c>
      <c r="K20" s="72" t="str" cm="1">
        <f t="array" aca="1" ref="K20" ca="1">INDIRECT("'" &amp; $S$7 &amp; "'!$S$6")</f>
        <v>Cranberry Nougat</v>
      </c>
      <c r="L20" s="48" t="str" cm="1">
        <f t="array" aca="1" ref="L20" ca="1">INDIRECT("'" &amp; $S$7 &amp; "'!$T$6")</f>
        <v>Whey Protein Isolate</v>
      </c>
      <c r="M20" s="48" t="str" cm="1">
        <f t="array" aca="1" ref="M20" ca="1">INDIRECT("'" &amp; $S$7 &amp; "'!$U$6")</f>
        <v>Tangerine (grams)</v>
      </c>
      <c r="N20" s="48" t="str" cm="1">
        <f t="array" aca="1" ref="N20" ca="1">INDIRECT("'" &amp; $S$7 &amp; "'!$V$6")</f>
        <v>Apple With Skin (Red) (grams)</v>
      </c>
      <c r="O20" s="48" t="str" cm="1">
        <f t="array" aca="1" ref="O20" ca="1">INDIRECT("'" &amp; $S$7 &amp; "'!$W$6")</f>
        <v>Ingredient 11</v>
      </c>
      <c r="P20" s="49" t="str" cm="1">
        <f t="array" aca="1" ref="P20" ca="1">INDIRECT("'" &amp; $S$7 &amp; "'!$X$6")</f>
        <v>Ingredient 12</v>
      </c>
      <c r="R20" s="59"/>
      <c r="S20" s="60"/>
    </row>
    <row r="21" spans="1:19" ht="45" customHeight="1">
      <c r="A21" s="243"/>
      <c r="B21" s="197"/>
      <c r="C21" s="202"/>
      <c r="D21" s="213"/>
      <c r="E21" s="248"/>
      <c r="F21" s="213"/>
      <c r="G21" s="248"/>
      <c r="H21" s="213"/>
      <c r="I21" s="248"/>
      <c r="J21" s="213"/>
      <c r="K21" s="72" cm="1">
        <f t="array" aca="1" ref="K21" ca="1">INDIRECT("'" &amp; $S$7 &amp; "'!$M$33")</f>
        <v>0</v>
      </c>
      <c r="L21" s="53" cm="1">
        <f t="array" aca="1" ref="L21" ca="1">INDIRECT("'" &amp; $S$7 &amp; "'!$M$34")</f>
        <v>0</v>
      </c>
      <c r="M21" s="53" cm="1">
        <f t="array" aca="1" ref="M21" ca="1">INDIRECT("'" &amp; $S$7 &amp; "'!$M$35")</f>
        <v>0</v>
      </c>
      <c r="N21" s="53" cm="1">
        <f t="array" aca="1" ref="N21" ca="1">INDIRECT("'" &amp; $S$7 &amp; "'!$M$36")</f>
        <v>0</v>
      </c>
      <c r="O21" s="53" cm="1">
        <f t="array" aca="1" ref="O21" ca="1">INDIRECT("'" &amp; $S$7 &amp; "'!$M$37")</f>
        <v>0</v>
      </c>
      <c r="P21" s="52" cm="1">
        <f t="array" aca="1" ref="P21" ca="1">INDIRECT("'" &amp; $S$7 &amp; "'!$M$38")</f>
        <v>0</v>
      </c>
      <c r="R21" s="59"/>
      <c r="S21" s="60"/>
    </row>
    <row r="22" spans="1:19" ht="45" customHeight="1">
      <c r="A22" s="244"/>
      <c r="B22" s="198"/>
      <c r="C22" s="205"/>
      <c r="D22" s="213"/>
      <c r="E22" s="248"/>
      <c r="F22" s="213"/>
      <c r="G22" s="248"/>
      <c r="H22" s="213"/>
      <c r="I22" s="248"/>
      <c r="J22" s="213"/>
      <c r="K22" s="75" t="b">
        <v>0</v>
      </c>
      <c r="L22" s="50" t="b">
        <v>0</v>
      </c>
      <c r="M22" s="50" t="b">
        <v>0</v>
      </c>
      <c r="N22" s="50" t="b">
        <v>0</v>
      </c>
      <c r="O22" s="50" t="b">
        <v>0</v>
      </c>
      <c r="P22" s="51" t="b">
        <v>0</v>
      </c>
      <c r="R22" s="59"/>
      <c r="S22" s="60"/>
    </row>
    <row r="23" spans="1:19" ht="45" customHeight="1">
      <c r="A23" s="199" t="s">
        <v>141</v>
      </c>
      <c r="B23" s="196">
        <v>5.0000000000000001E-3</v>
      </c>
      <c r="C23" s="199" t="s">
        <v>142</v>
      </c>
      <c r="D23" s="197">
        <v>0</v>
      </c>
      <c r="E23" s="202" t="s">
        <v>143</v>
      </c>
      <c r="F23" s="203"/>
      <c r="G23" s="203"/>
      <c r="H23" s="204"/>
      <c r="I23" s="214">
        <v>117</v>
      </c>
      <c r="J23" s="215"/>
      <c r="K23" s="69" t="str" cm="1">
        <f t="array" aca="1" ref="K23" ca="1">INDIRECT("'" &amp; $S$7 &amp; "'!$Y$6")</f>
        <v>Ingredient 13</v>
      </c>
      <c r="L23" s="61"/>
      <c r="M23" s="61"/>
      <c r="N23" s="61"/>
      <c r="O23" s="61"/>
      <c r="P23" s="76"/>
      <c r="R23" s="59"/>
      <c r="S23"/>
    </row>
    <row r="24" spans="1:19" ht="45" customHeight="1">
      <c r="A24" s="200"/>
      <c r="B24" s="197"/>
      <c r="C24" s="200"/>
      <c r="D24" s="197"/>
      <c r="E24" s="202"/>
      <c r="F24" s="203"/>
      <c r="G24" s="203"/>
      <c r="H24" s="204"/>
      <c r="I24" s="214"/>
      <c r="J24" s="215"/>
      <c r="K24" s="69" cm="1">
        <f t="array" aca="1" ref="K24" ca="1">INDIRECT("'" &amp; $S$7 &amp; "'!$M$39")</f>
        <v>0</v>
      </c>
      <c r="L24" s="61"/>
      <c r="M24" s="61"/>
      <c r="N24" s="61"/>
      <c r="O24" s="61"/>
      <c r="P24" s="76"/>
      <c r="R24"/>
      <c r="S24"/>
    </row>
    <row r="25" spans="1:19" ht="45" customHeight="1">
      <c r="A25" s="201"/>
      <c r="B25" s="198"/>
      <c r="C25" s="201"/>
      <c r="D25" s="198"/>
      <c r="E25" s="205"/>
      <c r="F25" s="206"/>
      <c r="G25" s="206"/>
      <c r="H25" s="207"/>
      <c r="I25" s="216"/>
      <c r="J25" s="217"/>
      <c r="K25" s="69" t="b">
        <v>0</v>
      </c>
      <c r="L25" s="61"/>
      <c r="M25" s="61"/>
      <c r="N25" s="61"/>
      <c r="O25" s="61"/>
      <c r="P25" s="76"/>
      <c r="R25"/>
      <c r="S25"/>
    </row>
    <row r="26" spans="1:19" ht="45" customHeight="1">
      <c r="A26" s="5" t="s">
        <v>145</v>
      </c>
      <c r="B26" s="208" t="s">
        <v>129</v>
      </c>
      <c r="C26" s="209"/>
      <c r="D26" s="208"/>
      <c r="E26" s="209"/>
      <c r="F26" s="208"/>
      <c r="G26" s="209"/>
      <c r="H26" s="208"/>
      <c r="I26" s="209"/>
      <c r="J26" s="208"/>
      <c r="K26" s="220" t="s">
        <v>192</v>
      </c>
      <c r="L26" s="164"/>
      <c r="M26" s="164"/>
      <c r="N26" s="164"/>
      <c r="O26" s="164"/>
      <c r="P26" s="164"/>
      <c r="R26"/>
      <c r="S26"/>
    </row>
    <row r="27" spans="1:19" ht="45" customHeight="1">
      <c r="A27" s="249" t="s">
        <v>121</v>
      </c>
      <c r="B27" s="210">
        <v>28.245999999999999</v>
      </c>
      <c r="C27" s="249" t="s">
        <v>122</v>
      </c>
      <c r="D27" s="210">
        <v>41.659500000000001</v>
      </c>
      <c r="E27" s="249" t="s">
        <v>123</v>
      </c>
      <c r="F27" s="210">
        <v>0.46800000000000003</v>
      </c>
      <c r="G27" s="249" t="s">
        <v>124</v>
      </c>
      <c r="H27" s="210">
        <v>1.5765</v>
      </c>
      <c r="I27" s="258" t="s">
        <v>125</v>
      </c>
      <c r="J27" s="218">
        <v>105.12</v>
      </c>
      <c r="K27" s="62" t="str" cm="1">
        <f t="array" aca="1" ref="K27" ca="1">INDIRECT("'" &amp; $S$8 &amp; "'!$M$6")</f>
        <v>Fish (grams)</v>
      </c>
      <c r="L27" s="62" t="s">
        <v>150</v>
      </c>
      <c r="M27" s="62" t="s">
        <v>175</v>
      </c>
      <c r="N27" s="62" t="s">
        <v>182</v>
      </c>
      <c r="O27" s="62" t="str" cm="1">
        <f t="array" aca="1" ref="O27" ca="1">INDIRECT("'" &amp; $S$8 &amp; "'!$Q$6")</f>
        <v>Coffee Without Milk (grams)</v>
      </c>
      <c r="P27" s="62" t="str" cm="1">
        <f t="array" aca="1" ref="P27" ca="1">INDIRECT("'" &amp; $S$8 &amp; "'!$R$6")</f>
        <v>Longevity Condensed Milk (Milligram)</v>
      </c>
      <c r="R27"/>
      <c r="S27"/>
    </row>
    <row r="28" spans="1:19" ht="45" customHeight="1">
      <c r="A28" s="250"/>
      <c r="B28" s="211"/>
      <c r="C28" s="250"/>
      <c r="D28" s="211"/>
      <c r="E28" s="250"/>
      <c r="F28" s="211"/>
      <c r="G28" s="250"/>
      <c r="H28" s="211"/>
      <c r="I28" s="259"/>
      <c r="J28" s="219"/>
      <c r="K28" s="62" cm="1">
        <f t="array" aca="1" ref="K28" ca="1">INDIRECT("'" &amp; $S$8 &amp; "'!$M$27")</f>
        <v>0</v>
      </c>
      <c r="L28" s="62">
        <v>99</v>
      </c>
      <c r="M28" s="62">
        <v>120</v>
      </c>
      <c r="N28" s="62">
        <v>145</v>
      </c>
      <c r="O28" s="62" cm="1">
        <f t="array" aca="1" ref="O28" ca="1">INDIRECT("'" &amp; $S$8 &amp; "'!$M$31")</f>
        <v>0</v>
      </c>
      <c r="P28" s="62" cm="1">
        <f t="array" aca="1" ref="P28" ca="1">INDIRECT("'" &amp; $S$8 &amp; "'!$M$32")</f>
        <v>0</v>
      </c>
      <c r="R28"/>
      <c r="S28"/>
    </row>
    <row r="29" spans="1:19" ht="45" customHeight="1">
      <c r="A29" s="251"/>
      <c r="B29" s="212"/>
      <c r="C29" s="251"/>
      <c r="D29" s="211"/>
      <c r="E29" s="250"/>
      <c r="F29" s="211"/>
      <c r="G29" s="250"/>
      <c r="H29" s="211"/>
      <c r="I29" s="259"/>
      <c r="J29" s="219"/>
      <c r="K29" s="62" t="b">
        <v>0</v>
      </c>
      <c r="L29" s="62" t="b">
        <v>1</v>
      </c>
      <c r="M29" s="62" t="b">
        <v>1</v>
      </c>
      <c r="N29" s="62" t="b">
        <v>1</v>
      </c>
      <c r="O29" s="62" t="b">
        <v>0</v>
      </c>
      <c r="P29" s="62" t="b">
        <v>0</v>
      </c>
      <c r="R29"/>
      <c r="S29"/>
    </row>
    <row r="30" spans="1:19" ht="45" customHeight="1">
      <c r="A30" s="249" t="s">
        <v>144</v>
      </c>
      <c r="B30" s="210">
        <v>109.11</v>
      </c>
      <c r="C30" s="328" t="s">
        <v>133</v>
      </c>
      <c r="D30" s="257">
        <v>67.319999999999993</v>
      </c>
      <c r="E30" s="255" t="s">
        <v>134</v>
      </c>
      <c r="F30" s="256">
        <v>1.92</v>
      </c>
      <c r="G30" s="255" t="s">
        <v>135</v>
      </c>
      <c r="H30" s="257">
        <v>704.15</v>
      </c>
      <c r="I30" s="255" t="s">
        <v>136</v>
      </c>
      <c r="J30" s="257">
        <v>44.436700000000002</v>
      </c>
      <c r="K30" s="72" t="str" cm="1">
        <f t="array" aca="1" ref="K30" ca="1">INDIRECT("'" &amp; $S$8 &amp; "'!$S$6")</f>
        <v>Salty Fish With Peanuts</v>
      </c>
      <c r="L30" s="48" t="str" cm="1">
        <f t="array" aca="1" ref="L30" ca="1">INDIRECT("'" &amp; $S$8 &amp; "'!$T$6")</f>
        <v>Ingredient 8</v>
      </c>
      <c r="M30" s="48" t="str" cm="1">
        <f t="array" aca="1" ref="M30" ca="1">INDIRECT("'" &amp; $S$8 &amp; "'!$U$6")</f>
        <v>Ingredient 9</v>
      </c>
      <c r="N30" s="48" t="str" cm="1">
        <f t="array" aca="1" ref="N30" ca="1">INDIRECT("'" &amp; $S$8 &amp; "'!$V$6")</f>
        <v>Ingredient 10</v>
      </c>
      <c r="O30" s="48" t="str" cm="1">
        <f t="array" aca="1" ref="O30" ca="1">INDIRECT("'" &amp; $S$8 &amp; "'!$W$6")</f>
        <v>Ingredient 11</v>
      </c>
      <c r="P30" s="49" t="str" cm="1">
        <f t="array" aca="1" ref="P30" ca="1">INDIRECT("'" &amp; $S$8 &amp; "'!$X$6")</f>
        <v>Ingredient 12</v>
      </c>
      <c r="R30"/>
      <c r="S30"/>
    </row>
    <row r="31" spans="1:19" ht="45" customHeight="1">
      <c r="A31" s="250"/>
      <c r="B31" s="211"/>
      <c r="C31" s="260"/>
      <c r="D31" s="257"/>
      <c r="E31" s="255"/>
      <c r="F31" s="256"/>
      <c r="G31" s="255"/>
      <c r="H31" s="257"/>
      <c r="I31" s="255"/>
      <c r="J31" s="257"/>
      <c r="K31" s="72" cm="1">
        <f t="array" aca="1" ref="K31" ca="1">INDIRECT("'" &amp; $S$8 &amp; "'!$M$33")</f>
        <v>0</v>
      </c>
      <c r="L31" s="53" cm="1">
        <f t="array" aca="1" ref="L31" ca="1">INDIRECT("'" &amp; $S$8 &amp; "'!$M$34")</f>
        <v>0</v>
      </c>
      <c r="M31" s="53" cm="1">
        <f t="array" aca="1" ref="M31" ca="1">INDIRECT("'" &amp; $S$8 &amp; "'!$M$35")</f>
        <v>0</v>
      </c>
      <c r="N31" s="53" cm="1">
        <f t="array" aca="1" ref="N31" ca="1">INDIRECT("'" &amp; $S$8 &amp; "'!$M$36")</f>
        <v>0</v>
      </c>
      <c r="O31" s="53" cm="1">
        <f t="array" aca="1" ref="O31" ca="1">INDIRECT("'" &amp; $S$8 &amp; "'!$M$37")</f>
        <v>0</v>
      </c>
      <c r="P31" s="52" cm="1">
        <f t="array" aca="1" ref="P31" ca="1">INDIRECT("'" &amp; $S$8 &amp; "'!$M$38")</f>
        <v>0</v>
      </c>
      <c r="R31"/>
      <c r="S31"/>
    </row>
    <row r="32" spans="1:19" ht="45" customHeight="1">
      <c r="A32" s="251"/>
      <c r="B32" s="212"/>
      <c r="C32" s="263"/>
      <c r="D32" s="257"/>
      <c r="E32" s="255"/>
      <c r="F32" s="256"/>
      <c r="G32" s="255"/>
      <c r="H32" s="257"/>
      <c r="I32" s="255"/>
      <c r="J32" s="257"/>
      <c r="K32" s="75" t="b">
        <v>0</v>
      </c>
      <c r="L32" s="50" t="b">
        <v>0</v>
      </c>
      <c r="M32" s="50" t="b">
        <v>0</v>
      </c>
      <c r="N32" s="50" t="b">
        <v>0</v>
      </c>
      <c r="O32" s="50" t="b">
        <v>0</v>
      </c>
      <c r="P32" s="51" t="b">
        <v>0</v>
      </c>
      <c r="R32"/>
      <c r="S32"/>
    </row>
    <row r="33" spans="1:19" ht="45" customHeight="1">
      <c r="A33" s="249" t="s">
        <v>141</v>
      </c>
      <c r="B33" s="210">
        <v>1.1237999999999999</v>
      </c>
      <c r="C33" s="249" t="s">
        <v>142</v>
      </c>
      <c r="D33" s="211">
        <v>0.5474</v>
      </c>
      <c r="E33" s="260" t="s">
        <v>143</v>
      </c>
      <c r="F33" s="261"/>
      <c r="G33" s="261"/>
      <c r="H33" s="262"/>
      <c r="I33" s="266">
        <v>301.12</v>
      </c>
      <c r="J33" s="267"/>
      <c r="K33" s="69" t="str" cm="1">
        <f t="array" aca="1" ref="K33" ca="1">INDIRECT("'" &amp; $S$8 &amp; "'!$Y$6")</f>
        <v>Ingredient 13</v>
      </c>
      <c r="L33" s="61"/>
      <c r="M33" s="61"/>
      <c r="N33" s="61"/>
      <c r="O33" s="61"/>
      <c r="P33" s="76"/>
      <c r="R33"/>
      <c r="S33"/>
    </row>
    <row r="34" spans="1:19" ht="45" customHeight="1">
      <c r="A34" s="250"/>
      <c r="B34" s="211"/>
      <c r="C34" s="250"/>
      <c r="D34" s="211"/>
      <c r="E34" s="260"/>
      <c r="F34" s="261"/>
      <c r="G34" s="261"/>
      <c r="H34" s="262"/>
      <c r="I34" s="266"/>
      <c r="J34" s="267"/>
      <c r="K34" s="69" cm="1">
        <f t="array" aca="1" ref="K34" ca="1">INDIRECT("'" &amp; $S$8 &amp; "'!$M$39")</f>
        <v>0</v>
      </c>
      <c r="L34" s="61"/>
      <c r="M34" s="61"/>
      <c r="N34" s="61"/>
      <c r="O34" s="61"/>
      <c r="P34" s="76"/>
      <c r="R34"/>
      <c r="S34"/>
    </row>
    <row r="35" spans="1:19" ht="45" customHeight="1">
      <c r="A35" s="251"/>
      <c r="B35" s="212"/>
      <c r="C35" s="251"/>
      <c r="D35" s="212"/>
      <c r="E35" s="263"/>
      <c r="F35" s="264"/>
      <c r="G35" s="264"/>
      <c r="H35" s="265"/>
      <c r="I35" s="268"/>
      <c r="J35" s="269"/>
      <c r="K35" s="69" t="b">
        <v>0</v>
      </c>
      <c r="L35" s="61"/>
      <c r="M35" s="61"/>
      <c r="N35" s="61"/>
      <c r="O35" s="61"/>
      <c r="P35" s="76"/>
      <c r="R35"/>
      <c r="S35"/>
    </row>
    <row r="36" spans="1:19" ht="45" customHeight="1">
      <c r="A36" s="6" t="s">
        <v>146</v>
      </c>
      <c r="B36" s="167" t="s">
        <v>131</v>
      </c>
      <c r="C36" s="168"/>
      <c r="D36" s="167"/>
      <c r="E36" s="168"/>
      <c r="F36" s="167"/>
      <c r="G36" s="168"/>
      <c r="H36" s="167"/>
      <c r="I36" s="168"/>
      <c r="J36" s="167"/>
      <c r="K36" s="220" t="s">
        <v>193</v>
      </c>
      <c r="L36" s="164"/>
      <c r="M36" s="164"/>
      <c r="N36" s="164"/>
      <c r="O36" s="164"/>
      <c r="P36" s="164"/>
      <c r="R36"/>
      <c r="S36"/>
    </row>
    <row r="37" spans="1:19" ht="45" customHeight="1">
      <c r="A37" s="272" t="s">
        <v>121</v>
      </c>
      <c r="B37" s="270">
        <v>10</v>
      </c>
      <c r="C37" s="272" t="s">
        <v>122</v>
      </c>
      <c r="D37" s="270">
        <v>28.362500000000001</v>
      </c>
      <c r="E37" s="272" t="s">
        <v>123</v>
      </c>
      <c r="F37" s="270">
        <v>15.86</v>
      </c>
      <c r="G37" s="272" t="s">
        <v>124</v>
      </c>
      <c r="H37" s="270">
        <v>6.1174999999999997</v>
      </c>
      <c r="I37" s="272" t="s">
        <v>125</v>
      </c>
      <c r="J37" s="274">
        <v>88</v>
      </c>
      <c r="K37" s="70" t="s">
        <v>194</v>
      </c>
      <c r="L37" s="70" t="str" cm="1">
        <f t="array" aca="1" ref="L37" ca="1">INDIRECT("'" &amp; $S$9 &amp; "'!$N$6")</f>
        <v>Tangerine (grams)</v>
      </c>
      <c r="M37" s="70" t="s">
        <v>173</v>
      </c>
      <c r="N37" s="70" t="s">
        <v>158</v>
      </c>
      <c r="O37" s="70" t="s">
        <v>195</v>
      </c>
      <c r="P37" s="70" t="str" cm="1">
        <f t="array" aca="1" ref="P37" ca="1">INDIRECT("'" &amp; $S$9 &amp; "'!$R$6")</f>
        <v>Longevity Condensed Milk (Milligram)</v>
      </c>
      <c r="R37"/>
      <c r="S37"/>
    </row>
    <row r="38" spans="1:19" ht="45" customHeight="1">
      <c r="A38" s="273"/>
      <c r="B38" s="271"/>
      <c r="C38" s="273"/>
      <c r="D38" s="271"/>
      <c r="E38" s="273"/>
      <c r="F38" s="271"/>
      <c r="G38" s="273"/>
      <c r="H38" s="271"/>
      <c r="I38" s="273"/>
      <c r="J38" s="275"/>
      <c r="K38" s="70">
        <v>15</v>
      </c>
      <c r="L38" s="70" cm="1">
        <f t="array" aca="1" ref="L38" ca="1">INDIRECT("'" &amp; $S$9 &amp; "'!$M$28")</f>
        <v>0</v>
      </c>
      <c r="M38" s="70">
        <v>125</v>
      </c>
      <c r="N38" s="70">
        <v>250</v>
      </c>
      <c r="O38" s="70">
        <v>45</v>
      </c>
      <c r="P38" s="70" cm="1">
        <f t="array" aca="1" ref="P38" ca="1">INDIRECT("'" &amp; $S$9 &amp; "'!$M$32")</f>
        <v>0</v>
      </c>
      <c r="R38"/>
      <c r="S38"/>
    </row>
    <row r="39" spans="1:19" ht="45" customHeight="1">
      <c r="A39" s="277"/>
      <c r="B39" s="278"/>
      <c r="C39" s="277"/>
      <c r="D39" s="278"/>
      <c r="E39" s="273"/>
      <c r="F39" s="271"/>
      <c r="G39" s="273"/>
      <c r="H39" s="271"/>
      <c r="I39" s="273"/>
      <c r="J39" s="275"/>
      <c r="K39" s="70" t="b">
        <v>1</v>
      </c>
      <c r="L39" s="70" t="b">
        <v>0</v>
      </c>
      <c r="M39" s="70" t="b">
        <v>1</v>
      </c>
      <c r="N39" s="70" t="b">
        <v>1</v>
      </c>
      <c r="O39" s="70" t="b">
        <v>1</v>
      </c>
      <c r="P39" s="70" t="b">
        <v>0</v>
      </c>
      <c r="R39"/>
      <c r="S39"/>
    </row>
    <row r="40" spans="1:19" ht="45" customHeight="1">
      <c r="A40" s="272" t="s">
        <v>144</v>
      </c>
      <c r="B40" s="270">
        <v>15</v>
      </c>
      <c r="C40" s="272" t="s">
        <v>133</v>
      </c>
      <c r="D40" s="289">
        <v>0</v>
      </c>
      <c r="E40" s="292" t="s">
        <v>134</v>
      </c>
      <c r="F40" s="276">
        <v>3.2850000000000001</v>
      </c>
      <c r="G40" s="292" t="s">
        <v>135</v>
      </c>
      <c r="H40" s="276">
        <v>393.75</v>
      </c>
      <c r="I40" s="292" t="s">
        <v>136</v>
      </c>
      <c r="J40" s="276">
        <v>26.25</v>
      </c>
      <c r="K40" s="72" t="str" cm="1">
        <f t="array" aca="1" ref="K40" ca="1">INDIRECT("'" &amp; $S$9 &amp; "'!$S$6")</f>
        <v>Salty Fish With Peanuts</v>
      </c>
      <c r="L40" s="48" t="str" cm="1">
        <f t="array" aca="1" ref="L40" ca="1">INDIRECT("'" &amp; $S$9 &amp; "'!$T$6")</f>
        <v>Danish cookies</v>
      </c>
      <c r="M40" s="48" t="str" cm="1">
        <f t="array" aca="1" ref="M40" ca="1">INDIRECT("'" &amp; $S$9 &amp; "'!$U$6")</f>
        <v>Ingredient 9</v>
      </c>
      <c r="N40" s="48" t="str" cm="1">
        <f t="array" aca="1" ref="N40" ca="1">INDIRECT("'" &amp; $S$9 &amp; "'!$V$6")</f>
        <v>Ingredient 10</v>
      </c>
      <c r="O40" s="48" t="str" cm="1">
        <f t="array" aca="1" ref="O40" ca="1">INDIRECT("'" &amp; $S$9 &amp; "'!$W$6")</f>
        <v>Ingredient 11</v>
      </c>
      <c r="P40" s="49" t="str" cm="1">
        <f t="array" aca="1" ref="P40" ca="1">INDIRECT("'" &amp; $S$9 &amp; "'!$X$6")</f>
        <v>Ingredient 12</v>
      </c>
      <c r="R40"/>
      <c r="S40"/>
    </row>
    <row r="41" spans="1:19" ht="45" customHeight="1">
      <c r="A41" s="273"/>
      <c r="B41" s="271"/>
      <c r="C41" s="273"/>
      <c r="D41" s="290"/>
      <c r="E41" s="292"/>
      <c r="F41" s="276"/>
      <c r="G41" s="292"/>
      <c r="H41" s="276"/>
      <c r="I41" s="292"/>
      <c r="J41" s="276"/>
      <c r="K41" s="72" cm="1">
        <f t="array" aca="1" ref="K41" ca="1">INDIRECT("'" &amp; $S$9 &amp; "'!$M$33")</f>
        <v>0</v>
      </c>
      <c r="L41" s="53" cm="1">
        <f t="array" aca="1" ref="L41" ca="1">INDIRECT("'" &amp; $S$9 &amp; "'!$M$34")</f>
        <v>0</v>
      </c>
      <c r="M41" s="53" cm="1">
        <f t="array" aca="1" ref="M41" ca="1">INDIRECT("'" &amp; $S$9 &amp; "'!$M$35")</f>
        <v>0</v>
      </c>
      <c r="N41" s="53" cm="1">
        <f t="array" aca="1" ref="N41" ca="1">INDIRECT("'" &amp; $S$9 &amp; "'!$M$36")</f>
        <v>0</v>
      </c>
      <c r="O41" s="53" cm="1">
        <f t="array" aca="1" ref="O41" ca="1">INDIRECT("'" &amp; $S$9 &amp; "'!$M$37")</f>
        <v>0</v>
      </c>
      <c r="P41" s="52" cm="1">
        <f t="array" aca="1" ref="P41" ca="1">INDIRECT("'" &amp; $S$9 &amp; "'!$M$38")</f>
        <v>0</v>
      </c>
      <c r="R41"/>
      <c r="S41"/>
    </row>
    <row r="42" spans="1:19" ht="45" customHeight="1">
      <c r="A42" s="277"/>
      <c r="B42" s="278"/>
      <c r="C42" s="277"/>
      <c r="D42" s="291"/>
      <c r="E42" s="292"/>
      <c r="F42" s="276"/>
      <c r="G42" s="292"/>
      <c r="H42" s="276"/>
      <c r="I42" s="292"/>
      <c r="J42" s="276"/>
      <c r="K42" s="75" t="b">
        <v>0</v>
      </c>
      <c r="L42" s="50" t="b">
        <v>0</v>
      </c>
      <c r="M42" s="50" t="b">
        <v>0</v>
      </c>
      <c r="N42" s="50" t="b">
        <v>0</v>
      </c>
      <c r="O42" s="50" t="b">
        <v>0</v>
      </c>
      <c r="P42" s="51" t="b">
        <v>0</v>
      </c>
      <c r="R42"/>
      <c r="S42"/>
    </row>
    <row r="43" spans="1:19" ht="45" customHeight="1">
      <c r="A43" s="272" t="s">
        <v>141</v>
      </c>
      <c r="B43" s="270">
        <v>0.1</v>
      </c>
      <c r="C43" s="272" t="s">
        <v>142</v>
      </c>
      <c r="D43" s="270">
        <v>0.15</v>
      </c>
      <c r="E43" s="279" t="s">
        <v>143</v>
      </c>
      <c r="F43" s="280"/>
      <c r="G43" s="280"/>
      <c r="H43" s="281"/>
      <c r="I43" s="285">
        <v>199.56</v>
      </c>
      <c r="J43" s="286"/>
      <c r="K43" s="69" t="str" cm="1">
        <f t="array" aca="1" ref="K43" ca="1">INDIRECT("'" &amp; $S$9 &amp; "'!$Y$6")</f>
        <v>Ingredient 13</v>
      </c>
      <c r="L43" s="61"/>
      <c r="M43" s="61"/>
      <c r="N43" s="61"/>
      <c r="O43" s="61"/>
      <c r="P43" s="76"/>
      <c r="R43"/>
      <c r="S43"/>
    </row>
    <row r="44" spans="1:19" ht="45" customHeight="1">
      <c r="A44" s="273"/>
      <c r="B44" s="271"/>
      <c r="C44" s="273"/>
      <c r="D44" s="271"/>
      <c r="E44" s="279"/>
      <c r="F44" s="280"/>
      <c r="G44" s="280"/>
      <c r="H44" s="281"/>
      <c r="I44" s="285"/>
      <c r="J44" s="286"/>
      <c r="K44" s="69" cm="1">
        <f t="array" aca="1" ref="K44" ca="1">INDIRECT("'" &amp; $S$9 &amp; "'!$M$39")</f>
        <v>0</v>
      </c>
      <c r="L44" s="61"/>
      <c r="M44" s="61"/>
      <c r="N44" s="61"/>
      <c r="O44" s="61"/>
      <c r="P44" s="76"/>
      <c r="R44"/>
      <c r="S44"/>
    </row>
    <row r="45" spans="1:19" ht="45" customHeight="1">
      <c r="A45" s="277"/>
      <c r="B45" s="278"/>
      <c r="C45" s="277"/>
      <c r="D45" s="278"/>
      <c r="E45" s="282"/>
      <c r="F45" s="283"/>
      <c r="G45" s="283"/>
      <c r="H45" s="284"/>
      <c r="I45" s="287"/>
      <c r="J45" s="288"/>
      <c r="K45" s="69" t="b">
        <v>0</v>
      </c>
      <c r="L45" s="61"/>
      <c r="M45" s="61"/>
      <c r="N45" s="61"/>
      <c r="O45" s="61"/>
      <c r="P45" s="76"/>
      <c r="R45"/>
      <c r="S45"/>
    </row>
    <row r="46" spans="1:19" ht="45" customHeight="1">
      <c r="A46" s="7" t="s">
        <v>147</v>
      </c>
      <c r="B46" s="297" t="s">
        <v>138</v>
      </c>
      <c r="C46" s="298"/>
      <c r="D46" s="297"/>
      <c r="E46" s="298"/>
      <c r="F46" s="297"/>
      <c r="G46" s="298"/>
      <c r="H46" s="297"/>
      <c r="I46" s="298"/>
      <c r="J46" s="297"/>
      <c r="K46" s="220" t="s">
        <v>196</v>
      </c>
      <c r="L46" s="164"/>
      <c r="M46" s="164"/>
      <c r="N46" s="164"/>
      <c r="O46" s="164"/>
      <c r="P46" s="164"/>
      <c r="R46"/>
      <c r="S46"/>
    </row>
    <row r="47" spans="1:19" ht="45" customHeight="1">
      <c r="A47" s="154" t="s">
        <v>121</v>
      </c>
      <c r="B47" s="157">
        <v>28.007999999999999</v>
      </c>
      <c r="C47" s="154" t="s">
        <v>122</v>
      </c>
      <c r="D47" s="157">
        <v>60.225999999999999</v>
      </c>
      <c r="E47" s="154" t="s">
        <v>123</v>
      </c>
      <c r="F47" s="157">
        <v>0.42899999999999999</v>
      </c>
      <c r="G47" s="154" t="s">
        <v>124</v>
      </c>
      <c r="H47" s="157">
        <v>1.617</v>
      </c>
      <c r="I47" s="154" t="s">
        <v>125</v>
      </c>
      <c r="J47" s="295">
        <v>96.96</v>
      </c>
      <c r="K47" s="69" t="str" cm="1">
        <f t="array" aca="1" ref="K47" ca="1">INDIRECT("'" &amp; $S$10 &amp; "'!$M$6")</f>
        <v>Fish (grams)</v>
      </c>
      <c r="L47" s="69" t="s">
        <v>150</v>
      </c>
      <c r="M47" s="69" t="s">
        <v>175</v>
      </c>
      <c r="N47" s="69" t="s">
        <v>182</v>
      </c>
      <c r="O47" s="69" t="str" cm="1">
        <f t="array" aca="1" ref="O47" ca="1">INDIRECT("'" &amp; $S$10 &amp; "'!$Q$6")</f>
        <v>Coffee Without Milk (grams)</v>
      </c>
      <c r="P47" s="69" t="str" cm="1">
        <f t="array" aca="1" ref="P47" ca="1">INDIRECT("'" &amp; $S$10 &amp; "'!$R$6")</f>
        <v>Longevity Condensed Milk (Milligram)</v>
      </c>
      <c r="R47"/>
      <c r="S47"/>
    </row>
    <row r="48" spans="1:19" ht="45" customHeight="1">
      <c r="A48" s="155"/>
      <c r="B48" s="158"/>
      <c r="C48" s="155"/>
      <c r="D48" s="158"/>
      <c r="E48" s="155"/>
      <c r="F48" s="158"/>
      <c r="G48" s="155"/>
      <c r="H48" s="158"/>
      <c r="I48" s="155"/>
      <c r="J48" s="296"/>
      <c r="K48" s="69" cm="1">
        <f t="array" aca="1" ref="K48" ca="1">INDIRECT("'" &amp; $S$10 &amp; "'!$M$27")</f>
        <v>0</v>
      </c>
      <c r="L48" s="69">
        <v>92</v>
      </c>
      <c r="M48" s="69">
        <v>110</v>
      </c>
      <c r="N48" s="69">
        <v>210</v>
      </c>
      <c r="O48" s="69" cm="1">
        <f t="array" aca="1" ref="O48" ca="1">INDIRECT("'" &amp; $S$10 &amp; "'!$M$31")</f>
        <v>0</v>
      </c>
      <c r="P48" s="69" cm="1">
        <f t="array" aca="1" ref="P48" ca="1">INDIRECT("'" &amp; $S$10 &amp; "'!$M$32")</f>
        <v>0</v>
      </c>
      <c r="R48"/>
      <c r="S48"/>
    </row>
    <row r="49" spans="1:19" ht="45" customHeight="1">
      <c r="A49" s="156"/>
      <c r="B49" s="159"/>
      <c r="C49" s="156"/>
      <c r="D49" s="159"/>
      <c r="E49" s="155"/>
      <c r="F49" s="158"/>
      <c r="G49" s="155"/>
      <c r="H49" s="158"/>
      <c r="I49" s="155"/>
      <c r="J49" s="296"/>
      <c r="K49" s="69" t="b">
        <v>0</v>
      </c>
      <c r="L49" s="69" t="b">
        <v>1</v>
      </c>
      <c r="M49" s="69" t="b">
        <v>1</v>
      </c>
      <c r="N49" s="69" t="b">
        <v>1</v>
      </c>
      <c r="O49" s="69" t="b">
        <v>0</v>
      </c>
      <c r="P49" s="69" t="b">
        <v>0</v>
      </c>
      <c r="R49"/>
      <c r="S49"/>
    </row>
    <row r="50" spans="1:19" ht="45" customHeight="1">
      <c r="A50" s="154" t="s">
        <v>144</v>
      </c>
      <c r="B50" s="157">
        <v>102.38</v>
      </c>
      <c r="C50" s="154" t="s">
        <v>133</v>
      </c>
      <c r="D50" s="160">
        <v>62.56</v>
      </c>
      <c r="E50" s="163" t="s">
        <v>134</v>
      </c>
      <c r="F50" s="141">
        <v>1.76</v>
      </c>
      <c r="G50" s="163" t="s">
        <v>135</v>
      </c>
      <c r="H50" s="141">
        <v>672.7</v>
      </c>
      <c r="I50" s="163" t="s">
        <v>136</v>
      </c>
      <c r="J50" s="141">
        <v>41.411700000000003</v>
      </c>
      <c r="K50" s="72" t="str" cm="1">
        <f t="array" aca="1" ref="K50" ca="1">INDIRECT("'" &amp; $S$10 &amp; "'!$S$6")</f>
        <v>Norway Smoke Salmon
(grams)</v>
      </c>
      <c r="L50" s="48" t="str" cm="1">
        <f t="array" aca="1" ref="L50" ca="1">INDIRECT("'" &amp; $S$10 &amp; "'!$T$6")</f>
        <v>Marie Biscuit (grams)</v>
      </c>
      <c r="M50" s="48" t="str" cm="1">
        <f t="array" aca="1" ref="M50" ca="1">INDIRECT("'" &amp; $S$10 &amp; "'!$U$6")</f>
        <v>Ingredient 9</v>
      </c>
      <c r="N50" s="48" t="str" cm="1">
        <f t="array" aca="1" ref="N50" ca="1">INDIRECT("'" &amp; $S$10 &amp; "'!$V$6")</f>
        <v>Ingredient 10</v>
      </c>
      <c r="O50" s="48" t="str" cm="1">
        <f t="array" aca="1" ref="O50" ca="1">INDIRECT("'" &amp; $S$10 &amp; "'!$W$6")</f>
        <v>Ingredient 11</v>
      </c>
      <c r="P50" s="49" t="str" cm="1">
        <f t="array" aca="1" ref="P50" ca="1">INDIRECT("'" &amp; $S$10 &amp; "'!$X$6")</f>
        <v>Ingredient 12</v>
      </c>
      <c r="R50"/>
      <c r="S50"/>
    </row>
    <row r="51" spans="1:19" ht="45" customHeight="1">
      <c r="A51" s="155"/>
      <c r="B51" s="158"/>
      <c r="C51" s="155"/>
      <c r="D51" s="161"/>
      <c r="E51" s="163"/>
      <c r="F51" s="141"/>
      <c r="G51" s="163"/>
      <c r="H51" s="141"/>
      <c r="I51" s="163"/>
      <c r="J51" s="141"/>
      <c r="K51" s="72" cm="1">
        <f t="array" aca="1" ref="K51" ca="1">INDIRECT("'" &amp; $S$10 &amp; "'!$M$33")</f>
        <v>0</v>
      </c>
      <c r="L51" s="53" cm="1">
        <f t="array" aca="1" ref="L51" ca="1">INDIRECT("'" &amp; $S$10 &amp; "'!$M$34")</f>
        <v>0</v>
      </c>
      <c r="M51" s="53" cm="1">
        <f t="array" aca="1" ref="M51" ca="1">INDIRECT("'" &amp; $S$10 &amp; "'!$M$35")</f>
        <v>0</v>
      </c>
      <c r="N51" s="53" cm="1">
        <f t="array" aca="1" ref="N51" ca="1">INDIRECT("'" &amp; $S$10 &amp; "'!$M$36")</f>
        <v>0</v>
      </c>
      <c r="O51" s="53" cm="1">
        <f t="array" aca="1" ref="O51" ca="1">INDIRECT("'" &amp; $S$10 &amp; "'!$M$37")</f>
        <v>0</v>
      </c>
      <c r="P51" s="52" cm="1">
        <f t="array" aca="1" ref="P51" ca="1">INDIRECT("'" &amp; $S$10 &amp; "'!$M$38")</f>
        <v>0</v>
      </c>
      <c r="R51"/>
      <c r="S51"/>
    </row>
    <row r="52" spans="1:19" ht="45" customHeight="1">
      <c r="A52" s="156"/>
      <c r="B52" s="159"/>
      <c r="C52" s="156"/>
      <c r="D52" s="162"/>
      <c r="E52" s="163"/>
      <c r="F52" s="141"/>
      <c r="G52" s="163"/>
      <c r="H52" s="141"/>
      <c r="I52" s="163"/>
      <c r="J52" s="141"/>
      <c r="K52" s="75" t="b">
        <v>0</v>
      </c>
      <c r="L52" s="50" t="b">
        <v>0</v>
      </c>
      <c r="M52" s="50" t="b">
        <v>0</v>
      </c>
      <c r="N52" s="50" t="b">
        <v>0</v>
      </c>
      <c r="O52" s="50" t="b">
        <v>0</v>
      </c>
      <c r="P52" s="51" t="b">
        <v>0</v>
      </c>
      <c r="R52"/>
      <c r="S52"/>
    </row>
    <row r="53" spans="1:19" ht="45" customHeight="1">
      <c r="A53" s="143" t="s">
        <v>141</v>
      </c>
      <c r="B53" s="146">
        <v>1.3604000000000001</v>
      </c>
      <c r="C53" s="143" t="s">
        <v>142</v>
      </c>
      <c r="D53" s="146">
        <v>0.65920000000000001</v>
      </c>
      <c r="E53" s="144" t="s">
        <v>143</v>
      </c>
      <c r="F53" s="144"/>
      <c r="G53" s="144"/>
      <c r="H53" s="144"/>
      <c r="I53" s="329">
        <v>377</v>
      </c>
      <c r="J53" s="329"/>
      <c r="K53" s="69" t="str" cm="1">
        <f t="array" aca="1" ref="K53" ca="1">INDIRECT("'" &amp; $S$10 &amp; "'!$Y$6")</f>
        <v>Ingredient 13</v>
      </c>
      <c r="L53" s="61"/>
      <c r="M53" s="61"/>
      <c r="N53" s="61"/>
      <c r="O53" s="61"/>
      <c r="P53" s="76"/>
      <c r="R53"/>
      <c r="S53"/>
    </row>
    <row r="54" spans="1:19" ht="45" customHeight="1">
      <c r="A54" s="144"/>
      <c r="B54" s="147"/>
      <c r="C54" s="144"/>
      <c r="D54" s="147"/>
      <c r="E54" s="144"/>
      <c r="F54" s="144"/>
      <c r="G54" s="144"/>
      <c r="H54" s="144"/>
      <c r="I54" s="329"/>
      <c r="J54" s="329"/>
      <c r="K54" s="69" cm="1">
        <f t="array" aca="1" ref="K54" ca="1">INDIRECT("'" &amp; $S$10 &amp; "'!$M$39")</f>
        <v>0</v>
      </c>
      <c r="L54" s="61"/>
      <c r="M54" s="61"/>
      <c r="N54" s="61"/>
      <c r="O54" s="61"/>
      <c r="P54" s="76"/>
      <c r="R54"/>
      <c r="S54"/>
    </row>
    <row r="55" spans="1:19" ht="45" customHeight="1">
      <c r="A55" s="145"/>
      <c r="B55" s="147"/>
      <c r="C55" s="144"/>
      <c r="D55" s="147"/>
      <c r="E55" s="144"/>
      <c r="F55" s="144"/>
      <c r="G55" s="144"/>
      <c r="H55" s="144"/>
      <c r="I55" s="329"/>
      <c r="J55" s="329"/>
      <c r="K55" s="69" t="b">
        <v>0</v>
      </c>
      <c r="L55" s="61"/>
      <c r="M55" s="61"/>
      <c r="N55" s="61"/>
      <c r="O55" s="61"/>
      <c r="P55" s="76"/>
      <c r="R55"/>
      <c r="S55"/>
    </row>
    <row r="56" spans="1:19" ht="45" customHeight="1">
      <c r="A56" s="71" t="s">
        <v>148</v>
      </c>
      <c r="B56" s="142" t="str" cm="1">
        <f t="array" aca="1" ref="B56" ca="1">INDIRECT("'" &amp; $S$11 &amp; "'!$B$3")</f>
        <v>HA Before Bed Meal</v>
      </c>
      <c r="C56" s="142"/>
      <c r="D56" s="142"/>
      <c r="E56" s="142"/>
      <c r="F56" s="142"/>
      <c r="G56" s="142"/>
      <c r="H56" s="142"/>
      <c r="I56" s="142"/>
      <c r="J56" s="142"/>
      <c r="K56" s="164" t="s">
        <v>197</v>
      </c>
      <c r="L56" s="164"/>
      <c r="M56" s="164"/>
      <c r="N56" s="164"/>
      <c r="O56" s="164"/>
      <c r="P56" s="164"/>
      <c r="R56"/>
      <c r="S56"/>
    </row>
    <row r="57" spans="1:19" ht="45" customHeight="1">
      <c r="A57" s="301" t="s">
        <v>121</v>
      </c>
      <c r="B57" s="303">
        <v>24.16</v>
      </c>
      <c r="C57" s="294" t="s">
        <v>122</v>
      </c>
      <c r="D57" s="303">
        <v>68.61</v>
      </c>
      <c r="E57" s="293" t="s">
        <v>123</v>
      </c>
      <c r="F57" s="305">
        <v>44.8</v>
      </c>
      <c r="G57" s="293" t="s">
        <v>124</v>
      </c>
      <c r="H57" s="305">
        <v>2.14</v>
      </c>
      <c r="I57" s="293" t="s">
        <v>125</v>
      </c>
      <c r="J57" s="319">
        <v>419.16</v>
      </c>
      <c r="K57" s="69" t="s">
        <v>198</v>
      </c>
      <c r="L57" s="69" t="str" cm="1">
        <f t="array" aca="1" ref="L57" ca="1">INDIRECT("'" &amp; $S$11 &amp; "'!$N$6")</f>
        <v>Tangerine (grams)</v>
      </c>
      <c r="M57" s="69" t="s">
        <v>173</v>
      </c>
      <c r="N57" s="69" t="str" cm="1">
        <f t="array" aca="1" ref="N57" ca="1">INDIRECT("'" &amp; $S$11 &amp; "'!$P$6")</f>
        <v>Norway Somke Salmon (grams)</v>
      </c>
      <c r="O57" s="69" t="str" cm="1">
        <f t="array" aca="1" ref="O57" ca="1">INDIRECT("'" &amp; $S$11 &amp; "'!$Q$6")</f>
        <v>Preserved Egg 
(One Egg)</v>
      </c>
      <c r="P57" s="69" t="s">
        <v>158</v>
      </c>
      <c r="R57"/>
      <c r="S57"/>
    </row>
    <row r="58" spans="1:19" ht="45" customHeight="1">
      <c r="A58" s="294"/>
      <c r="B58" s="303"/>
      <c r="C58" s="294"/>
      <c r="D58" s="303"/>
      <c r="E58" s="294"/>
      <c r="F58" s="303"/>
      <c r="G58" s="294"/>
      <c r="H58" s="303"/>
      <c r="I58" s="294"/>
      <c r="J58" s="320"/>
      <c r="K58" s="69">
        <v>236</v>
      </c>
      <c r="L58" s="69" cm="1">
        <f t="array" aca="1" ref="L58" ca="1">INDIRECT("'" &amp; $S$11 &amp; "'!$M$28")</f>
        <v>0</v>
      </c>
      <c r="M58" s="69">
        <v>125</v>
      </c>
      <c r="N58" s="69" cm="1">
        <f t="array" aca="1" ref="N58" ca="1">INDIRECT("'" &amp; $S$11 &amp; "'!$M$30")</f>
        <v>0</v>
      </c>
      <c r="O58" s="69" cm="1">
        <f t="array" aca="1" ref="O58" ca="1">INDIRECT("'" &amp; $S$11 &amp; "'!$M$31")</f>
        <v>0</v>
      </c>
      <c r="P58" s="69">
        <v>250</v>
      </c>
      <c r="R58"/>
      <c r="S58"/>
    </row>
    <row r="59" spans="1:19" ht="45" customHeight="1">
      <c r="A59" s="302"/>
      <c r="B59" s="304"/>
      <c r="C59" s="302"/>
      <c r="D59" s="304"/>
      <c r="E59" s="294"/>
      <c r="F59" s="303"/>
      <c r="G59" s="294"/>
      <c r="H59" s="303"/>
      <c r="I59" s="294"/>
      <c r="J59" s="320"/>
      <c r="K59" s="69" t="b">
        <v>1</v>
      </c>
      <c r="L59" s="69" t="b">
        <v>0</v>
      </c>
      <c r="M59" s="69" t="b">
        <v>1</v>
      </c>
      <c r="N59" s="69" t="b">
        <v>0</v>
      </c>
      <c r="O59" s="69" t="b">
        <v>0</v>
      </c>
      <c r="P59" s="69" t="b">
        <v>1</v>
      </c>
      <c r="R59"/>
      <c r="S59"/>
    </row>
    <row r="60" spans="1:19" ht="45" customHeight="1">
      <c r="A60" s="309" t="s">
        <v>144</v>
      </c>
      <c r="B60" s="308">
        <v>961.36</v>
      </c>
      <c r="C60" s="309" t="s">
        <v>133</v>
      </c>
      <c r="D60" s="321">
        <v>0</v>
      </c>
      <c r="E60" s="165" t="s">
        <v>134</v>
      </c>
      <c r="F60" s="166">
        <v>3</v>
      </c>
      <c r="G60" s="165" t="s">
        <v>135</v>
      </c>
      <c r="H60" s="166">
        <v>393.75</v>
      </c>
      <c r="I60" s="165" t="s">
        <v>136</v>
      </c>
      <c r="J60" s="166">
        <v>26.25</v>
      </c>
      <c r="K60" s="72" t="str" cm="1">
        <f t="array" aca="1" ref="K60" ca="1">INDIRECT("'" &amp; $S$11 &amp; "'!$S$6")</f>
        <v>Longevity Condensed Milk (Milligram)</v>
      </c>
      <c r="L60" s="48" t="s">
        <v>186</v>
      </c>
      <c r="M60" s="48" t="str" cm="1">
        <f t="array" aca="1" ref="M60" ca="1">INDIRECT("'" &amp; $S$11 &amp; "'!$U$6")</f>
        <v>Salty Fish With Peanuts</v>
      </c>
      <c r="N60" s="48" t="str" cm="1">
        <f t="array" aca="1" ref="N60" ca="1">INDIRECT("'" &amp; $S$11 &amp; "'!$V$6")</f>
        <v>Devondale Milk</v>
      </c>
      <c r="O60" s="48" t="str" cm="1">
        <f t="array" aca="1" ref="O60" ca="1">INDIRECT("'" &amp; $S$11 &amp; "'!$W$6")</f>
        <v>Ingredient 11</v>
      </c>
      <c r="P60" s="49" t="str" cm="1">
        <f t="array" aca="1" ref="P60" ca="1">INDIRECT("'" &amp; $S$11 &amp; "'!$X$6")</f>
        <v>Ingredient 12</v>
      </c>
      <c r="R60"/>
      <c r="S60"/>
    </row>
    <row r="61" spans="1:19" ht="45" customHeight="1">
      <c r="A61" s="294"/>
      <c r="B61" s="303"/>
      <c r="C61" s="294"/>
      <c r="D61" s="322"/>
      <c r="E61" s="165"/>
      <c r="F61" s="166"/>
      <c r="G61" s="165"/>
      <c r="H61" s="166"/>
      <c r="I61" s="165"/>
      <c r="J61" s="166"/>
      <c r="K61" s="72" cm="1">
        <f t="array" aca="1" ref="K61" ca="1">INDIRECT("'" &amp; $S$11 &amp; "'!$M$33")</f>
        <v>0</v>
      </c>
      <c r="L61" s="53">
        <v>42</v>
      </c>
      <c r="M61" s="53" cm="1">
        <f t="array" aca="1" ref="M61" ca="1">INDIRECT("'" &amp; $S$11 &amp; "'!$M$35")</f>
        <v>0</v>
      </c>
      <c r="N61" s="53" cm="1">
        <f t="array" aca="1" ref="N61" ca="1">INDIRECT("'" &amp; $S$11 &amp; "'!$M$36")</f>
        <v>0</v>
      </c>
      <c r="O61" s="53" cm="1">
        <f t="array" aca="1" ref="O61" ca="1">INDIRECT("'" &amp; $S$11 &amp; "'!$M$37")</f>
        <v>0</v>
      </c>
      <c r="P61" s="52" cm="1">
        <f t="array" aca="1" ref="P61" ca="1">INDIRECT("'" &amp; $S$11 &amp; "'!$M$38")</f>
        <v>0</v>
      </c>
      <c r="R61"/>
      <c r="S61"/>
    </row>
    <row r="62" spans="1:19" ht="45" customHeight="1">
      <c r="A62" s="302"/>
      <c r="B62" s="304"/>
      <c r="C62" s="302"/>
      <c r="D62" s="323"/>
      <c r="E62" s="165"/>
      <c r="F62" s="166"/>
      <c r="G62" s="165"/>
      <c r="H62" s="166"/>
      <c r="I62" s="165"/>
      <c r="J62" s="166"/>
      <c r="K62" s="75" t="b">
        <v>0</v>
      </c>
      <c r="L62" s="50" t="b">
        <v>1</v>
      </c>
      <c r="M62" s="50" t="b">
        <v>0</v>
      </c>
      <c r="N62" s="50" t="b">
        <v>0</v>
      </c>
      <c r="O62" s="50" t="b">
        <v>0</v>
      </c>
      <c r="P62" s="51" t="b">
        <v>0</v>
      </c>
      <c r="R62"/>
      <c r="S62"/>
    </row>
    <row r="63" spans="1:19" ht="45" customHeight="1">
      <c r="A63" s="306" t="s">
        <v>141</v>
      </c>
      <c r="B63" s="308">
        <v>0.1</v>
      </c>
      <c r="C63" s="309" t="s">
        <v>142</v>
      </c>
      <c r="D63" s="308">
        <v>0.15</v>
      </c>
      <c r="E63" s="310" t="s">
        <v>143</v>
      </c>
      <c r="F63" s="311"/>
      <c r="G63" s="311"/>
      <c r="H63" s="307"/>
      <c r="I63" s="315">
        <v>382.9</v>
      </c>
      <c r="J63" s="316"/>
      <c r="K63" s="69" t="str" cm="1">
        <f t="array" aca="1" ref="K63" ca="1">INDIRECT("'" &amp; $S$11 &amp; "'!$Y$6")</f>
        <v>Ingredient 13</v>
      </c>
      <c r="L63" s="61"/>
      <c r="M63" s="61"/>
      <c r="N63" s="61"/>
      <c r="O63" s="61"/>
      <c r="P63" s="76"/>
      <c r="R63"/>
      <c r="S63"/>
    </row>
    <row r="64" spans="1:19" ht="45" customHeight="1">
      <c r="A64" s="307"/>
      <c r="B64" s="303"/>
      <c r="C64" s="294"/>
      <c r="D64" s="303"/>
      <c r="E64" s="310"/>
      <c r="F64" s="311"/>
      <c r="G64" s="311"/>
      <c r="H64" s="307"/>
      <c r="I64" s="315"/>
      <c r="J64" s="316"/>
      <c r="K64" s="69" cm="1">
        <f t="array" aca="1" ref="K64" ca="1">INDIRECT("'" &amp; $S$11 &amp; "'!$M$39")</f>
        <v>0</v>
      </c>
      <c r="L64" s="61"/>
      <c r="M64" s="61"/>
      <c r="N64" s="61"/>
      <c r="O64" s="61"/>
      <c r="P64" s="76"/>
      <c r="R64"/>
      <c r="S64"/>
    </row>
    <row r="65" spans="1:19" ht="45" customHeight="1">
      <c r="A65" s="307"/>
      <c r="B65" s="304"/>
      <c r="C65" s="302"/>
      <c r="D65" s="304"/>
      <c r="E65" s="312"/>
      <c r="F65" s="313"/>
      <c r="G65" s="313"/>
      <c r="H65" s="314"/>
      <c r="I65" s="317"/>
      <c r="J65" s="318"/>
      <c r="K65" s="69" t="b">
        <v>0</v>
      </c>
      <c r="L65" s="61"/>
      <c r="M65" s="61"/>
      <c r="N65" s="61"/>
      <c r="O65" s="61"/>
      <c r="P65" s="76"/>
      <c r="R65"/>
      <c r="S65"/>
    </row>
    <row r="66" spans="1:19" ht="24.75" customHeight="1">
      <c r="A66" s="299" t="s">
        <v>149</v>
      </c>
      <c r="B66" s="299"/>
      <c r="C66" s="299"/>
      <c r="D66" s="299"/>
      <c r="E66" s="299"/>
      <c r="F66" s="299"/>
      <c r="G66" s="299"/>
      <c r="H66" s="300"/>
      <c r="I66" s="152">
        <f>$I13+$I23+$I33+$I43+$I53+$I63</f>
        <v>1577.62</v>
      </c>
      <c r="J66" s="153"/>
      <c r="K66" s="149"/>
      <c r="L66" s="150"/>
      <c r="M66" s="150"/>
      <c r="N66" s="150"/>
      <c r="O66" s="150"/>
      <c r="P66" s="150"/>
      <c r="R66"/>
      <c r="S66"/>
    </row>
    <row r="67" spans="1:19" ht="45" customHeight="1">
      <c r="A67" s="56" t="s">
        <v>116</v>
      </c>
      <c r="B67" s="176">
        <v>45706</v>
      </c>
      <c r="C67" s="177"/>
      <c r="D67" s="177"/>
      <c r="E67" s="177"/>
      <c r="F67" s="177"/>
      <c r="G67" s="177"/>
      <c r="H67" s="177"/>
      <c r="I67" s="177"/>
      <c r="J67" s="177"/>
      <c r="K67" s="177"/>
      <c r="L67" s="177"/>
      <c r="M67" s="177"/>
      <c r="N67" s="177"/>
      <c r="O67" s="177"/>
      <c r="P67" s="177"/>
      <c r="R67"/>
      <c r="S67"/>
    </row>
    <row r="68" spans="1:19" ht="45" customHeight="1">
      <c r="A68" s="47" t="s">
        <v>118</v>
      </c>
      <c r="B68" s="174" t="s">
        <v>120</v>
      </c>
      <c r="C68" s="175"/>
      <c r="D68" s="174"/>
      <c r="E68" s="175"/>
      <c r="F68" s="174"/>
      <c r="G68" s="175"/>
      <c r="H68" s="174"/>
      <c r="I68" s="175"/>
      <c r="J68" s="174"/>
      <c r="K68" s="220" t="s">
        <v>188</v>
      </c>
      <c r="L68" s="164"/>
      <c r="M68" s="164"/>
      <c r="N68" s="164"/>
      <c r="O68" s="164"/>
      <c r="P68" s="164"/>
      <c r="R68"/>
      <c r="S68"/>
    </row>
    <row r="69" spans="1:19" ht="45" customHeight="1">
      <c r="A69" s="183" t="s">
        <v>121</v>
      </c>
      <c r="B69" s="180">
        <v>15.625</v>
      </c>
      <c r="C69" s="183" t="s">
        <v>122</v>
      </c>
      <c r="D69" s="180">
        <v>30.2</v>
      </c>
      <c r="E69" s="223" t="s">
        <v>123</v>
      </c>
      <c r="F69" s="224">
        <v>2.42</v>
      </c>
      <c r="G69" s="226" t="s">
        <v>124</v>
      </c>
      <c r="H69" s="227">
        <v>5.9059999999999997</v>
      </c>
      <c r="I69" s="223" t="s">
        <v>125</v>
      </c>
      <c r="J69" s="229">
        <v>64.61</v>
      </c>
      <c r="K69" s="62" t="s">
        <v>150</v>
      </c>
      <c r="L69" s="63" t="s">
        <v>151</v>
      </c>
      <c r="M69" s="63" t="s">
        <v>158</v>
      </c>
      <c r="N69" s="63" t="str" cm="1">
        <f t="array" aca="1" ref="N69" ca="1">INDIRECT("'" &amp; $S$6 &amp; "'!$P$6")</f>
        <v>Norway Smoke Salmon
(grams)</v>
      </c>
      <c r="O69" s="63" t="s">
        <v>154</v>
      </c>
      <c r="P69" s="63" t="str" cm="1">
        <f t="array" aca="1" ref="P69" ca="1">INDIRECT("'" &amp; $S$6 &amp; "'!$R$6")</f>
        <v>Bread
(Garden)</v>
      </c>
      <c r="R69"/>
      <c r="S69"/>
    </row>
    <row r="70" spans="1:19" ht="45" customHeight="1">
      <c r="A70" s="184"/>
      <c r="B70" s="181"/>
      <c r="C70" s="184"/>
      <c r="D70" s="181"/>
      <c r="E70" s="186"/>
      <c r="F70" s="225"/>
      <c r="G70" s="187"/>
      <c r="H70" s="228"/>
      <c r="I70" s="186"/>
      <c r="J70" s="230"/>
      <c r="K70" s="64">
        <v>42</v>
      </c>
      <c r="L70" s="64">
        <v>40</v>
      </c>
      <c r="M70" s="64">
        <v>250</v>
      </c>
      <c r="N70" s="64" cm="1">
        <f t="array" aca="1" ref="N70" ca="1">INDIRECT("'" &amp; $S$6 &amp; "'!$M$30")</f>
        <v>0</v>
      </c>
      <c r="O70" s="64">
        <v>25</v>
      </c>
      <c r="P70" s="64" cm="1">
        <f t="array" aca="1" ref="P70" ca="1">INDIRECT("'" &amp; $S$6 &amp; "'!$M$32")</f>
        <v>0</v>
      </c>
      <c r="R70"/>
      <c r="S70"/>
    </row>
    <row r="71" spans="1:19" ht="45" customHeight="1">
      <c r="A71" s="185"/>
      <c r="B71" s="182"/>
      <c r="C71" s="185"/>
      <c r="D71" s="182"/>
      <c r="E71" s="186"/>
      <c r="F71" s="225"/>
      <c r="G71" s="187"/>
      <c r="H71" s="228"/>
      <c r="I71" s="186"/>
      <c r="J71" s="230"/>
      <c r="K71" s="62" t="b">
        <v>1</v>
      </c>
      <c r="L71" s="62" t="b">
        <v>1</v>
      </c>
      <c r="M71" s="62" t="b">
        <v>1</v>
      </c>
      <c r="N71" s="62" t="b">
        <v>0</v>
      </c>
      <c r="O71" s="62" t="b">
        <v>1</v>
      </c>
      <c r="P71" s="62" t="b">
        <v>0</v>
      </c>
      <c r="R71"/>
      <c r="S71"/>
    </row>
    <row r="72" spans="1:19" ht="45" customHeight="1">
      <c r="A72" s="231" t="s">
        <v>132</v>
      </c>
      <c r="B72" s="180">
        <v>9.18</v>
      </c>
      <c r="C72" s="234" t="s">
        <v>133</v>
      </c>
      <c r="D72" s="237">
        <v>28.56</v>
      </c>
      <c r="E72" s="171" t="s">
        <v>134</v>
      </c>
      <c r="F72" s="170">
        <v>4</v>
      </c>
      <c r="G72" s="169" t="s">
        <v>135</v>
      </c>
      <c r="H72" s="170">
        <v>423.8</v>
      </c>
      <c r="I72" s="171" t="s">
        <v>136</v>
      </c>
      <c r="J72" s="170">
        <v>77.02</v>
      </c>
      <c r="K72" s="72" t="str" cm="1">
        <f t="array" aca="1" ref="K72" ca="1">INDIRECT("'" &amp; $S$6 &amp; "'!$S$6")</f>
        <v>Maggi Seasoning (ml)</v>
      </c>
      <c r="L72" s="48" t="str" cm="1">
        <f t="array" aca="1" ref="L72" ca="1">INDIRECT("'" &amp; $S$6 &amp; "'!$T$6")</f>
        <v>Ingredient 8</v>
      </c>
      <c r="M72" s="48" t="str" cm="1">
        <f t="array" aca="1" ref="M72" ca="1">INDIRECT("'" &amp; $S$6 &amp; "'!$U$6")</f>
        <v>Ingredient 9</v>
      </c>
      <c r="N72" s="48" t="str" cm="1">
        <f t="array" aca="1" ref="N72" ca="1">INDIRECT("'" &amp; $S$6 &amp; "'!$V$6")</f>
        <v>Ingredient 10</v>
      </c>
      <c r="O72" s="48" t="str" cm="1">
        <f t="array" aca="1" ref="O72" ca="1">INDIRECT("'" &amp; $S$6 &amp; "'!$W$6")</f>
        <v>Ingredient 11</v>
      </c>
      <c r="P72" s="49" t="str" cm="1">
        <f t="array" aca="1" ref="P72" ca="1">INDIRECT("'" &amp; $S$6 &amp; "'!$X$6")</f>
        <v>Ingredient 12</v>
      </c>
      <c r="R72"/>
      <c r="S72"/>
    </row>
    <row r="73" spans="1:19" ht="45" customHeight="1">
      <c r="A73" s="232"/>
      <c r="B73" s="181"/>
      <c r="C73" s="235"/>
      <c r="D73" s="238"/>
      <c r="E73" s="171"/>
      <c r="F73" s="170"/>
      <c r="G73" s="169"/>
      <c r="H73" s="170"/>
      <c r="I73" s="171"/>
      <c r="J73" s="170"/>
      <c r="K73" s="73" cm="1">
        <f t="array" aca="1" ref="K73" ca="1">INDIRECT("'" &amp; $S$6 &amp; "'!$M$33")</f>
        <v>0</v>
      </c>
      <c r="L73" s="65" cm="1">
        <f t="array" aca="1" ref="L73" ca="1">INDIRECT("'" &amp; $S$6 &amp; "'!$M$34")</f>
        <v>0</v>
      </c>
      <c r="M73" s="65" cm="1">
        <f t="array" aca="1" ref="M73" ca="1">INDIRECT("'" &amp; $S$6 &amp; "'!$M$35")</f>
        <v>0</v>
      </c>
      <c r="N73" s="65" cm="1">
        <f t="array" aca="1" ref="N73" ca="1">INDIRECT("'" &amp; $S$6 &amp; "'!$M$36")</f>
        <v>0</v>
      </c>
      <c r="O73" s="65" cm="1">
        <f t="array" aca="1" ref="O73" ca="1">INDIRECT("'" &amp; $S$6 &amp; "'!$M$37")</f>
        <v>0</v>
      </c>
      <c r="P73" s="66" cm="1">
        <f t="array" aca="1" ref="P73" ca="1">INDIRECT("'" &amp; $S$6 &amp; "'!$M$38")</f>
        <v>0</v>
      </c>
      <c r="R73"/>
      <c r="S73"/>
    </row>
    <row r="74" spans="1:19" ht="45" customHeight="1">
      <c r="A74" s="233"/>
      <c r="B74" s="182"/>
      <c r="C74" s="236"/>
      <c r="D74" s="239"/>
      <c r="E74" s="171"/>
      <c r="F74" s="170"/>
      <c r="G74" s="169"/>
      <c r="H74" s="170"/>
      <c r="I74" s="171"/>
      <c r="J74" s="170"/>
      <c r="K74" s="74" t="b">
        <v>0</v>
      </c>
      <c r="L74" s="50" t="b">
        <v>0</v>
      </c>
      <c r="M74" s="50" t="b">
        <v>0</v>
      </c>
      <c r="N74" s="50" t="b">
        <v>0</v>
      </c>
      <c r="O74" s="50" t="b">
        <v>0</v>
      </c>
      <c r="P74" s="51" t="b">
        <v>0</v>
      </c>
      <c r="R74"/>
      <c r="S74"/>
    </row>
    <row r="75" spans="1:19" ht="45" customHeight="1">
      <c r="A75" s="231" t="s">
        <v>141</v>
      </c>
      <c r="B75" s="180">
        <v>1.0684</v>
      </c>
      <c r="C75" s="183" t="s">
        <v>142</v>
      </c>
      <c r="D75" s="180">
        <v>1.0291999999999999</v>
      </c>
      <c r="E75" s="186" t="s">
        <v>143</v>
      </c>
      <c r="F75" s="187"/>
      <c r="G75" s="187"/>
      <c r="H75" s="188"/>
      <c r="I75" s="192">
        <v>228.66</v>
      </c>
      <c r="J75" s="193"/>
      <c r="K75" s="67" t="str" cm="1">
        <f t="array" aca="1" ref="K75" ca="1">INDIRECT("'" &amp; $S$6 &amp; "'!$Y$6")</f>
        <v>Ingredient 13</v>
      </c>
      <c r="L75" s="61"/>
      <c r="M75" s="61"/>
      <c r="N75" s="61"/>
      <c r="O75" s="61"/>
      <c r="P75" s="76"/>
      <c r="R75"/>
      <c r="S75"/>
    </row>
    <row r="76" spans="1:19" ht="45" customHeight="1">
      <c r="A76" s="232"/>
      <c r="B76" s="181"/>
      <c r="C76" s="184"/>
      <c r="D76" s="181"/>
      <c r="E76" s="186"/>
      <c r="F76" s="187"/>
      <c r="G76" s="187"/>
      <c r="H76" s="188"/>
      <c r="I76" s="192"/>
      <c r="J76" s="193"/>
      <c r="K76" s="68" cm="1">
        <f t="array" aca="1" ref="K76" ca="1">INDIRECT("'" &amp; $S$6 &amp; "'!$M$39")</f>
        <v>0</v>
      </c>
      <c r="L76" s="61"/>
      <c r="M76" s="61"/>
      <c r="N76" s="61"/>
      <c r="O76" s="61"/>
      <c r="P76" s="76"/>
      <c r="R76"/>
      <c r="S76"/>
    </row>
    <row r="77" spans="1:19" ht="45" customHeight="1">
      <c r="A77" s="233"/>
      <c r="B77" s="182"/>
      <c r="C77" s="185"/>
      <c r="D77" s="182"/>
      <c r="E77" s="189"/>
      <c r="F77" s="190"/>
      <c r="G77" s="190"/>
      <c r="H77" s="191"/>
      <c r="I77" s="194"/>
      <c r="J77" s="195"/>
      <c r="K77" s="69" t="b">
        <v>0</v>
      </c>
      <c r="L77" s="61"/>
      <c r="M77" s="61"/>
      <c r="N77" s="61"/>
      <c r="O77" s="61"/>
      <c r="P77" s="76"/>
      <c r="R77"/>
      <c r="S77"/>
    </row>
    <row r="78" spans="1:19" ht="45" customHeight="1">
      <c r="A78" s="4" t="s">
        <v>189</v>
      </c>
      <c r="B78" s="178" t="s">
        <v>162</v>
      </c>
      <c r="C78" s="179"/>
      <c r="D78" s="178"/>
      <c r="E78" s="179"/>
      <c r="F78" s="178"/>
      <c r="G78" s="179"/>
      <c r="H78" s="178"/>
      <c r="I78" s="179"/>
      <c r="J78" s="178"/>
      <c r="K78" s="220" t="s">
        <v>190</v>
      </c>
      <c r="L78" s="164"/>
      <c r="M78" s="164"/>
      <c r="N78" s="164"/>
      <c r="O78" s="164"/>
      <c r="P78" s="164"/>
      <c r="R78"/>
      <c r="S78"/>
    </row>
    <row r="79" spans="1:19" ht="45" customHeight="1">
      <c r="A79" s="199" t="s">
        <v>121</v>
      </c>
      <c r="B79" s="196">
        <v>3.0009999999999999</v>
      </c>
      <c r="C79" s="199" t="s">
        <v>122</v>
      </c>
      <c r="D79" s="196">
        <v>13.135</v>
      </c>
      <c r="E79" s="199" t="s">
        <v>123</v>
      </c>
      <c r="F79" s="196">
        <v>4.6180000000000003</v>
      </c>
      <c r="G79" s="199" t="s">
        <v>124</v>
      </c>
      <c r="H79" s="196">
        <v>4.0590000000000002</v>
      </c>
      <c r="I79" s="199" t="s">
        <v>125</v>
      </c>
      <c r="J79" s="240">
        <v>57.93</v>
      </c>
      <c r="K79" s="62" t="s">
        <v>166</v>
      </c>
      <c r="L79" s="62" t="s">
        <v>158</v>
      </c>
      <c r="M79" s="62" t="s">
        <v>154</v>
      </c>
      <c r="N79" s="62" t="str" cm="1">
        <f t="array" aca="1" ref="N79" ca="1">INDIRECT("'" &amp; $S$7 &amp; "'!$P$6")</f>
        <v>Weiyuen Sweet Congee</v>
      </c>
      <c r="O79" s="62" t="str" cm="1">
        <f t="array" aca="1" ref="O79" ca="1">INDIRECT("'" &amp; $S$7 &amp; "'!$Q$6")</f>
        <v>Danish cookies</v>
      </c>
      <c r="P79" s="62" t="str" cm="1">
        <f t="array" aca="1" ref="P79" ca="1">INDIRECT("'" &amp; $S$7 &amp; "'!$R$6")</f>
        <v>Almond Milk Chocolate</v>
      </c>
      <c r="R79"/>
      <c r="S79"/>
    </row>
    <row r="80" spans="1:19" ht="45" customHeight="1">
      <c r="A80" s="200"/>
      <c r="B80" s="197"/>
      <c r="C80" s="200"/>
      <c r="D80" s="197"/>
      <c r="E80" s="200"/>
      <c r="F80" s="197"/>
      <c r="G80" s="200"/>
      <c r="H80" s="197"/>
      <c r="I80" s="200"/>
      <c r="J80" s="241"/>
      <c r="K80" s="62">
        <v>15</v>
      </c>
      <c r="L80" s="62">
        <v>250</v>
      </c>
      <c r="M80" s="62">
        <v>26</v>
      </c>
      <c r="N80" s="62" cm="1">
        <f t="array" aca="1" ref="N80" ca="1">INDIRECT("'" &amp; $S$7 &amp; "'!$M$30")</f>
        <v>0</v>
      </c>
      <c r="O80" s="62" cm="1">
        <f t="array" aca="1" ref="O80" ca="1">INDIRECT("'" &amp; $S$7 &amp; "'!$M$31")</f>
        <v>0</v>
      </c>
      <c r="P80" s="62" cm="1">
        <f t="array" aca="1" ref="P80" ca="1">INDIRECT("'" &amp; $S$7 &amp; "'!$M$32")</f>
        <v>0</v>
      </c>
      <c r="R80"/>
      <c r="S80"/>
    </row>
    <row r="81" spans="1:16" customFormat="1" ht="45" customHeight="1">
      <c r="A81" s="201"/>
      <c r="B81" s="198"/>
      <c r="C81" s="201"/>
      <c r="D81" s="198"/>
      <c r="E81" s="200"/>
      <c r="F81" s="197"/>
      <c r="G81" s="200"/>
      <c r="H81" s="197"/>
      <c r="I81" s="200"/>
      <c r="J81" s="241"/>
      <c r="K81" s="62" t="b">
        <v>1</v>
      </c>
      <c r="L81" s="62" t="b">
        <v>1</v>
      </c>
      <c r="M81" s="62" t="b">
        <v>1</v>
      </c>
      <c r="N81" s="62" t="b">
        <v>0</v>
      </c>
      <c r="O81" s="62" t="b">
        <v>0</v>
      </c>
      <c r="P81" s="62" t="b">
        <v>0</v>
      </c>
    </row>
    <row r="82" spans="1:16" customFormat="1" ht="45" customHeight="1">
      <c r="A82" s="242" t="s">
        <v>144</v>
      </c>
      <c r="B82" s="196">
        <v>7.5</v>
      </c>
      <c r="C82" s="199" t="s">
        <v>133</v>
      </c>
      <c r="D82" s="245">
        <v>0</v>
      </c>
      <c r="E82" s="248" t="s">
        <v>134</v>
      </c>
      <c r="F82" s="213">
        <v>0.28499999999999998</v>
      </c>
      <c r="G82" s="248" t="s">
        <v>135</v>
      </c>
      <c r="H82" s="213">
        <v>260</v>
      </c>
      <c r="I82" s="248" t="s">
        <v>136</v>
      </c>
      <c r="J82" s="213">
        <v>20</v>
      </c>
      <c r="K82" s="72" t="str" cm="1">
        <f t="array" aca="1" ref="K82" ca="1">INDIRECT("'" &amp; $S$7 &amp; "'!$S$6")</f>
        <v>Cranberry Nougat</v>
      </c>
      <c r="L82" s="48" t="str" cm="1">
        <f t="array" aca="1" ref="L82" ca="1">INDIRECT("'" &amp; $S$7 &amp; "'!$T$6")</f>
        <v>Whey Protein Isolate</v>
      </c>
      <c r="M82" s="48" t="str" cm="1">
        <f t="array" aca="1" ref="M82" ca="1">INDIRECT("'" &amp; $S$7 &amp; "'!$U$6")</f>
        <v>Tangerine (grams)</v>
      </c>
      <c r="N82" s="48" t="str" cm="1">
        <f t="array" aca="1" ref="N82" ca="1">INDIRECT("'" &amp; $S$7 &amp; "'!$V$6")</f>
        <v>Apple With Skin (Red) (grams)</v>
      </c>
      <c r="O82" s="48" t="str" cm="1">
        <f t="array" aca="1" ref="O82" ca="1">INDIRECT("'" &amp; $S$7 &amp; "'!$W$6")</f>
        <v>Ingredient 11</v>
      </c>
      <c r="P82" s="49" t="str" cm="1">
        <f t="array" aca="1" ref="P82" ca="1">INDIRECT("'" &amp; $S$7 &amp; "'!$X$6")</f>
        <v>Ingredient 12</v>
      </c>
    </row>
    <row r="83" spans="1:16" customFormat="1" ht="45" customHeight="1">
      <c r="A83" s="243"/>
      <c r="B83" s="197"/>
      <c r="C83" s="200"/>
      <c r="D83" s="246"/>
      <c r="E83" s="248"/>
      <c r="F83" s="213"/>
      <c r="G83" s="248"/>
      <c r="H83" s="213"/>
      <c r="I83" s="248"/>
      <c r="J83" s="213"/>
      <c r="K83" s="72" cm="1">
        <f t="array" aca="1" ref="K83" ca="1">INDIRECT("'" &amp; $S$7 &amp; "'!$M$33")</f>
        <v>0</v>
      </c>
      <c r="L83" s="53" cm="1">
        <f t="array" aca="1" ref="L83" ca="1">INDIRECT("'" &amp; $S$7 &amp; "'!$M$34")</f>
        <v>0</v>
      </c>
      <c r="M83" s="53" cm="1">
        <f t="array" aca="1" ref="M83" ca="1">INDIRECT("'" &amp; $S$7 &amp; "'!$M$35")</f>
        <v>0</v>
      </c>
      <c r="N83" s="53" cm="1">
        <f t="array" aca="1" ref="N83" ca="1">INDIRECT("'" &amp; $S$7 &amp; "'!$M$36")</f>
        <v>0</v>
      </c>
      <c r="O83" s="53" cm="1">
        <f t="array" aca="1" ref="O83" ca="1">INDIRECT("'" &amp; $S$7 &amp; "'!$M$37")</f>
        <v>0</v>
      </c>
      <c r="P83" s="52" cm="1">
        <f t="array" aca="1" ref="P83" ca="1">INDIRECT("'" &amp; $S$7 &amp; "'!$M$38")</f>
        <v>0</v>
      </c>
    </row>
    <row r="84" spans="1:16" customFormat="1" ht="45" customHeight="1">
      <c r="A84" s="244"/>
      <c r="B84" s="198"/>
      <c r="C84" s="201"/>
      <c r="D84" s="247"/>
      <c r="E84" s="248"/>
      <c r="F84" s="213"/>
      <c r="G84" s="248"/>
      <c r="H84" s="213"/>
      <c r="I84" s="248"/>
      <c r="J84" s="213"/>
      <c r="K84" s="75" t="b">
        <v>0</v>
      </c>
      <c r="L84" s="50" t="b">
        <v>0</v>
      </c>
      <c r="M84" s="50" t="b">
        <v>0</v>
      </c>
      <c r="N84" s="50" t="b">
        <v>0</v>
      </c>
      <c r="O84" s="50" t="b">
        <v>0</v>
      </c>
      <c r="P84" s="51" t="b">
        <v>0</v>
      </c>
    </row>
    <row r="85" spans="1:16" customFormat="1" ht="45" customHeight="1">
      <c r="A85" s="199" t="s">
        <v>141</v>
      </c>
      <c r="B85" s="196">
        <v>0.05</v>
      </c>
      <c r="C85" s="199" t="s">
        <v>142</v>
      </c>
      <c r="D85" s="196">
        <v>0</v>
      </c>
      <c r="E85" s="202" t="s">
        <v>143</v>
      </c>
      <c r="F85" s="203"/>
      <c r="G85" s="203"/>
      <c r="H85" s="204"/>
      <c r="I85" s="214">
        <v>99.76</v>
      </c>
      <c r="J85" s="215"/>
      <c r="K85" s="69" t="str" cm="1">
        <f t="array" aca="1" ref="K85" ca="1">INDIRECT("'" &amp; $S$7 &amp; "'!$Y$6")</f>
        <v>Ingredient 13</v>
      </c>
      <c r="L85" s="61"/>
      <c r="M85" s="61"/>
      <c r="N85" s="61"/>
      <c r="O85" s="61"/>
      <c r="P85" s="76"/>
    </row>
    <row r="86" spans="1:16" customFormat="1" ht="45" customHeight="1">
      <c r="A86" s="200"/>
      <c r="B86" s="197"/>
      <c r="C86" s="200"/>
      <c r="D86" s="197"/>
      <c r="E86" s="202"/>
      <c r="F86" s="203"/>
      <c r="G86" s="203"/>
      <c r="H86" s="204"/>
      <c r="I86" s="214"/>
      <c r="J86" s="215"/>
      <c r="K86" s="69" cm="1">
        <f t="array" aca="1" ref="K86" ca="1">INDIRECT("'" &amp; $S$7 &amp; "'!$M$39")</f>
        <v>0</v>
      </c>
      <c r="L86" s="61"/>
      <c r="M86" s="61"/>
      <c r="N86" s="61"/>
      <c r="O86" s="61"/>
      <c r="P86" s="76"/>
    </row>
    <row r="87" spans="1:16" customFormat="1" ht="45" customHeight="1">
      <c r="A87" s="201"/>
      <c r="B87" s="198"/>
      <c r="C87" s="201"/>
      <c r="D87" s="198"/>
      <c r="E87" s="205"/>
      <c r="F87" s="206"/>
      <c r="G87" s="206"/>
      <c r="H87" s="207"/>
      <c r="I87" s="216"/>
      <c r="J87" s="217"/>
      <c r="K87" s="69" t="b">
        <v>0</v>
      </c>
      <c r="L87" s="61"/>
      <c r="M87" s="61"/>
      <c r="N87" s="61"/>
      <c r="O87" s="61"/>
      <c r="P87" s="76"/>
    </row>
    <row r="88" spans="1:16" customFormat="1" ht="45" customHeight="1">
      <c r="A88" s="5" t="s">
        <v>145</v>
      </c>
      <c r="B88" s="208" t="s">
        <v>129</v>
      </c>
      <c r="C88" s="209"/>
      <c r="D88" s="208"/>
      <c r="E88" s="209"/>
      <c r="F88" s="208"/>
      <c r="G88" s="209"/>
      <c r="H88" s="208"/>
      <c r="I88" s="209"/>
      <c r="J88" s="208"/>
      <c r="K88" s="220" t="s">
        <v>192</v>
      </c>
      <c r="L88" s="164"/>
      <c r="M88" s="164"/>
      <c r="N88" s="164"/>
      <c r="O88" s="164"/>
      <c r="P88" s="164"/>
    </row>
    <row r="89" spans="1:16" customFormat="1" ht="45" customHeight="1">
      <c r="A89" s="249" t="s">
        <v>121</v>
      </c>
      <c r="B89" s="210">
        <v>29.512</v>
      </c>
      <c r="C89" s="249" t="s">
        <v>122</v>
      </c>
      <c r="D89" s="210">
        <v>59.060899999999997</v>
      </c>
      <c r="E89" s="249" t="s">
        <v>123</v>
      </c>
      <c r="F89" s="210">
        <v>1.1428</v>
      </c>
      <c r="G89" s="249" t="s">
        <v>124</v>
      </c>
      <c r="H89" s="210">
        <v>5.5854999999999997</v>
      </c>
      <c r="I89" s="258" t="s">
        <v>125</v>
      </c>
      <c r="J89" s="218">
        <v>190.6525</v>
      </c>
      <c r="K89" s="62" t="str" cm="1">
        <f t="array" aca="1" ref="K89" ca="1">INDIRECT("'" &amp; $S$8 &amp; "'!$M$6")</f>
        <v>Fish (grams)</v>
      </c>
      <c r="L89" s="62" t="s">
        <v>150</v>
      </c>
      <c r="M89" s="62" t="s">
        <v>175</v>
      </c>
      <c r="N89" s="62" t="s">
        <v>182</v>
      </c>
      <c r="O89" s="62" t="str" cm="1">
        <f t="array" aca="1" ref="O89" ca="1">INDIRECT("'" &amp; $S$8 &amp; "'!$Q$6")</f>
        <v>Coffee Without Milk (grams)</v>
      </c>
      <c r="P89" s="62" t="str" cm="1">
        <f t="array" aca="1" ref="P89" ca="1">INDIRECT("'" &amp; $S$8 &amp; "'!$R$6")</f>
        <v>Longevity Condensed Milk (Milligram)</v>
      </c>
    </row>
    <row r="90" spans="1:16" customFormat="1" ht="45" customHeight="1">
      <c r="A90" s="250"/>
      <c r="B90" s="211"/>
      <c r="C90" s="250"/>
      <c r="D90" s="211"/>
      <c r="E90" s="250"/>
      <c r="F90" s="211"/>
      <c r="G90" s="250"/>
      <c r="H90" s="211"/>
      <c r="I90" s="259"/>
      <c r="J90" s="219"/>
      <c r="K90" s="62" cm="1">
        <f t="array" aca="1" ref="K90" ca="1">INDIRECT("'" &amp; $S$8 &amp; "'!$M$27")</f>
        <v>0</v>
      </c>
      <c r="L90" s="62">
        <v>85</v>
      </c>
      <c r="M90" s="62">
        <v>127</v>
      </c>
      <c r="N90" s="62">
        <v>200</v>
      </c>
      <c r="O90" s="62" cm="1">
        <f t="array" aca="1" ref="O90" ca="1">INDIRECT("'" &amp; $S$8 &amp; "'!$M$31")</f>
        <v>0</v>
      </c>
      <c r="P90" s="62" cm="1">
        <f t="array" aca="1" ref="P90" ca="1">INDIRECT("'" &amp; $S$8 &amp; "'!$M$32")</f>
        <v>0</v>
      </c>
    </row>
    <row r="91" spans="1:16" customFormat="1" ht="45" customHeight="1">
      <c r="A91" s="251"/>
      <c r="B91" s="212"/>
      <c r="C91" s="251"/>
      <c r="D91" s="212"/>
      <c r="E91" s="250"/>
      <c r="F91" s="211"/>
      <c r="G91" s="250"/>
      <c r="H91" s="211"/>
      <c r="I91" s="259"/>
      <c r="J91" s="219"/>
      <c r="K91" s="62" t="b">
        <v>0</v>
      </c>
      <c r="L91" s="62" t="b">
        <v>1</v>
      </c>
      <c r="M91" s="62" t="b">
        <v>1</v>
      </c>
      <c r="N91" s="62" t="b">
        <v>1</v>
      </c>
      <c r="O91" s="62" t="b">
        <v>0</v>
      </c>
      <c r="P91" s="62" t="b">
        <v>0</v>
      </c>
    </row>
    <row r="92" spans="1:16" customFormat="1" ht="45" customHeight="1">
      <c r="A92" s="249" t="s">
        <v>144</v>
      </c>
      <c r="B92" s="210">
        <v>116.08</v>
      </c>
      <c r="C92" s="249" t="s">
        <v>133</v>
      </c>
      <c r="D92" s="252">
        <v>57.8</v>
      </c>
      <c r="E92" s="255" t="s">
        <v>134</v>
      </c>
      <c r="F92" s="256">
        <v>2.032</v>
      </c>
      <c r="G92" s="255" t="s">
        <v>135</v>
      </c>
      <c r="H92" s="257">
        <v>681.6</v>
      </c>
      <c r="I92" s="255" t="s">
        <v>136</v>
      </c>
      <c r="J92" s="257">
        <v>41.073999999999998</v>
      </c>
      <c r="K92" s="72" t="s">
        <v>177</v>
      </c>
      <c r="L92" s="48" t="str" cm="1">
        <f t="array" aca="1" ref="L92" ca="1">INDIRECT("'" &amp; $S$8 &amp; "'!$T$6")</f>
        <v>Ingredient 8</v>
      </c>
      <c r="M92" s="48" t="str" cm="1">
        <f t="array" aca="1" ref="M92" ca="1">INDIRECT("'" &amp; $S$8 &amp; "'!$U$6")</f>
        <v>Ingredient 9</v>
      </c>
      <c r="N92" s="48" t="str" cm="1">
        <f t="array" aca="1" ref="N92" ca="1">INDIRECT("'" &amp; $S$8 &amp; "'!$V$6")</f>
        <v>Ingredient 10</v>
      </c>
      <c r="O92" s="48" t="str" cm="1">
        <f t="array" aca="1" ref="O92" ca="1">INDIRECT("'" &amp; $S$8 &amp; "'!$W$6")</f>
        <v>Ingredient 11</v>
      </c>
      <c r="P92" s="49" t="str" cm="1">
        <f t="array" aca="1" ref="P92" ca="1">INDIRECT("'" &amp; $S$8 &amp; "'!$X$6")</f>
        <v>Ingredient 12</v>
      </c>
    </row>
    <row r="93" spans="1:16" customFormat="1" ht="45" customHeight="1">
      <c r="A93" s="250"/>
      <c r="B93" s="211"/>
      <c r="C93" s="250"/>
      <c r="D93" s="253"/>
      <c r="E93" s="255"/>
      <c r="F93" s="256"/>
      <c r="G93" s="255"/>
      <c r="H93" s="257"/>
      <c r="I93" s="255"/>
      <c r="J93" s="257"/>
      <c r="K93" s="72">
        <v>9.25</v>
      </c>
      <c r="L93" s="53" cm="1">
        <f t="array" aca="1" ref="L93" ca="1">INDIRECT("'" &amp; $S$8 &amp; "'!$M$34")</f>
        <v>0</v>
      </c>
      <c r="M93" s="53" cm="1">
        <f t="array" aca="1" ref="M93" ca="1">INDIRECT("'" &amp; $S$8 &amp; "'!$M$35")</f>
        <v>0</v>
      </c>
      <c r="N93" s="53" cm="1">
        <f t="array" aca="1" ref="N93" ca="1">INDIRECT("'" &amp; $S$8 &amp; "'!$M$36")</f>
        <v>0</v>
      </c>
      <c r="O93" s="53" cm="1">
        <f t="array" aca="1" ref="O93" ca="1">INDIRECT("'" &amp; $S$8 &amp; "'!$M$37")</f>
        <v>0</v>
      </c>
      <c r="P93" s="52" cm="1">
        <f t="array" aca="1" ref="P93" ca="1">INDIRECT("'" &amp; $S$8 &amp; "'!$M$38")</f>
        <v>0</v>
      </c>
    </row>
    <row r="94" spans="1:16" customFormat="1" ht="45" customHeight="1">
      <c r="A94" s="251"/>
      <c r="B94" s="212"/>
      <c r="C94" s="251"/>
      <c r="D94" s="254"/>
      <c r="E94" s="255"/>
      <c r="F94" s="256"/>
      <c r="G94" s="255"/>
      <c r="H94" s="257"/>
      <c r="I94" s="255"/>
      <c r="J94" s="257"/>
      <c r="K94" s="75" t="b">
        <v>1</v>
      </c>
      <c r="L94" s="50" t="b">
        <v>0</v>
      </c>
      <c r="M94" s="50" t="b">
        <v>0</v>
      </c>
      <c r="N94" s="50" t="b">
        <v>0</v>
      </c>
      <c r="O94" s="50" t="b">
        <v>0</v>
      </c>
      <c r="P94" s="51" t="b">
        <v>0</v>
      </c>
    </row>
    <row r="95" spans="1:16" customFormat="1" ht="45" customHeight="1">
      <c r="A95" s="249" t="s">
        <v>141</v>
      </c>
      <c r="B95" s="210">
        <v>1.282</v>
      </c>
      <c r="C95" s="249" t="s">
        <v>142</v>
      </c>
      <c r="D95" s="210">
        <v>0.621</v>
      </c>
      <c r="E95" s="260" t="s">
        <v>143</v>
      </c>
      <c r="F95" s="261"/>
      <c r="G95" s="261"/>
      <c r="H95" s="262"/>
      <c r="I95" s="266">
        <v>413.46</v>
      </c>
      <c r="J95" s="267"/>
      <c r="K95" s="70" t="str" cm="1">
        <f t="array" aca="1" ref="K95" ca="1">INDIRECT("'" &amp; $S$8 &amp; "'!$Y$6")</f>
        <v>Ingredient 13</v>
      </c>
      <c r="L95" s="61"/>
      <c r="M95" s="61"/>
      <c r="N95" s="61"/>
      <c r="O95" s="61"/>
      <c r="P95" s="76"/>
    </row>
    <row r="96" spans="1:16" customFormat="1" ht="45" customHeight="1">
      <c r="A96" s="250"/>
      <c r="B96" s="211"/>
      <c r="C96" s="250"/>
      <c r="D96" s="211"/>
      <c r="E96" s="260"/>
      <c r="F96" s="261"/>
      <c r="G96" s="261"/>
      <c r="H96" s="262"/>
      <c r="I96" s="266"/>
      <c r="J96" s="267"/>
      <c r="K96" s="70" cm="1">
        <f t="array" aca="1" ref="K96" ca="1">INDIRECT("'" &amp; $S$8 &amp; "'!$M$39")</f>
        <v>0</v>
      </c>
      <c r="L96" s="61"/>
      <c r="M96" s="61"/>
      <c r="N96" s="61"/>
      <c r="O96" s="61"/>
      <c r="P96" s="76"/>
    </row>
    <row r="97" spans="1:16" customFormat="1" ht="45" customHeight="1">
      <c r="A97" s="251"/>
      <c r="B97" s="212"/>
      <c r="C97" s="251"/>
      <c r="D97" s="212"/>
      <c r="E97" s="263"/>
      <c r="F97" s="264"/>
      <c r="G97" s="264"/>
      <c r="H97" s="265"/>
      <c r="I97" s="268"/>
      <c r="J97" s="269"/>
      <c r="K97" s="70" t="b">
        <v>0</v>
      </c>
      <c r="L97" s="61"/>
      <c r="M97" s="61"/>
      <c r="N97" s="61"/>
      <c r="O97" s="61"/>
      <c r="P97" s="76"/>
    </row>
    <row r="98" spans="1:16" customFormat="1" ht="45" customHeight="1">
      <c r="A98" s="6" t="s">
        <v>146</v>
      </c>
      <c r="B98" s="167" t="s">
        <v>131</v>
      </c>
      <c r="C98" s="168"/>
      <c r="D98" s="167"/>
      <c r="E98" s="168"/>
      <c r="F98" s="167"/>
      <c r="G98" s="168"/>
      <c r="H98" s="167"/>
      <c r="I98" s="168"/>
      <c r="J98" s="167"/>
      <c r="K98" s="220" t="s">
        <v>193</v>
      </c>
      <c r="L98" s="164"/>
      <c r="M98" s="164"/>
      <c r="N98" s="164"/>
      <c r="O98" s="164"/>
      <c r="P98" s="164"/>
    </row>
    <row r="99" spans="1:16" customFormat="1" ht="45" customHeight="1">
      <c r="A99" s="272" t="s">
        <v>121</v>
      </c>
      <c r="B99" s="270">
        <v>4.8423999999999996</v>
      </c>
      <c r="C99" s="272" t="s">
        <v>122</v>
      </c>
      <c r="D99" s="270">
        <v>29.8444</v>
      </c>
      <c r="E99" s="272" t="s">
        <v>123</v>
      </c>
      <c r="F99" s="270">
        <v>16.3811</v>
      </c>
      <c r="G99" s="272" t="s">
        <v>124</v>
      </c>
      <c r="H99" s="270">
        <v>6.4583000000000004</v>
      </c>
      <c r="I99" s="272" t="s">
        <v>125</v>
      </c>
      <c r="J99" s="274">
        <v>144.77250000000001</v>
      </c>
      <c r="K99" s="70" t="s">
        <v>199</v>
      </c>
      <c r="L99" s="70" t="str" cm="1">
        <f t="array" aca="1" ref="L99" ca="1">INDIRECT("'" &amp; $S$9 &amp; "'!$N$6")</f>
        <v>Tangerine (grams)</v>
      </c>
      <c r="M99" s="70" t="s">
        <v>200</v>
      </c>
      <c r="N99" s="70" t="s">
        <v>158</v>
      </c>
      <c r="O99" s="70" t="str" cm="1">
        <f t="array" aca="1" ref="O99" ca="1">INDIRECT("'" &amp; $S$9 &amp; "'!$Q$6")</f>
        <v>Norway Somke Salmon
(grams)</v>
      </c>
      <c r="P99" s="70" t="str" cm="1">
        <f t="array" aca="1" ref="P99" ca="1">INDIRECT("'" &amp; $S$9 &amp; "'!$R$6")</f>
        <v>Longevity Condensed Milk (Milligram)</v>
      </c>
    </row>
    <row r="100" spans="1:16" customFormat="1" ht="45" customHeight="1">
      <c r="A100" s="273"/>
      <c r="B100" s="271"/>
      <c r="C100" s="273"/>
      <c r="D100" s="271"/>
      <c r="E100" s="273"/>
      <c r="F100" s="271"/>
      <c r="G100" s="273"/>
      <c r="H100" s="271"/>
      <c r="I100" s="273"/>
      <c r="J100" s="275"/>
      <c r="K100" s="70">
        <v>15</v>
      </c>
      <c r="L100" s="70" cm="1">
        <f t="array" aca="1" ref="L100" ca="1">INDIRECT("'" &amp; $S$9 &amp; "'!$M$28")</f>
        <v>0</v>
      </c>
      <c r="M100" s="70">
        <v>124</v>
      </c>
      <c r="N100" s="70">
        <v>125</v>
      </c>
      <c r="O100" s="70" cm="1">
        <f t="array" aca="1" ref="O100" ca="1">INDIRECT("'" &amp; $S$9 &amp; "'!$M$31")</f>
        <v>0</v>
      </c>
      <c r="P100" s="70" cm="1">
        <f t="array" aca="1" ref="P100" ca="1">INDIRECT("'" &amp; $S$9 &amp; "'!$M$32")</f>
        <v>0</v>
      </c>
    </row>
    <row r="101" spans="1:16" customFormat="1" ht="45" customHeight="1">
      <c r="A101" s="277"/>
      <c r="B101" s="278"/>
      <c r="C101" s="277"/>
      <c r="D101" s="278"/>
      <c r="E101" s="273"/>
      <c r="F101" s="271"/>
      <c r="G101" s="273"/>
      <c r="H101" s="271"/>
      <c r="I101" s="273"/>
      <c r="J101" s="275"/>
      <c r="K101" s="70" t="b">
        <v>1</v>
      </c>
      <c r="L101" s="70" t="b">
        <v>0</v>
      </c>
      <c r="M101" s="70" t="b">
        <v>1</v>
      </c>
      <c r="N101" s="70" t="b">
        <v>1</v>
      </c>
      <c r="O101" s="70" t="b">
        <v>0</v>
      </c>
      <c r="P101" s="70" t="b">
        <v>0</v>
      </c>
    </row>
    <row r="102" spans="1:16" customFormat="1" ht="45" customHeight="1">
      <c r="A102" s="272" t="s">
        <v>144</v>
      </c>
      <c r="B102" s="270">
        <v>11.19</v>
      </c>
      <c r="C102" s="272" t="s">
        <v>133</v>
      </c>
      <c r="D102" s="289">
        <v>0</v>
      </c>
      <c r="E102" s="292" t="s">
        <v>134</v>
      </c>
      <c r="F102" s="276">
        <v>3.2610000000000001</v>
      </c>
      <c r="G102" s="292" t="s">
        <v>135</v>
      </c>
      <c r="H102" s="276">
        <v>262.68</v>
      </c>
      <c r="I102" s="292" t="s">
        <v>136</v>
      </c>
      <c r="J102" s="276">
        <v>16.2</v>
      </c>
      <c r="K102" s="72" t="s">
        <v>177</v>
      </c>
      <c r="L102" s="48" t="str" cm="1">
        <f t="array" aca="1" ref="L102" ca="1">INDIRECT("'" &amp; $S$9 &amp; "'!$T$6")</f>
        <v>Danish cookies</v>
      </c>
      <c r="M102" s="48" t="str" cm="1">
        <f t="array" aca="1" ref="M102" ca="1">INDIRECT("'" &amp; $S$9 &amp; "'!$U$6")</f>
        <v>Ingredient 9</v>
      </c>
      <c r="N102" s="48" t="str" cm="1">
        <f t="array" aca="1" ref="N102" ca="1">INDIRECT("'" &amp; $S$9 &amp; "'!$V$6")</f>
        <v>Ingredient 10</v>
      </c>
      <c r="O102" s="48" t="str" cm="1">
        <f t="array" aca="1" ref="O102" ca="1">INDIRECT("'" &amp; $S$9 &amp; "'!$W$6")</f>
        <v>Ingredient 11</v>
      </c>
      <c r="P102" s="49" t="str" cm="1">
        <f t="array" aca="1" ref="P102" ca="1">INDIRECT("'" &amp; $S$9 &amp; "'!$X$6")</f>
        <v>Ingredient 12</v>
      </c>
    </row>
    <row r="103" spans="1:16" customFormat="1" ht="45" customHeight="1">
      <c r="A103" s="273"/>
      <c r="B103" s="271"/>
      <c r="C103" s="273"/>
      <c r="D103" s="290"/>
      <c r="E103" s="292"/>
      <c r="F103" s="276"/>
      <c r="G103" s="292"/>
      <c r="H103" s="276"/>
      <c r="I103" s="292"/>
      <c r="J103" s="276"/>
      <c r="K103" s="72">
        <v>9.25</v>
      </c>
      <c r="L103" s="53" cm="1">
        <f t="array" aca="1" ref="L103" ca="1">INDIRECT("'" &amp; $S$9 &amp; "'!$M$34")</f>
        <v>0</v>
      </c>
      <c r="M103" s="53" cm="1">
        <f t="array" aca="1" ref="M103" ca="1">INDIRECT("'" &amp; $S$9 &amp; "'!$M$35")</f>
        <v>0</v>
      </c>
      <c r="N103" s="53" cm="1">
        <f t="array" aca="1" ref="N103" ca="1">INDIRECT("'" &amp; $S$9 &amp; "'!$M$36")</f>
        <v>0</v>
      </c>
      <c r="O103" s="53" cm="1">
        <f t="array" aca="1" ref="O103" ca="1">INDIRECT("'" &amp; $S$9 &amp; "'!$M$37")</f>
        <v>0</v>
      </c>
      <c r="P103" s="52" cm="1">
        <f t="array" aca="1" ref="P103" ca="1">INDIRECT("'" &amp; $S$9 &amp; "'!$M$38")</f>
        <v>0</v>
      </c>
    </row>
    <row r="104" spans="1:16" customFormat="1" ht="45" customHeight="1">
      <c r="A104" s="277"/>
      <c r="B104" s="278"/>
      <c r="C104" s="277"/>
      <c r="D104" s="291"/>
      <c r="E104" s="292"/>
      <c r="F104" s="276"/>
      <c r="G104" s="292"/>
      <c r="H104" s="276"/>
      <c r="I104" s="292"/>
      <c r="J104" s="276"/>
      <c r="K104" s="75" t="b">
        <v>1</v>
      </c>
      <c r="L104" s="50" t="b">
        <v>0</v>
      </c>
      <c r="M104" s="50" t="b">
        <v>0</v>
      </c>
      <c r="N104" s="50" t="b">
        <v>0</v>
      </c>
      <c r="O104" s="50" t="b">
        <v>0</v>
      </c>
      <c r="P104" s="51" t="b">
        <v>0</v>
      </c>
    </row>
    <row r="105" spans="1:16" customFormat="1" ht="45" customHeight="1">
      <c r="A105" s="272" t="s">
        <v>141</v>
      </c>
      <c r="B105" s="270">
        <v>7.46E-2</v>
      </c>
      <c r="C105" s="272" t="s">
        <v>142</v>
      </c>
      <c r="D105" s="270">
        <v>0.14879999999999999</v>
      </c>
      <c r="E105" s="279" t="s">
        <v>143</v>
      </c>
      <c r="F105" s="280"/>
      <c r="G105" s="280"/>
      <c r="H105" s="281"/>
      <c r="I105" s="285">
        <v>187.83</v>
      </c>
      <c r="J105" s="286"/>
      <c r="K105" s="69" t="str" cm="1">
        <f t="array" aca="1" ref="K105" ca="1">INDIRECT("'" &amp; $S$9 &amp; "'!$Y$6")</f>
        <v>Ingredient 13</v>
      </c>
      <c r="L105" s="61"/>
      <c r="M105" s="61"/>
      <c r="N105" s="61"/>
      <c r="O105" s="61"/>
      <c r="P105" s="76"/>
    </row>
    <row r="106" spans="1:16" customFormat="1" ht="45" customHeight="1">
      <c r="A106" s="273"/>
      <c r="B106" s="271"/>
      <c r="C106" s="273"/>
      <c r="D106" s="271"/>
      <c r="E106" s="279"/>
      <c r="F106" s="280"/>
      <c r="G106" s="280"/>
      <c r="H106" s="281"/>
      <c r="I106" s="285"/>
      <c r="J106" s="286"/>
      <c r="K106" s="69" cm="1">
        <f t="array" aca="1" ref="K106" ca="1">INDIRECT("'" &amp; $S$9 &amp; "'!$M$39")</f>
        <v>0</v>
      </c>
      <c r="L106" s="61"/>
      <c r="M106" s="61"/>
      <c r="N106" s="61"/>
      <c r="O106" s="61"/>
      <c r="P106" s="76"/>
    </row>
    <row r="107" spans="1:16" customFormat="1" ht="45" customHeight="1">
      <c r="A107" s="277"/>
      <c r="B107" s="278"/>
      <c r="C107" s="277"/>
      <c r="D107" s="278"/>
      <c r="E107" s="282"/>
      <c r="F107" s="283"/>
      <c r="G107" s="283"/>
      <c r="H107" s="284"/>
      <c r="I107" s="287"/>
      <c r="J107" s="288"/>
      <c r="K107" s="69" t="b">
        <v>0</v>
      </c>
      <c r="L107" s="61"/>
      <c r="M107" s="61"/>
      <c r="N107" s="61"/>
      <c r="O107" s="61"/>
      <c r="P107" s="76"/>
    </row>
    <row r="108" spans="1:16" customFormat="1" ht="45" customHeight="1">
      <c r="A108" s="7" t="s">
        <v>147</v>
      </c>
      <c r="B108" s="297" t="s">
        <v>138</v>
      </c>
      <c r="C108" s="298"/>
      <c r="D108" s="297"/>
      <c r="E108" s="298"/>
      <c r="F108" s="297"/>
      <c r="G108" s="298"/>
      <c r="H108" s="297"/>
      <c r="I108" s="298"/>
      <c r="J108" s="297"/>
      <c r="K108" s="220" t="s">
        <v>196</v>
      </c>
      <c r="L108" s="164"/>
      <c r="M108" s="164"/>
      <c r="N108" s="164"/>
      <c r="O108" s="164"/>
      <c r="P108" s="164"/>
    </row>
    <row r="109" spans="1:16" customFormat="1" ht="45" customHeight="1">
      <c r="A109" s="154" t="s">
        <v>121</v>
      </c>
      <c r="B109" s="157">
        <v>28.392800000000001</v>
      </c>
      <c r="C109" s="154" t="s">
        <v>122</v>
      </c>
      <c r="D109" s="157">
        <v>50.486699999999999</v>
      </c>
      <c r="E109" s="154" t="s">
        <v>123</v>
      </c>
      <c r="F109" s="157">
        <v>0.3861</v>
      </c>
      <c r="G109" s="154" t="s">
        <v>124</v>
      </c>
      <c r="H109" s="157">
        <v>1.7756000000000001</v>
      </c>
      <c r="I109" s="154" t="s">
        <v>125</v>
      </c>
      <c r="J109" s="295">
        <v>100.62</v>
      </c>
      <c r="K109" s="69" t="str" cm="1">
        <f t="array" aca="1" ref="K109" ca="1">INDIRECT("'" &amp; $S$10 &amp; "'!$M$6")</f>
        <v>Fish (grams)</v>
      </c>
      <c r="L109" s="69" t="s">
        <v>150</v>
      </c>
      <c r="M109" s="69" t="s">
        <v>175</v>
      </c>
      <c r="N109" s="69" t="s">
        <v>182</v>
      </c>
      <c r="O109" s="69" t="s">
        <v>158</v>
      </c>
      <c r="P109" s="69" t="str" cm="1">
        <f t="array" aca="1" ref="P109" ca="1">INDIRECT("'" &amp; $S$10 &amp; "'!$R$6")</f>
        <v>Longevity Condensed Milk (Milligram)</v>
      </c>
    </row>
    <row r="110" spans="1:16" customFormat="1" ht="45" customHeight="1">
      <c r="A110" s="155"/>
      <c r="B110" s="158"/>
      <c r="C110" s="155"/>
      <c r="D110" s="158"/>
      <c r="E110" s="155"/>
      <c r="F110" s="158"/>
      <c r="G110" s="155"/>
      <c r="H110" s="158"/>
      <c r="I110" s="155"/>
      <c r="J110" s="296"/>
      <c r="K110" s="69" cm="1">
        <f t="array" aca="1" ref="K110" ca="1">INDIRECT("'" &amp; $S$10 &amp; "'!$M$27")</f>
        <v>0</v>
      </c>
      <c r="L110" s="69">
        <v>95</v>
      </c>
      <c r="M110" s="69">
        <v>99</v>
      </c>
      <c r="N110" s="69">
        <v>176</v>
      </c>
      <c r="O110" s="69">
        <v>250</v>
      </c>
      <c r="P110" s="69" cm="1">
        <f t="array" aca="1" ref="P110" ca="1">INDIRECT("'" &amp; $S$10 &amp; "'!$M$32")</f>
        <v>0</v>
      </c>
    </row>
    <row r="111" spans="1:16" customFormat="1" ht="45" customHeight="1">
      <c r="A111" s="156"/>
      <c r="B111" s="159"/>
      <c r="C111" s="156"/>
      <c r="D111" s="159"/>
      <c r="E111" s="155"/>
      <c r="F111" s="158"/>
      <c r="G111" s="155"/>
      <c r="H111" s="158"/>
      <c r="I111" s="155"/>
      <c r="J111" s="296"/>
      <c r="K111" s="69" t="b">
        <v>0</v>
      </c>
      <c r="L111" s="69" t="b">
        <v>1</v>
      </c>
      <c r="M111" s="69" t="b">
        <v>1</v>
      </c>
      <c r="N111" s="69" t="b">
        <v>1</v>
      </c>
      <c r="O111" s="69" t="b">
        <v>1</v>
      </c>
      <c r="P111" s="69" t="b">
        <v>0</v>
      </c>
    </row>
    <row r="112" spans="1:16" customFormat="1" ht="45" customHeight="1">
      <c r="A112" s="154" t="s">
        <v>144</v>
      </c>
      <c r="B112" s="157">
        <v>99.74</v>
      </c>
      <c r="C112" s="154" t="s">
        <v>133</v>
      </c>
      <c r="D112" s="160">
        <v>64.599999999999994</v>
      </c>
      <c r="E112" s="163" t="s">
        <v>134</v>
      </c>
      <c r="F112" s="141">
        <v>1.5840000000000001</v>
      </c>
      <c r="G112" s="163" t="s">
        <v>135</v>
      </c>
      <c r="H112" s="141">
        <v>909.24</v>
      </c>
      <c r="I112" s="163" t="s">
        <v>136</v>
      </c>
      <c r="J112" s="141">
        <v>61.003500000000003</v>
      </c>
      <c r="K112" s="72" t="str" cm="1">
        <f t="array" aca="1" ref="K112" ca="1">INDIRECT("'" &amp; $S$10 &amp; "'!$S$6")</f>
        <v>Norway Smoke Salmon
(grams)</v>
      </c>
      <c r="L112" s="48" t="str" cm="1">
        <f t="array" aca="1" ref="L112" ca="1">INDIRECT("'" &amp; $S$10 &amp; "'!$T$6")</f>
        <v>Marie Biscuit (grams)</v>
      </c>
      <c r="M112" s="48" t="str" cm="1">
        <f t="array" aca="1" ref="M112" ca="1">INDIRECT("'" &amp; $S$10 &amp; "'!$U$6")</f>
        <v>Ingredient 9</v>
      </c>
      <c r="N112" s="48" t="str" cm="1">
        <f t="array" aca="1" ref="N112" ca="1">INDIRECT("'" &amp; $S$10 &amp; "'!$V$6")</f>
        <v>Ingredient 10</v>
      </c>
      <c r="O112" s="48" t="str" cm="1">
        <f t="array" aca="1" ref="O112" ca="1">INDIRECT("'" &amp; $S$10 &amp; "'!$W$6")</f>
        <v>Ingredient 11</v>
      </c>
      <c r="P112" s="49" t="str" cm="1">
        <f t="array" aca="1" ref="P112" ca="1">INDIRECT("'" &amp; $S$10 &amp; "'!$X$6")</f>
        <v>Ingredient 12</v>
      </c>
    </row>
    <row r="113" spans="1:16" customFormat="1" ht="45" customHeight="1">
      <c r="A113" s="155"/>
      <c r="B113" s="158"/>
      <c r="C113" s="155"/>
      <c r="D113" s="161"/>
      <c r="E113" s="163"/>
      <c r="F113" s="141"/>
      <c r="G113" s="163"/>
      <c r="H113" s="141"/>
      <c r="I113" s="163"/>
      <c r="J113" s="141"/>
      <c r="K113" s="72" cm="1">
        <f t="array" aca="1" ref="K113" ca="1">INDIRECT("'" &amp; $S$10 &amp; "'!$M$33")</f>
        <v>0</v>
      </c>
      <c r="L113" s="53" cm="1">
        <f t="array" aca="1" ref="L113" ca="1">INDIRECT("'" &amp; $S$10 &amp; "'!$M$34")</f>
        <v>0</v>
      </c>
      <c r="M113" s="53" cm="1">
        <f t="array" aca="1" ref="M113" ca="1">INDIRECT("'" &amp; $S$10 &amp; "'!$M$35")</f>
        <v>0</v>
      </c>
      <c r="N113" s="53" cm="1">
        <f t="array" aca="1" ref="N113" ca="1">INDIRECT("'" &amp; $S$10 &amp; "'!$M$36")</f>
        <v>0</v>
      </c>
      <c r="O113" s="53" cm="1">
        <f t="array" aca="1" ref="O113" ca="1">INDIRECT("'" &amp; $S$10 &amp; "'!$M$37")</f>
        <v>0</v>
      </c>
      <c r="P113" s="52" cm="1">
        <f t="array" aca="1" ref="P113" ca="1">INDIRECT("'" &amp; $S$10 &amp; "'!$M$38")</f>
        <v>0</v>
      </c>
    </row>
    <row r="114" spans="1:16" customFormat="1" ht="45" customHeight="1">
      <c r="A114" s="156"/>
      <c r="B114" s="159"/>
      <c r="C114" s="156"/>
      <c r="D114" s="162"/>
      <c r="E114" s="163"/>
      <c r="F114" s="141"/>
      <c r="G114" s="163"/>
      <c r="H114" s="141"/>
      <c r="I114" s="163"/>
      <c r="J114" s="141"/>
      <c r="K114" s="75" t="b">
        <v>0</v>
      </c>
      <c r="L114" s="50" t="b">
        <v>0</v>
      </c>
      <c r="M114" s="50" t="b">
        <v>0</v>
      </c>
      <c r="N114" s="50" t="b">
        <v>0</v>
      </c>
      <c r="O114" s="50" t="b">
        <v>0</v>
      </c>
      <c r="P114" s="51" t="b">
        <v>0</v>
      </c>
    </row>
    <row r="115" spans="1:16" customFormat="1" ht="45" customHeight="1">
      <c r="A115" s="143" t="s">
        <v>141</v>
      </c>
      <c r="B115" s="146">
        <v>1.2831999999999999</v>
      </c>
      <c r="C115" s="143" t="s">
        <v>142</v>
      </c>
      <c r="D115" s="146">
        <v>0.59899999999999998</v>
      </c>
      <c r="E115" s="144" t="s">
        <v>143</v>
      </c>
      <c r="F115" s="144"/>
      <c r="G115" s="144"/>
      <c r="H115" s="144"/>
      <c r="I115" s="148">
        <v>339.77</v>
      </c>
      <c r="J115" s="148"/>
      <c r="K115" s="69" t="str" cm="1">
        <f t="array" aca="1" ref="K115" ca="1">INDIRECT("'" &amp; $S$10 &amp; "'!$Y$6")</f>
        <v>Ingredient 13</v>
      </c>
      <c r="L115" s="61"/>
      <c r="M115" s="61"/>
      <c r="N115" s="61"/>
      <c r="O115" s="61"/>
      <c r="P115" s="76"/>
    </row>
    <row r="116" spans="1:16" customFormat="1" ht="45" customHeight="1">
      <c r="A116" s="144"/>
      <c r="B116" s="147"/>
      <c r="C116" s="144"/>
      <c r="D116" s="147"/>
      <c r="E116" s="144"/>
      <c r="F116" s="144"/>
      <c r="G116" s="144"/>
      <c r="H116" s="144"/>
      <c r="I116" s="148"/>
      <c r="J116" s="148"/>
      <c r="K116" s="69" cm="1">
        <f t="array" aca="1" ref="K116" ca="1">INDIRECT("'" &amp; $S$10 &amp; "'!$M$39")</f>
        <v>0</v>
      </c>
      <c r="L116" s="61"/>
      <c r="M116" s="61"/>
      <c r="N116" s="61"/>
      <c r="O116" s="61"/>
      <c r="P116" s="76"/>
    </row>
    <row r="117" spans="1:16" customFormat="1" ht="45" customHeight="1">
      <c r="A117" s="145"/>
      <c r="B117" s="147"/>
      <c r="C117" s="144"/>
      <c r="D117" s="147"/>
      <c r="E117" s="144"/>
      <c r="F117" s="144"/>
      <c r="G117" s="144"/>
      <c r="H117" s="144"/>
      <c r="I117" s="148"/>
      <c r="J117" s="148"/>
      <c r="K117" s="69" t="b">
        <v>0</v>
      </c>
      <c r="L117" s="61"/>
      <c r="M117" s="61"/>
      <c r="N117" s="61"/>
      <c r="O117" s="61"/>
      <c r="P117" s="76"/>
    </row>
    <row r="118" spans="1:16" customFormat="1" ht="45" customHeight="1">
      <c r="A118" s="71" t="s">
        <v>148</v>
      </c>
      <c r="B118" s="142" t="s">
        <v>140</v>
      </c>
      <c r="C118" s="142"/>
      <c r="D118" s="142"/>
      <c r="E118" s="142"/>
      <c r="F118" s="142"/>
      <c r="G118" s="142"/>
      <c r="H118" s="142"/>
      <c r="I118" s="142"/>
      <c r="J118" s="142"/>
      <c r="K118" s="164" t="s">
        <v>197</v>
      </c>
      <c r="L118" s="164"/>
      <c r="M118" s="164"/>
      <c r="N118" s="164"/>
      <c r="O118" s="164"/>
      <c r="P118" s="164"/>
    </row>
    <row r="119" spans="1:16" customFormat="1" ht="45" customHeight="1">
      <c r="A119" s="301" t="s">
        <v>121</v>
      </c>
      <c r="B119" s="303">
        <v>25.55</v>
      </c>
      <c r="C119" s="294" t="s">
        <v>122</v>
      </c>
      <c r="D119" s="303">
        <v>34.01</v>
      </c>
      <c r="E119" s="293" t="s">
        <v>123</v>
      </c>
      <c r="F119" s="305">
        <v>30.795000000000002</v>
      </c>
      <c r="G119" s="293" t="s">
        <v>124</v>
      </c>
      <c r="H119" s="305">
        <v>8.2050000000000001</v>
      </c>
      <c r="I119" s="293" t="s">
        <v>125</v>
      </c>
      <c r="J119" s="319">
        <v>407.125</v>
      </c>
      <c r="K119" s="69" t="s">
        <v>201</v>
      </c>
      <c r="L119" s="69"/>
      <c r="M119" s="69" t="str" cm="1">
        <f t="array" aca="1" ref="M119" ca="1">INDIRECT("'" &amp; $S$11 &amp; "'!$O$6")</f>
        <v>Apple With Skin (Red) (grams)</v>
      </c>
      <c r="N119" s="69" t="str" cm="1">
        <f t="array" aca="1" ref="N119" ca="1">INDIRECT("'" &amp; $S$11 &amp; "'!$P$6")</f>
        <v>Norway Somke Salmon (grams)</v>
      </c>
      <c r="O119" s="69" t="str" cm="1">
        <f t="array" aca="1" ref="O119" ca="1">INDIRECT("'" &amp; $S$11 &amp; "'!$Q$6")</f>
        <v>Preserved Egg 
(One Egg)</v>
      </c>
      <c r="P119" s="69" t="s">
        <v>158</v>
      </c>
    </row>
    <row r="120" spans="1:16" customFormat="1" ht="45" customHeight="1">
      <c r="A120" s="294"/>
      <c r="B120" s="303"/>
      <c r="C120" s="294"/>
      <c r="D120" s="303"/>
      <c r="E120" s="294"/>
      <c r="F120" s="303"/>
      <c r="G120" s="294"/>
      <c r="H120" s="303"/>
      <c r="I120" s="294"/>
      <c r="J120" s="320"/>
      <c r="K120" s="69">
        <v>236</v>
      </c>
      <c r="L120" s="69" cm="1">
        <f t="array" aca="1" ref="L120" ca="1">INDIRECT("'" &amp; $S$11 &amp; "'!$M$28")</f>
        <v>0</v>
      </c>
      <c r="M120" s="69" cm="1">
        <f t="array" aca="1" ref="M120" ca="1">INDIRECT("'" &amp; $S$11 &amp; "'!$M$29")</f>
        <v>0</v>
      </c>
      <c r="N120" s="69" cm="1">
        <f t="array" aca="1" ref="N120" ca="1">INDIRECT("'" &amp; $S$11 &amp; "'!$M$30")</f>
        <v>0</v>
      </c>
      <c r="O120" s="69" cm="1">
        <f t="array" aca="1" ref="O120" ca="1">INDIRECT("'" &amp; $S$11 &amp; "'!$M$31")</f>
        <v>0</v>
      </c>
      <c r="P120" s="69">
        <v>250</v>
      </c>
    </row>
    <row r="121" spans="1:16" customFormat="1" ht="24.75" customHeight="1">
      <c r="A121" s="302"/>
      <c r="B121" s="304"/>
      <c r="C121" s="302"/>
      <c r="D121" s="304"/>
      <c r="E121" s="294"/>
      <c r="F121" s="303"/>
      <c r="G121" s="294"/>
      <c r="H121" s="303"/>
      <c r="I121" s="294"/>
      <c r="J121" s="320"/>
      <c r="K121" s="69" t="b">
        <v>1</v>
      </c>
      <c r="L121" s="69" t="b">
        <v>0</v>
      </c>
      <c r="M121" s="69" t="b">
        <v>0</v>
      </c>
      <c r="N121" s="69" t="b">
        <v>0</v>
      </c>
      <c r="O121" s="69" t="b">
        <v>0</v>
      </c>
      <c r="P121" s="69" t="b">
        <v>1</v>
      </c>
    </row>
    <row r="122" spans="1:16" customFormat="1" ht="45" customHeight="1">
      <c r="A122" s="309" t="s">
        <v>144</v>
      </c>
      <c r="B122" s="308">
        <v>953.86</v>
      </c>
      <c r="C122" s="309" t="s">
        <v>133</v>
      </c>
      <c r="D122" s="321">
        <v>0</v>
      </c>
      <c r="E122" s="165" t="s">
        <v>134</v>
      </c>
      <c r="F122" s="166">
        <v>0</v>
      </c>
      <c r="G122" s="165" t="s">
        <v>135</v>
      </c>
      <c r="H122" s="166">
        <v>260</v>
      </c>
      <c r="I122" s="165" t="s">
        <v>136</v>
      </c>
      <c r="J122" s="166">
        <v>20</v>
      </c>
      <c r="K122" s="72" t="str" cm="1">
        <f t="array" aca="1" ref="K122" ca="1">INDIRECT("'" &amp; $S$11 &amp; "'!$S$6")</f>
        <v>Longevity Condensed Milk (Milligram)</v>
      </c>
      <c r="L122" s="48" t="str" cm="1">
        <f t="array" aca="1" ref="L122" ca="1">INDIRECT("'" &amp; $S$11 &amp; "'!$T$6")</f>
        <v>Bread (Meadows)</v>
      </c>
      <c r="M122" s="48" t="s">
        <v>177</v>
      </c>
      <c r="N122" s="48" t="str" cm="1">
        <f t="array" aca="1" ref="N122" ca="1">INDIRECT("'" &amp; $S$11 &amp; "'!$V$6")</f>
        <v>Devondale Milk</v>
      </c>
      <c r="O122" s="48" t="str" cm="1">
        <f t="array" aca="1" ref="O122" ca="1">INDIRECT("'" &amp; $S$11 &amp; "'!$W$6")</f>
        <v>Ingredient 11</v>
      </c>
      <c r="P122" s="49" t="str" cm="1">
        <f t="array" aca="1" ref="P122" ca="1">INDIRECT("'" &amp; $S$11 &amp; "'!$X$6")</f>
        <v>Ingredient 12</v>
      </c>
    </row>
    <row r="123" spans="1:16" customFormat="1" ht="45" customHeight="1">
      <c r="A123" s="294"/>
      <c r="B123" s="303"/>
      <c r="C123" s="294"/>
      <c r="D123" s="322"/>
      <c r="E123" s="165"/>
      <c r="F123" s="166"/>
      <c r="G123" s="165"/>
      <c r="H123" s="166"/>
      <c r="I123" s="165"/>
      <c r="J123" s="166"/>
      <c r="K123" s="72" cm="1">
        <f t="array" aca="1" ref="K123" ca="1">INDIRECT("'" &amp; $S$11 &amp; "'!$M$33")</f>
        <v>0</v>
      </c>
      <c r="L123" s="53" cm="1">
        <f t="array" aca="1" ref="L123" ca="1">INDIRECT("'" &amp; $S$11 &amp; "'!$M$34")</f>
        <v>0</v>
      </c>
      <c r="M123" s="53">
        <v>18.5</v>
      </c>
      <c r="N123" s="53" cm="1">
        <f t="array" aca="1" ref="N123" ca="1">INDIRECT("'" &amp; $S$11 &amp; "'!$M$36")</f>
        <v>0</v>
      </c>
      <c r="O123" s="53" cm="1">
        <f t="array" aca="1" ref="O123" ca="1">INDIRECT("'" &amp; $S$11 &amp; "'!$M$37")</f>
        <v>0</v>
      </c>
      <c r="P123" s="52" cm="1">
        <f t="array" aca="1" ref="P123" ca="1">INDIRECT("'" &amp; $S$11 &amp; "'!$M$38")</f>
        <v>0</v>
      </c>
    </row>
    <row r="124" spans="1:16" customFormat="1" ht="45" customHeight="1">
      <c r="A124" s="302"/>
      <c r="B124" s="304"/>
      <c r="C124" s="302"/>
      <c r="D124" s="323"/>
      <c r="E124" s="165"/>
      <c r="F124" s="166"/>
      <c r="G124" s="165"/>
      <c r="H124" s="166"/>
      <c r="I124" s="165"/>
      <c r="J124" s="166"/>
      <c r="K124" s="75" t="b">
        <v>0</v>
      </c>
      <c r="L124" s="50" t="b">
        <v>0</v>
      </c>
      <c r="M124" s="50" t="b">
        <v>1</v>
      </c>
      <c r="N124" s="50" t="b">
        <v>0</v>
      </c>
      <c r="O124" s="50" t="b">
        <v>0</v>
      </c>
      <c r="P124" s="51" t="b">
        <v>0</v>
      </c>
    </row>
    <row r="125" spans="1:16" customFormat="1" ht="45" customHeight="1">
      <c r="A125" s="306" t="s">
        <v>141</v>
      </c>
      <c r="B125" s="308">
        <v>0.05</v>
      </c>
      <c r="C125" s="309" t="s">
        <v>142</v>
      </c>
      <c r="D125" s="308">
        <v>0</v>
      </c>
      <c r="E125" s="310" t="s">
        <v>143</v>
      </c>
      <c r="F125" s="311"/>
      <c r="G125" s="311"/>
      <c r="H125" s="307"/>
      <c r="I125" s="315">
        <v>310.54000000000002</v>
      </c>
      <c r="J125" s="316"/>
      <c r="K125" s="69" t="str" cm="1">
        <f t="array" aca="1" ref="K125" ca="1">INDIRECT("'" &amp; $S$11 &amp; "'!$Y$6")</f>
        <v>Ingredient 13</v>
      </c>
      <c r="L125" s="61"/>
      <c r="M125" s="61"/>
      <c r="N125" s="61"/>
      <c r="O125" s="61"/>
      <c r="P125" s="76"/>
    </row>
    <row r="126" spans="1:16" customFormat="1" ht="45" customHeight="1">
      <c r="A126" s="307"/>
      <c r="B126" s="303"/>
      <c r="C126" s="294"/>
      <c r="D126" s="303"/>
      <c r="E126" s="310"/>
      <c r="F126" s="311"/>
      <c r="G126" s="311"/>
      <c r="H126" s="307"/>
      <c r="I126" s="315"/>
      <c r="J126" s="316"/>
      <c r="K126" s="69" cm="1">
        <f t="array" aca="1" ref="K126" ca="1">INDIRECT("'" &amp; $S$11 &amp; "'!$M$39")</f>
        <v>0</v>
      </c>
      <c r="L126" s="61"/>
      <c r="M126" s="61"/>
      <c r="N126" s="61"/>
      <c r="O126" s="61"/>
      <c r="P126" s="76"/>
    </row>
    <row r="127" spans="1:16" customFormat="1" ht="45" customHeight="1">
      <c r="A127" s="307"/>
      <c r="B127" s="304"/>
      <c r="C127" s="302"/>
      <c r="D127" s="304"/>
      <c r="E127" s="312"/>
      <c r="F127" s="313"/>
      <c r="G127" s="313"/>
      <c r="H127" s="314"/>
      <c r="I127" s="317"/>
      <c r="J127" s="318"/>
      <c r="K127" s="69" t="b">
        <v>0</v>
      </c>
      <c r="L127" s="61"/>
      <c r="M127" s="61"/>
      <c r="N127" s="61"/>
      <c r="O127" s="61"/>
      <c r="P127" s="76"/>
    </row>
    <row r="128" spans="1:16" customFormat="1" ht="45" customHeight="1">
      <c r="A128" s="299" t="s">
        <v>149</v>
      </c>
      <c r="B128" s="299"/>
      <c r="C128" s="299"/>
      <c r="D128" s="299"/>
      <c r="E128" s="299"/>
      <c r="F128" s="299"/>
      <c r="G128" s="299"/>
      <c r="H128" s="300"/>
      <c r="I128" s="152">
        <f>$I75+$I85+$I95+$I105+$I115+$I125</f>
        <v>1580.02</v>
      </c>
      <c r="J128" s="153"/>
      <c r="K128" s="149"/>
      <c r="L128" s="150"/>
      <c r="M128" s="150"/>
      <c r="N128" s="150"/>
      <c r="O128" s="150"/>
      <c r="P128" s="151"/>
    </row>
    <row r="129" spans="1:16" customFormat="1" ht="45" customHeight="1">
      <c r="A129" s="56" t="s">
        <v>116</v>
      </c>
      <c r="B129" s="176">
        <v>45707</v>
      </c>
      <c r="C129" s="177"/>
      <c r="D129" s="177"/>
      <c r="E129" s="177"/>
      <c r="F129" s="177"/>
      <c r="G129" s="177"/>
      <c r="H129" s="177"/>
      <c r="I129" s="177"/>
      <c r="J129" s="177"/>
      <c r="K129" s="177"/>
      <c r="L129" s="177"/>
      <c r="M129" s="177"/>
      <c r="N129" s="177"/>
      <c r="O129" s="177"/>
      <c r="P129" s="177"/>
    </row>
    <row r="130" spans="1:16" customFormat="1" ht="45" customHeight="1">
      <c r="A130" s="47" t="s">
        <v>118</v>
      </c>
      <c r="B130" s="174" t="s">
        <v>120</v>
      </c>
      <c r="C130" s="175"/>
      <c r="D130" s="174"/>
      <c r="E130" s="175"/>
      <c r="F130" s="174"/>
      <c r="G130" s="175"/>
      <c r="H130" s="174"/>
      <c r="I130" s="175"/>
      <c r="J130" s="174"/>
      <c r="K130" s="220" t="s">
        <v>188</v>
      </c>
      <c r="L130" s="164"/>
      <c r="M130" s="164"/>
      <c r="N130" s="164"/>
      <c r="O130" s="164"/>
      <c r="P130" s="164"/>
    </row>
    <row r="131" spans="1:16" customFormat="1" ht="45" customHeight="1">
      <c r="A131" s="183" t="s">
        <v>121</v>
      </c>
      <c r="B131" s="180">
        <v>40.707000000000001</v>
      </c>
      <c r="C131" s="183" t="s">
        <v>122</v>
      </c>
      <c r="D131" s="180">
        <v>76.944999999999993</v>
      </c>
      <c r="E131" s="223" t="s">
        <v>123</v>
      </c>
      <c r="F131" s="224">
        <v>5.9</v>
      </c>
      <c r="G131" s="226" t="s">
        <v>124</v>
      </c>
      <c r="H131" s="227">
        <v>17.082999999999998</v>
      </c>
      <c r="I131" s="223" t="s">
        <v>125</v>
      </c>
      <c r="J131" s="229">
        <v>462.55</v>
      </c>
      <c r="K131" s="62" t="s">
        <v>150</v>
      </c>
      <c r="L131" s="63" t="s">
        <v>151</v>
      </c>
      <c r="M131" s="63" t="s">
        <v>158</v>
      </c>
      <c r="N131" s="63" t="s">
        <v>159</v>
      </c>
      <c r="O131" s="63" t="s">
        <v>154</v>
      </c>
      <c r="P131" s="63" t="s">
        <v>161</v>
      </c>
    </row>
    <row r="132" spans="1:16" customFormat="1" ht="45" customHeight="1">
      <c r="A132" s="184"/>
      <c r="B132" s="181"/>
      <c r="C132" s="184"/>
      <c r="D132" s="181"/>
      <c r="E132" s="186"/>
      <c r="F132" s="225"/>
      <c r="G132" s="187"/>
      <c r="H132" s="228"/>
      <c r="I132" s="186"/>
      <c r="J132" s="230"/>
      <c r="K132" s="64">
        <v>42</v>
      </c>
      <c r="L132" s="64">
        <v>43</v>
      </c>
      <c r="M132" s="64">
        <v>250</v>
      </c>
      <c r="N132" s="64">
        <v>100</v>
      </c>
      <c r="O132" s="64">
        <v>27</v>
      </c>
      <c r="P132" s="64">
        <v>90</v>
      </c>
    </row>
    <row r="133" spans="1:16" customFormat="1" ht="45" customHeight="1">
      <c r="A133" s="185"/>
      <c r="B133" s="182"/>
      <c r="C133" s="185"/>
      <c r="D133" s="182"/>
      <c r="E133" s="186"/>
      <c r="F133" s="225"/>
      <c r="G133" s="187"/>
      <c r="H133" s="228"/>
      <c r="I133" s="186"/>
      <c r="J133" s="230"/>
      <c r="K133" s="62" t="b">
        <v>1</v>
      </c>
      <c r="L133" s="62" t="b">
        <v>1</v>
      </c>
      <c r="M133" s="62" t="b">
        <v>1</v>
      </c>
      <c r="N133" s="62" t="b">
        <v>1</v>
      </c>
      <c r="O133" s="62" t="b">
        <v>1</v>
      </c>
      <c r="P133" s="62" t="b">
        <v>1</v>
      </c>
    </row>
    <row r="134" spans="1:16" customFormat="1" ht="45" customHeight="1">
      <c r="A134" s="231" t="s">
        <v>132</v>
      </c>
      <c r="B134" s="180">
        <v>9.18</v>
      </c>
      <c r="C134" s="234" t="s">
        <v>133</v>
      </c>
      <c r="D134" s="237">
        <v>28.56</v>
      </c>
      <c r="E134" s="171" t="s">
        <v>134</v>
      </c>
      <c r="F134" s="170">
        <v>4.3</v>
      </c>
      <c r="G134" s="169" t="s">
        <v>135</v>
      </c>
      <c r="H134" s="170">
        <v>423.8</v>
      </c>
      <c r="I134" s="171" t="s">
        <v>136</v>
      </c>
      <c r="J134" s="170">
        <v>80.319999999999993</v>
      </c>
      <c r="K134" s="72" t="str" cm="1">
        <f t="array" aca="1" ref="K134" ca="1">INDIRECT("'" &amp; $S$6 &amp; "'!$S$6")</f>
        <v>Maggi Seasoning (ml)</v>
      </c>
      <c r="L134" s="48" t="str" cm="1">
        <f t="array" aca="1" ref="L134" ca="1">INDIRECT("'" &amp; $S$6 &amp; "'!$T$6")</f>
        <v>Ingredient 8</v>
      </c>
      <c r="M134" s="48" t="str" cm="1">
        <f t="array" aca="1" ref="M134" ca="1">INDIRECT("'" &amp; $S$6 &amp; "'!$U$6")</f>
        <v>Ingredient 9</v>
      </c>
      <c r="N134" s="48" t="str" cm="1">
        <f t="array" aca="1" ref="N134" ca="1">INDIRECT("'" &amp; $S$6 &amp; "'!$V$6")</f>
        <v>Ingredient 10</v>
      </c>
      <c r="O134" s="48" t="str" cm="1">
        <f t="array" aca="1" ref="O134" ca="1">INDIRECT("'" &amp; $S$6 &amp; "'!$W$6")</f>
        <v>Ingredient 11</v>
      </c>
      <c r="P134" s="49" t="str" cm="1">
        <f t="array" aca="1" ref="P134" ca="1">INDIRECT("'" &amp; $S$6 &amp; "'!$X$6")</f>
        <v>Ingredient 12</v>
      </c>
    </row>
    <row r="135" spans="1:16" customFormat="1" ht="45" customHeight="1">
      <c r="A135" s="232"/>
      <c r="B135" s="181"/>
      <c r="C135" s="235"/>
      <c r="D135" s="238"/>
      <c r="E135" s="171"/>
      <c r="F135" s="170"/>
      <c r="G135" s="169"/>
      <c r="H135" s="170"/>
      <c r="I135" s="171"/>
      <c r="J135" s="170"/>
      <c r="K135" s="73" cm="1">
        <f t="array" aca="1" ref="K135" ca="1">INDIRECT("'" &amp; $S$6 &amp; "'!$M$33")</f>
        <v>0</v>
      </c>
      <c r="L135" s="65" cm="1">
        <f t="array" aca="1" ref="L135" ca="1">INDIRECT("'" &amp; $S$6 &amp; "'!$M$34")</f>
        <v>0</v>
      </c>
      <c r="M135" s="65" cm="1">
        <f t="array" aca="1" ref="M135" ca="1">INDIRECT("'" &amp; $S$6 &amp; "'!$M$35")</f>
        <v>0</v>
      </c>
      <c r="N135" s="65" cm="1">
        <f t="array" aca="1" ref="N135" ca="1">INDIRECT("'" &amp; $S$6 &amp; "'!$M$36")</f>
        <v>0</v>
      </c>
      <c r="O135" s="65" cm="1">
        <f t="array" aca="1" ref="O135" ca="1">INDIRECT("'" &amp; $S$6 &amp; "'!$M$37")</f>
        <v>0</v>
      </c>
      <c r="P135" s="66" cm="1">
        <f t="array" aca="1" ref="P135" ca="1">INDIRECT("'" &amp; $S$6 &amp; "'!$M$38")</f>
        <v>0</v>
      </c>
    </row>
    <row r="136" spans="1:16" customFormat="1" ht="45" customHeight="1">
      <c r="A136" s="233"/>
      <c r="B136" s="182"/>
      <c r="C136" s="236"/>
      <c r="D136" s="239"/>
      <c r="E136" s="171"/>
      <c r="F136" s="170"/>
      <c r="G136" s="169"/>
      <c r="H136" s="170"/>
      <c r="I136" s="171"/>
      <c r="J136" s="170"/>
      <c r="K136" s="74" t="b">
        <v>0</v>
      </c>
      <c r="L136" s="50" t="b">
        <v>0</v>
      </c>
      <c r="M136" s="50" t="b">
        <v>0</v>
      </c>
      <c r="N136" s="50" t="b">
        <v>0</v>
      </c>
      <c r="O136" s="50" t="b">
        <v>0</v>
      </c>
      <c r="P136" s="51" t="b">
        <v>0</v>
      </c>
    </row>
    <row r="137" spans="1:16" customFormat="1" ht="45" customHeight="1">
      <c r="A137" s="231" t="s">
        <v>141</v>
      </c>
      <c r="B137" s="180">
        <v>1.1284000000000001</v>
      </c>
      <c r="C137" s="183" t="s">
        <v>142</v>
      </c>
      <c r="D137" s="180">
        <v>1.0982000000000001</v>
      </c>
      <c r="E137" s="186" t="s">
        <v>143</v>
      </c>
      <c r="F137" s="187"/>
      <c r="G137" s="187"/>
      <c r="H137" s="188"/>
      <c r="I137" s="192">
        <v>615.04999999999995</v>
      </c>
      <c r="J137" s="193"/>
      <c r="K137" s="67" t="str" cm="1">
        <f t="array" aca="1" ref="K137" ca="1">INDIRECT("'" &amp; $S$6 &amp; "'!$Y$6")</f>
        <v>Ingredient 13</v>
      </c>
      <c r="L137" s="61"/>
      <c r="M137" s="61"/>
      <c r="N137" s="61"/>
      <c r="O137" s="61"/>
      <c r="P137" s="76"/>
    </row>
    <row r="138" spans="1:16" customFormat="1" ht="45" customHeight="1">
      <c r="A138" s="232"/>
      <c r="B138" s="181"/>
      <c r="C138" s="184"/>
      <c r="D138" s="181"/>
      <c r="E138" s="186"/>
      <c r="F138" s="187"/>
      <c r="G138" s="187"/>
      <c r="H138" s="188"/>
      <c r="I138" s="192"/>
      <c r="J138" s="193"/>
      <c r="K138" s="68" cm="1">
        <f t="array" aca="1" ref="K138" ca="1">INDIRECT("'" &amp; $S$6 &amp; "'!$M$39")</f>
        <v>0</v>
      </c>
      <c r="L138" s="61"/>
      <c r="M138" s="61"/>
      <c r="N138" s="61"/>
      <c r="O138" s="61"/>
      <c r="P138" s="76"/>
    </row>
    <row r="139" spans="1:16" customFormat="1" ht="45" customHeight="1">
      <c r="A139" s="233"/>
      <c r="B139" s="182"/>
      <c r="C139" s="185"/>
      <c r="D139" s="182"/>
      <c r="E139" s="189"/>
      <c r="F139" s="190"/>
      <c r="G139" s="190"/>
      <c r="H139" s="191"/>
      <c r="I139" s="194"/>
      <c r="J139" s="195"/>
      <c r="K139" s="69" t="b">
        <v>0</v>
      </c>
      <c r="L139" s="61"/>
      <c r="M139" s="61"/>
      <c r="N139" s="61"/>
      <c r="O139" s="61"/>
      <c r="P139" s="76"/>
    </row>
    <row r="140" spans="1:16" customFormat="1" ht="45" customHeight="1">
      <c r="A140" s="4" t="s">
        <v>189</v>
      </c>
      <c r="B140" s="178" t="s">
        <v>162</v>
      </c>
      <c r="C140" s="179"/>
      <c r="D140" s="178"/>
      <c r="E140" s="179"/>
      <c r="F140" s="178"/>
      <c r="G140" s="179"/>
      <c r="H140" s="178"/>
      <c r="I140" s="179"/>
      <c r="J140" s="178"/>
      <c r="K140" s="220" t="s">
        <v>190</v>
      </c>
      <c r="L140" s="164"/>
      <c r="M140" s="164"/>
      <c r="N140" s="164"/>
      <c r="O140" s="164"/>
      <c r="P140" s="164"/>
    </row>
    <row r="141" spans="1:16" customFormat="1" ht="45" customHeight="1">
      <c r="A141" s="199" t="s">
        <v>121</v>
      </c>
      <c r="B141" s="196">
        <v>1.1850000000000001</v>
      </c>
      <c r="C141" s="199" t="s">
        <v>122</v>
      </c>
      <c r="D141" s="196">
        <v>11.055</v>
      </c>
      <c r="E141" s="199" t="s">
        <v>123</v>
      </c>
      <c r="F141" s="196">
        <v>2.85</v>
      </c>
      <c r="G141" s="199" t="s">
        <v>124</v>
      </c>
      <c r="H141" s="196">
        <v>2.145</v>
      </c>
      <c r="I141" s="199" t="s">
        <v>125</v>
      </c>
      <c r="J141" s="240">
        <v>49.65</v>
      </c>
      <c r="K141" s="62" t="s">
        <v>166</v>
      </c>
      <c r="L141" s="62" t="str" cm="1">
        <f t="array" aca="1" ref="L141" ca="1">INDIRECT("'" &amp; $S$7 &amp; "'!$N$6")</f>
        <v>Coffee Without Milk (grams)</v>
      </c>
      <c r="M141" s="62" t="str" cm="1">
        <f t="array" aca="1" ref="M141" ca="1">INDIRECT("'" &amp; $S$7 &amp; "'!$O$6")</f>
        <v>Longevity Condensed Milk (Milligram)</v>
      </c>
      <c r="N141" s="62" t="str" cm="1">
        <f t="array" aca="1" ref="N141" ca="1">INDIRECT("'" &amp; $S$7 &amp; "'!$P$6")</f>
        <v>Weiyuen Sweet Congee</v>
      </c>
      <c r="O141" s="62" t="str" cm="1">
        <f t="array" aca="1" ref="O141" ca="1">INDIRECT("'" &amp; $S$7 &amp; "'!$Q$6")</f>
        <v>Danish cookies</v>
      </c>
      <c r="P141" s="62" t="str" cm="1">
        <f t="array" aca="1" ref="P141" ca="1">INDIRECT("'" &amp; $S$7 &amp; "'!$R$6")</f>
        <v>Almond Milk Chocolate</v>
      </c>
    </row>
    <row r="142" spans="1:16" customFormat="1" ht="45" customHeight="1">
      <c r="A142" s="200"/>
      <c r="B142" s="197"/>
      <c r="C142" s="200"/>
      <c r="D142" s="197"/>
      <c r="E142" s="200"/>
      <c r="F142" s="197"/>
      <c r="G142" s="200"/>
      <c r="H142" s="197"/>
      <c r="I142" s="200"/>
      <c r="J142" s="241"/>
      <c r="K142" s="62">
        <v>15</v>
      </c>
      <c r="L142" s="62" cm="1">
        <f t="array" aca="1" ref="L142" ca="1">INDIRECT("'" &amp; $S$7 &amp; "'!$M$28")</f>
        <v>0</v>
      </c>
      <c r="M142" s="62" cm="1">
        <f t="array" aca="1" ref="M142" ca="1">INDIRECT("'" &amp; $S$7 &amp; "'!$M$29")</f>
        <v>0</v>
      </c>
      <c r="N142" s="62" cm="1">
        <f t="array" aca="1" ref="N142" ca="1">INDIRECT("'" &amp; $S$7 &amp; "'!$M$30")</f>
        <v>0</v>
      </c>
      <c r="O142" s="62" cm="1">
        <f t="array" aca="1" ref="O142" ca="1">INDIRECT("'" &amp; $S$7 &amp; "'!$M$31")</f>
        <v>0</v>
      </c>
      <c r="P142" s="62" cm="1">
        <f t="array" aca="1" ref="P142" ca="1">INDIRECT("'" &amp; $S$7 &amp; "'!$M$32")</f>
        <v>0</v>
      </c>
    </row>
    <row r="143" spans="1:16" customFormat="1" ht="45" customHeight="1">
      <c r="A143" s="201"/>
      <c r="B143" s="198"/>
      <c r="C143" s="201"/>
      <c r="D143" s="198"/>
      <c r="E143" s="200"/>
      <c r="F143" s="197"/>
      <c r="G143" s="200"/>
      <c r="H143" s="197"/>
      <c r="I143" s="200"/>
      <c r="J143" s="241"/>
      <c r="K143" s="62" t="b">
        <v>1</v>
      </c>
      <c r="L143" s="62" t="b">
        <v>0</v>
      </c>
      <c r="M143" s="62" t="b">
        <v>0</v>
      </c>
      <c r="N143" s="62" t="b">
        <v>0</v>
      </c>
      <c r="O143" s="62" t="b">
        <v>0</v>
      </c>
      <c r="P143" s="62" t="b">
        <v>0</v>
      </c>
    </row>
    <row r="144" spans="1:16" customFormat="1" ht="45" customHeight="1">
      <c r="A144" s="242" t="s">
        <v>144</v>
      </c>
      <c r="B144" s="196">
        <v>0</v>
      </c>
      <c r="C144" s="199" t="s">
        <v>133</v>
      </c>
      <c r="D144" s="245">
        <v>0</v>
      </c>
      <c r="E144" s="248" t="s">
        <v>134</v>
      </c>
      <c r="F144" s="213">
        <v>0.28499999999999998</v>
      </c>
      <c r="G144" s="248" t="s">
        <v>135</v>
      </c>
      <c r="H144" s="213">
        <v>0</v>
      </c>
      <c r="I144" s="248" t="s">
        <v>136</v>
      </c>
      <c r="J144" s="213">
        <v>0</v>
      </c>
      <c r="K144" s="72" t="str" cm="1">
        <f t="array" aca="1" ref="K144" ca="1">INDIRECT("'" &amp; $S$7 &amp; "'!$S$6")</f>
        <v>Cranberry Nougat</v>
      </c>
      <c r="L144" s="48" t="str" cm="1">
        <f t="array" aca="1" ref="L144" ca="1">INDIRECT("'" &amp; $S$7 &amp; "'!$T$6")</f>
        <v>Whey Protein Isolate</v>
      </c>
      <c r="M144" s="48" t="str" cm="1">
        <f t="array" aca="1" ref="M144" ca="1">INDIRECT("'" &amp; $S$7 &amp; "'!$U$6")</f>
        <v>Tangerine (grams)</v>
      </c>
      <c r="N144" s="48" t="str" cm="1">
        <f t="array" aca="1" ref="N144" ca="1">INDIRECT("'" &amp; $S$7 &amp; "'!$V$6")</f>
        <v>Apple With Skin (Red) (grams)</v>
      </c>
      <c r="O144" s="48" t="str" cm="1">
        <f t="array" aca="1" ref="O144" ca="1">INDIRECT("'" &amp; $S$7 &amp; "'!$W$6")</f>
        <v>Ingredient 11</v>
      </c>
      <c r="P144" s="49" t="str" cm="1">
        <f t="array" aca="1" ref="P144" ca="1">INDIRECT("'" &amp; $S$7 &amp; "'!$X$6")</f>
        <v>Ingredient 12</v>
      </c>
    </row>
    <row r="145" spans="1:16" customFormat="1" ht="45" customHeight="1">
      <c r="A145" s="243"/>
      <c r="B145" s="197"/>
      <c r="C145" s="200"/>
      <c r="D145" s="246"/>
      <c r="E145" s="248"/>
      <c r="F145" s="213"/>
      <c r="G145" s="248"/>
      <c r="H145" s="213"/>
      <c r="I145" s="248"/>
      <c r="J145" s="213"/>
      <c r="K145" s="72" cm="1">
        <f t="array" aca="1" ref="K145" ca="1">INDIRECT("'" &amp; $S$7 &amp; "'!$M$33")</f>
        <v>0</v>
      </c>
      <c r="L145" s="53" cm="1">
        <f t="array" aca="1" ref="L145" ca="1">INDIRECT("'" &amp; $S$7 &amp; "'!$M$34")</f>
        <v>0</v>
      </c>
      <c r="M145" s="53" cm="1">
        <f t="array" aca="1" ref="M145" ca="1">INDIRECT("'" &amp; $S$7 &amp; "'!$M$35")</f>
        <v>0</v>
      </c>
      <c r="N145" s="53" cm="1">
        <f t="array" aca="1" ref="N145" ca="1">INDIRECT("'" &amp; $S$7 &amp; "'!$M$36")</f>
        <v>0</v>
      </c>
      <c r="O145" s="53" cm="1">
        <f t="array" aca="1" ref="O145" ca="1">INDIRECT("'" &amp; $S$7 &amp; "'!$M$37")</f>
        <v>0</v>
      </c>
      <c r="P145" s="52" cm="1">
        <f t="array" aca="1" ref="P145" ca="1">INDIRECT("'" &amp; $S$7 &amp; "'!$M$38")</f>
        <v>0</v>
      </c>
    </row>
    <row r="146" spans="1:16" customFormat="1" ht="45" customHeight="1">
      <c r="A146" s="244"/>
      <c r="B146" s="198"/>
      <c r="C146" s="201"/>
      <c r="D146" s="247"/>
      <c r="E146" s="248"/>
      <c r="F146" s="213"/>
      <c r="G146" s="248"/>
      <c r="H146" s="213"/>
      <c r="I146" s="248"/>
      <c r="J146" s="213"/>
      <c r="K146" s="75" t="b">
        <v>0</v>
      </c>
      <c r="L146" s="50" t="b">
        <v>0</v>
      </c>
      <c r="M146" s="50" t="b">
        <v>0</v>
      </c>
      <c r="N146" s="50" t="b">
        <v>0</v>
      </c>
      <c r="O146" s="50" t="b">
        <v>0</v>
      </c>
      <c r="P146" s="51" t="b">
        <v>0</v>
      </c>
    </row>
    <row r="147" spans="1:16" customFormat="1" ht="45" customHeight="1">
      <c r="A147" s="199" t="s">
        <v>141</v>
      </c>
      <c r="B147" s="196">
        <v>0</v>
      </c>
      <c r="C147" s="199" t="s">
        <v>142</v>
      </c>
      <c r="D147" s="196">
        <v>0</v>
      </c>
      <c r="E147" s="202" t="s">
        <v>143</v>
      </c>
      <c r="F147" s="203"/>
      <c r="G147" s="203"/>
      <c r="H147" s="204"/>
      <c r="I147" s="214">
        <v>67.2</v>
      </c>
      <c r="J147" s="215"/>
      <c r="K147" s="69" t="str" cm="1">
        <f t="array" aca="1" ref="K147" ca="1">INDIRECT("'" &amp; $S$7 &amp; "'!$Y$6")</f>
        <v>Ingredient 13</v>
      </c>
      <c r="L147" s="61"/>
      <c r="M147" s="61"/>
      <c r="N147" s="61"/>
      <c r="O147" s="61"/>
      <c r="P147" s="76"/>
    </row>
    <row r="148" spans="1:16" customFormat="1" ht="45" customHeight="1">
      <c r="A148" s="200"/>
      <c r="B148" s="197"/>
      <c r="C148" s="200"/>
      <c r="D148" s="197"/>
      <c r="E148" s="202"/>
      <c r="F148" s="203"/>
      <c r="G148" s="203"/>
      <c r="H148" s="204"/>
      <c r="I148" s="214"/>
      <c r="J148" s="215"/>
      <c r="K148" s="69" cm="1">
        <f t="array" aca="1" ref="K148" ca="1">INDIRECT("'" &amp; $S$7 &amp; "'!$M$39")</f>
        <v>0</v>
      </c>
      <c r="L148" s="61"/>
      <c r="M148" s="61"/>
      <c r="N148" s="61"/>
      <c r="O148" s="61"/>
      <c r="P148" s="76"/>
    </row>
    <row r="149" spans="1:16" customFormat="1" ht="45" customHeight="1">
      <c r="A149" s="201"/>
      <c r="B149" s="198"/>
      <c r="C149" s="201"/>
      <c r="D149" s="198"/>
      <c r="E149" s="205"/>
      <c r="F149" s="206"/>
      <c r="G149" s="206"/>
      <c r="H149" s="207"/>
      <c r="I149" s="216"/>
      <c r="J149" s="217"/>
      <c r="K149" s="69" t="b">
        <v>0</v>
      </c>
      <c r="L149" s="61"/>
      <c r="M149" s="61"/>
      <c r="N149" s="61"/>
      <c r="O149" s="61"/>
      <c r="P149" s="76"/>
    </row>
    <row r="150" spans="1:16" customFormat="1" ht="45" customHeight="1">
      <c r="A150" s="5" t="s">
        <v>145</v>
      </c>
      <c r="B150" s="208" t="s">
        <v>129</v>
      </c>
      <c r="C150" s="209"/>
      <c r="D150" s="208"/>
      <c r="E150" s="209"/>
      <c r="F150" s="208"/>
      <c r="G150" s="209"/>
      <c r="H150" s="208"/>
      <c r="I150" s="209"/>
      <c r="J150" s="208"/>
      <c r="K150" s="220" t="s">
        <v>192</v>
      </c>
      <c r="L150" s="164"/>
      <c r="M150" s="164"/>
      <c r="N150" s="164"/>
      <c r="O150" s="164"/>
      <c r="P150" s="164"/>
    </row>
    <row r="151" spans="1:16" customFormat="1" ht="45" customHeight="1">
      <c r="A151" s="249" t="s">
        <v>121</v>
      </c>
      <c r="B151" s="210">
        <v>26.254000000000001</v>
      </c>
      <c r="C151" s="249" t="s">
        <v>122</v>
      </c>
      <c r="D151" s="210">
        <v>63.086100000000002</v>
      </c>
      <c r="E151" s="249" t="s">
        <v>123</v>
      </c>
      <c r="F151" s="210">
        <v>0.42120000000000002</v>
      </c>
      <c r="G151" s="249" t="s">
        <v>124</v>
      </c>
      <c r="H151" s="210">
        <v>1.784</v>
      </c>
      <c r="I151" s="258" t="s">
        <v>125</v>
      </c>
      <c r="J151" s="218">
        <v>97.74</v>
      </c>
      <c r="K151" s="62" t="str" cm="1">
        <f t="array" aca="1" ref="K151" ca="1">INDIRECT("'" &amp; $S$8 &amp; "'!$M$6")</f>
        <v>Fish (grams)</v>
      </c>
      <c r="L151" s="62" t="s">
        <v>150</v>
      </c>
      <c r="M151" s="62" t="s">
        <v>175</v>
      </c>
      <c r="N151" s="62" t="s">
        <v>182</v>
      </c>
      <c r="O151" s="62" t="s">
        <v>158</v>
      </c>
      <c r="P151" s="62" t="str" cm="1">
        <f t="array" aca="1" ref="P151" ca="1">INDIRECT("'" &amp; $S$8 &amp; "'!$R$6")</f>
        <v>Longevity Condensed Milk (Milligram)</v>
      </c>
    </row>
    <row r="152" spans="1:16" customFormat="1" ht="45" customHeight="1">
      <c r="A152" s="250"/>
      <c r="B152" s="211"/>
      <c r="C152" s="250"/>
      <c r="D152" s="211"/>
      <c r="E152" s="250"/>
      <c r="F152" s="211"/>
      <c r="G152" s="250"/>
      <c r="H152" s="211"/>
      <c r="I152" s="259"/>
      <c r="J152" s="219"/>
      <c r="K152" s="62" cm="1">
        <f t="array" aca="1" ref="K152" ca="1">INDIRECT("'" &amp; $S$8 &amp; "'!$M$27")</f>
        <v>0</v>
      </c>
      <c r="L152" s="62">
        <v>80</v>
      </c>
      <c r="M152" s="62">
        <v>108</v>
      </c>
      <c r="N152" s="62">
        <v>220</v>
      </c>
      <c r="O152" s="62">
        <v>250</v>
      </c>
      <c r="P152" s="62" cm="1">
        <f t="array" aca="1" ref="P152" ca="1">INDIRECT("'" &amp; $S$8 &amp; "'!$M$32")</f>
        <v>0</v>
      </c>
    </row>
    <row r="153" spans="1:16" customFormat="1" ht="45" customHeight="1">
      <c r="A153" s="251"/>
      <c r="B153" s="212"/>
      <c r="C153" s="251"/>
      <c r="D153" s="212"/>
      <c r="E153" s="250"/>
      <c r="F153" s="211"/>
      <c r="G153" s="250"/>
      <c r="H153" s="211"/>
      <c r="I153" s="259"/>
      <c r="J153" s="219"/>
      <c r="K153" s="62" t="b">
        <v>0</v>
      </c>
      <c r="L153" s="62" t="b">
        <v>1</v>
      </c>
      <c r="M153" s="62" t="b">
        <v>1</v>
      </c>
      <c r="N153" s="62" t="b">
        <v>1</v>
      </c>
      <c r="O153" s="62" t="b">
        <v>1</v>
      </c>
      <c r="P153" s="62" t="b">
        <v>0</v>
      </c>
    </row>
    <row r="154" spans="1:16" customFormat="1" ht="45" customHeight="1">
      <c r="A154" s="249" t="s">
        <v>144</v>
      </c>
      <c r="B154" s="210">
        <v>108.02</v>
      </c>
      <c r="C154" s="249" t="s">
        <v>133</v>
      </c>
      <c r="D154" s="252">
        <v>54.4</v>
      </c>
      <c r="E154" s="255" t="s">
        <v>134</v>
      </c>
      <c r="F154" s="256">
        <v>1.728</v>
      </c>
      <c r="G154" s="255" t="s">
        <v>135</v>
      </c>
      <c r="H154" s="257">
        <v>884.2</v>
      </c>
      <c r="I154" s="255" t="s">
        <v>136</v>
      </c>
      <c r="J154" s="257">
        <v>57.509399999999999</v>
      </c>
      <c r="K154" s="72" t="str" cm="1">
        <f t="array" aca="1" ref="K154" ca="1">INDIRECT("'" &amp; $S$8 &amp; "'!$S$6")</f>
        <v>Salty Fish With Peanuts</v>
      </c>
      <c r="L154" s="48" t="str" cm="1">
        <f t="array" aca="1" ref="L154" ca="1">INDIRECT("'" &amp; $S$8 &amp; "'!$T$6")</f>
        <v>Ingredient 8</v>
      </c>
      <c r="M154" s="48" t="str" cm="1">
        <f t="array" aca="1" ref="M154" ca="1">INDIRECT("'" &amp; $S$8 &amp; "'!$U$6")</f>
        <v>Ingredient 9</v>
      </c>
      <c r="N154" s="48" t="str" cm="1">
        <f t="array" aca="1" ref="N154" ca="1">INDIRECT("'" &amp; $S$8 &amp; "'!$V$6")</f>
        <v>Ingredient 10</v>
      </c>
      <c r="O154" s="48" t="str" cm="1">
        <f t="array" aca="1" ref="O154" ca="1">INDIRECT("'" &amp; $S$8 &amp; "'!$W$6")</f>
        <v>Ingredient 11</v>
      </c>
      <c r="P154" s="49" t="str" cm="1">
        <f t="array" aca="1" ref="P154" ca="1">INDIRECT("'" &amp; $S$8 &amp; "'!$X$6")</f>
        <v>Ingredient 12</v>
      </c>
    </row>
    <row r="155" spans="1:16" customFormat="1" ht="45" customHeight="1">
      <c r="A155" s="250"/>
      <c r="B155" s="211"/>
      <c r="C155" s="250"/>
      <c r="D155" s="253"/>
      <c r="E155" s="255"/>
      <c r="F155" s="256"/>
      <c r="G155" s="255"/>
      <c r="H155" s="257"/>
      <c r="I155" s="255"/>
      <c r="J155" s="257"/>
      <c r="K155" s="72" cm="1">
        <f t="array" aca="1" ref="K155" ca="1">INDIRECT("'" &amp; $S$8 &amp; "'!$M$33")</f>
        <v>0</v>
      </c>
      <c r="L155" s="53" cm="1">
        <f t="array" aca="1" ref="L155" ca="1">INDIRECT("'" &amp; $S$8 &amp; "'!$M$34")</f>
        <v>0</v>
      </c>
      <c r="M155" s="53" cm="1">
        <f t="array" aca="1" ref="M155" ca="1">INDIRECT("'" &amp; $S$8 &amp; "'!$M$35")</f>
        <v>0</v>
      </c>
      <c r="N155" s="53" cm="1">
        <f t="array" aca="1" ref="N155" ca="1">INDIRECT("'" &amp; $S$8 &amp; "'!$M$36")</f>
        <v>0</v>
      </c>
      <c r="O155" s="53" cm="1">
        <f t="array" aca="1" ref="O155" ca="1">INDIRECT("'" &amp; $S$8 &amp; "'!$M$37")</f>
        <v>0</v>
      </c>
      <c r="P155" s="52" cm="1">
        <f t="array" aca="1" ref="P155" ca="1">INDIRECT("'" &amp; $S$8 &amp; "'!$M$38")</f>
        <v>0</v>
      </c>
    </row>
    <row r="156" spans="1:16" customFormat="1" ht="45" customHeight="1">
      <c r="A156" s="251"/>
      <c r="B156" s="212"/>
      <c r="C156" s="251"/>
      <c r="D156" s="254"/>
      <c r="E156" s="255"/>
      <c r="F156" s="256"/>
      <c r="G156" s="255"/>
      <c r="H156" s="257"/>
      <c r="I156" s="255"/>
      <c r="J156" s="257"/>
      <c r="K156" s="75" t="b">
        <v>0</v>
      </c>
      <c r="L156" s="50" t="b">
        <v>0</v>
      </c>
      <c r="M156" s="50" t="b">
        <v>0</v>
      </c>
      <c r="N156" s="50" t="b">
        <v>0</v>
      </c>
      <c r="O156" s="50" t="b">
        <v>0</v>
      </c>
      <c r="P156" s="51" t="b">
        <v>0</v>
      </c>
    </row>
    <row r="157" spans="1:16" customFormat="1" ht="45" customHeight="1">
      <c r="A157" s="249" t="s">
        <v>141</v>
      </c>
      <c r="B157" s="210">
        <v>1.39</v>
      </c>
      <c r="C157" s="249" t="s">
        <v>142</v>
      </c>
      <c r="D157" s="210">
        <v>0.64800000000000002</v>
      </c>
      <c r="E157" s="260" t="s">
        <v>143</v>
      </c>
      <c r="F157" s="261"/>
      <c r="G157" s="261"/>
      <c r="H157" s="262"/>
      <c r="I157" s="266">
        <v>383.44</v>
      </c>
      <c r="J157" s="267"/>
      <c r="K157" s="70" t="str" cm="1">
        <f t="array" aca="1" ref="K157" ca="1">INDIRECT("'" &amp; $S$8 &amp; "'!$Y$6")</f>
        <v>Ingredient 13</v>
      </c>
      <c r="L157" s="61"/>
      <c r="M157" s="61"/>
      <c r="N157" s="61"/>
      <c r="O157" s="61"/>
      <c r="P157" s="76"/>
    </row>
    <row r="158" spans="1:16" customFormat="1" ht="45" customHeight="1">
      <c r="A158" s="250"/>
      <c r="B158" s="211"/>
      <c r="C158" s="250"/>
      <c r="D158" s="211"/>
      <c r="E158" s="260"/>
      <c r="F158" s="261"/>
      <c r="G158" s="261"/>
      <c r="H158" s="262"/>
      <c r="I158" s="266"/>
      <c r="J158" s="267"/>
      <c r="K158" s="70" cm="1">
        <f t="array" aca="1" ref="K158" ca="1">INDIRECT("'" &amp; $S$8 &amp; "'!$M$39")</f>
        <v>0</v>
      </c>
      <c r="L158" s="61"/>
      <c r="M158" s="61"/>
      <c r="N158" s="61"/>
      <c r="O158" s="61"/>
      <c r="P158" s="76"/>
    </row>
    <row r="159" spans="1:16" customFormat="1" ht="45" customHeight="1">
      <c r="A159" s="251"/>
      <c r="B159" s="212"/>
      <c r="C159" s="251"/>
      <c r="D159" s="212"/>
      <c r="E159" s="263"/>
      <c r="F159" s="264"/>
      <c r="G159" s="264"/>
      <c r="H159" s="265"/>
      <c r="I159" s="268"/>
      <c r="J159" s="269"/>
      <c r="K159" s="70" t="b">
        <v>0</v>
      </c>
      <c r="L159" s="61"/>
      <c r="M159" s="61"/>
      <c r="N159" s="61"/>
      <c r="O159" s="61"/>
      <c r="P159" s="76"/>
    </row>
    <row r="160" spans="1:16" customFormat="1" ht="45" customHeight="1">
      <c r="A160" s="6" t="s">
        <v>146</v>
      </c>
      <c r="B160" s="167" t="s">
        <v>131</v>
      </c>
      <c r="C160" s="168"/>
      <c r="D160" s="167"/>
      <c r="E160" s="168"/>
      <c r="F160" s="167"/>
      <c r="G160" s="168"/>
      <c r="H160" s="167"/>
      <c r="I160" s="168"/>
      <c r="J160" s="167"/>
      <c r="K160" s="220" t="s">
        <v>193</v>
      </c>
      <c r="L160" s="164"/>
      <c r="M160" s="164"/>
      <c r="N160" s="164"/>
      <c r="O160" s="164"/>
      <c r="P160" s="164"/>
    </row>
    <row r="161" spans="1:16" customFormat="1" ht="45" customHeight="1">
      <c r="A161" s="272" t="s">
        <v>121</v>
      </c>
      <c r="B161" s="270">
        <v>3.3233999999999999</v>
      </c>
      <c r="C161" s="272" t="s">
        <v>122</v>
      </c>
      <c r="D161" s="270">
        <v>30.259399999999999</v>
      </c>
      <c r="E161" s="272" t="s">
        <v>123</v>
      </c>
      <c r="F161" s="270">
        <v>17.5016</v>
      </c>
      <c r="G161" s="272" t="s">
        <v>124</v>
      </c>
      <c r="H161" s="270">
        <v>4.2698</v>
      </c>
      <c r="I161" s="272" t="s">
        <v>125</v>
      </c>
      <c r="J161" s="274">
        <v>81.73</v>
      </c>
      <c r="K161" s="70" t="s">
        <v>166</v>
      </c>
      <c r="L161" s="70" t="str" cm="1">
        <f t="array" aca="1" ref="L161" ca="1">INDIRECT("'" &amp; $S$9 &amp; "'!$N$6")</f>
        <v>Tangerine (grams)</v>
      </c>
      <c r="M161" s="70" t="s">
        <v>173</v>
      </c>
      <c r="N161" s="70" t="s">
        <v>158</v>
      </c>
      <c r="O161" s="70" t="str" cm="1">
        <f t="array" aca="1" ref="O161" ca="1">INDIRECT("'" &amp; $S$9 &amp; "'!$Q$6")</f>
        <v>Norway Somke Salmon
(grams)</v>
      </c>
      <c r="P161" s="70" t="s">
        <v>154</v>
      </c>
    </row>
    <row r="162" spans="1:16" customFormat="1" ht="45" customHeight="1">
      <c r="A162" s="273"/>
      <c r="B162" s="271"/>
      <c r="C162" s="273"/>
      <c r="D162" s="271"/>
      <c r="E162" s="273"/>
      <c r="F162" s="271"/>
      <c r="G162" s="273"/>
      <c r="H162" s="271"/>
      <c r="I162" s="273"/>
      <c r="J162" s="275"/>
      <c r="K162" s="70">
        <v>15</v>
      </c>
      <c r="L162" s="70" cm="1">
        <f t="array" aca="1" ref="L162" ca="1">INDIRECT("'" &amp; $S$9 &amp; "'!$M$28")</f>
        <v>0</v>
      </c>
      <c r="M162" s="70">
        <v>124</v>
      </c>
      <c r="N162" s="70">
        <v>250</v>
      </c>
      <c r="O162" s="70" cm="1">
        <f t="array" aca="1" ref="O162" ca="1">INDIRECT("'" &amp; $S$9 &amp; "'!$M$31")</f>
        <v>0</v>
      </c>
      <c r="P162" s="70">
        <v>26</v>
      </c>
    </row>
    <row r="163" spans="1:16" customFormat="1" ht="45" customHeight="1">
      <c r="A163" s="277"/>
      <c r="B163" s="278"/>
      <c r="C163" s="277"/>
      <c r="D163" s="278"/>
      <c r="E163" s="273"/>
      <c r="F163" s="271"/>
      <c r="G163" s="273"/>
      <c r="H163" s="271"/>
      <c r="I163" s="273"/>
      <c r="J163" s="275"/>
      <c r="K163" s="70" t="b">
        <v>1</v>
      </c>
      <c r="L163" s="70" t="b">
        <v>0</v>
      </c>
      <c r="M163" s="70" t="b">
        <v>1</v>
      </c>
      <c r="N163" s="70" t="b">
        <v>1</v>
      </c>
      <c r="O163" s="70" t="b">
        <v>0</v>
      </c>
      <c r="P163" s="70" t="b">
        <v>1</v>
      </c>
    </row>
    <row r="164" spans="1:16" customFormat="1" ht="45" customHeight="1">
      <c r="A164" s="272" t="s">
        <v>144</v>
      </c>
      <c r="B164" s="270">
        <v>14.94</v>
      </c>
      <c r="C164" s="272" t="s">
        <v>133</v>
      </c>
      <c r="D164" s="289">
        <v>0</v>
      </c>
      <c r="E164" s="292" t="s">
        <v>134</v>
      </c>
      <c r="F164" s="276">
        <v>3.2610000000000001</v>
      </c>
      <c r="G164" s="292" t="s">
        <v>135</v>
      </c>
      <c r="H164" s="276">
        <v>392.68</v>
      </c>
      <c r="I164" s="292" t="s">
        <v>136</v>
      </c>
      <c r="J164" s="276">
        <v>26.2</v>
      </c>
      <c r="K164" s="72" t="str" cm="1">
        <f t="array" aca="1" ref="K164" ca="1">INDIRECT("'" &amp; $S$9 &amp; "'!$S$6")</f>
        <v>Salty Fish With Peanuts</v>
      </c>
      <c r="L164" s="48" t="str" cm="1">
        <f t="array" aca="1" ref="L164" ca="1">INDIRECT("'" &amp; $S$9 &amp; "'!$T$6")</f>
        <v>Danish cookies</v>
      </c>
      <c r="M164" s="48" t="str" cm="1">
        <f t="array" aca="1" ref="M164" ca="1">INDIRECT("'" &amp; $S$9 &amp; "'!$U$6")</f>
        <v>Ingredient 9</v>
      </c>
      <c r="N164" s="48" t="str" cm="1">
        <f t="array" aca="1" ref="N164" ca="1">INDIRECT("'" &amp; $S$9 &amp; "'!$V$6")</f>
        <v>Ingredient 10</v>
      </c>
      <c r="O164" s="48" t="str" cm="1">
        <f t="array" aca="1" ref="O164" ca="1">INDIRECT("'" &amp; $S$9 &amp; "'!$W$6")</f>
        <v>Ingredient 11</v>
      </c>
      <c r="P164" s="49" t="str" cm="1">
        <f t="array" aca="1" ref="P164" ca="1">INDIRECT("'" &amp; $S$9 &amp; "'!$X$6")</f>
        <v>Ingredient 12</v>
      </c>
    </row>
    <row r="165" spans="1:16" customFormat="1" ht="45" customHeight="1">
      <c r="A165" s="273"/>
      <c r="B165" s="271"/>
      <c r="C165" s="273"/>
      <c r="D165" s="290"/>
      <c r="E165" s="292"/>
      <c r="F165" s="276"/>
      <c r="G165" s="292"/>
      <c r="H165" s="276"/>
      <c r="I165" s="292"/>
      <c r="J165" s="276"/>
      <c r="K165" s="72" cm="1">
        <f t="array" aca="1" ref="K165" ca="1">INDIRECT("'" &amp; $S$9 &amp; "'!$M$33")</f>
        <v>0</v>
      </c>
      <c r="L165" s="53" cm="1">
        <f t="array" aca="1" ref="L165" ca="1">INDIRECT("'" &amp; $S$9 &amp; "'!$M$34")</f>
        <v>0</v>
      </c>
      <c r="M165" s="53" cm="1">
        <f t="array" aca="1" ref="M165" ca="1">INDIRECT("'" &amp; $S$9 &amp; "'!$M$35")</f>
        <v>0</v>
      </c>
      <c r="N165" s="53" cm="1">
        <f t="array" aca="1" ref="N165" ca="1">INDIRECT("'" &amp; $S$9 &amp; "'!$M$36")</f>
        <v>0</v>
      </c>
      <c r="O165" s="53" cm="1">
        <f t="array" aca="1" ref="O165" ca="1">INDIRECT("'" &amp; $S$9 &amp; "'!$M$37")</f>
        <v>0</v>
      </c>
      <c r="P165" s="52" cm="1">
        <f t="array" aca="1" ref="P165" ca="1">INDIRECT("'" &amp; $S$9 &amp; "'!$M$38")</f>
        <v>0</v>
      </c>
    </row>
    <row r="166" spans="1:16" customFormat="1" ht="45" customHeight="1">
      <c r="A166" s="277"/>
      <c r="B166" s="278"/>
      <c r="C166" s="277"/>
      <c r="D166" s="291"/>
      <c r="E166" s="292"/>
      <c r="F166" s="276"/>
      <c r="G166" s="292"/>
      <c r="H166" s="276"/>
      <c r="I166" s="292"/>
      <c r="J166" s="276"/>
      <c r="K166" s="75" t="b">
        <v>0</v>
      </c>
      <c r="L166" s="50" t="b">
        <v>0</v>
      </c>
      <c r="M166" s="50" t="b">
        <v>0</v>
      </c>
      <c r="N166" s="50" t="b">
        <v>0</v>
      </c>
      <c r="O166" s="50" t="b">
        <v>0</v>
      </c>
      <c r="P166" s="51" t="b">
        <v>0</v>
      </c>
    </row>
    <row r="167" spans="1:16" customFormat="1" ht="45" customHeight="1">
      <c r="A167" s="272" t="s">
        <v>141</v>
      </c>
      <c r="B167" s="270">
        <v>9.9599999999999994E-2</v>
      </c>
      <c r="C167" s="272" t="s">
        <v>142</v>
      </c>
      <c r="D167" s="270">
        <v>0.14879999999999999</v>
      </c>
      <c r="E167" s="279" t="s">
        <v>143</v>
      </c>
      <c r="F167" s="280"/>
      <c r="G167" s="280"/>
      <c r="H167" s="281"/>
      <c r="I167" s="285">
        <v>164.24</v>
      </c>
      <c r="J167" s="286"/>
      <c r="K167" s="69" t="str" cm="1">
        <f t="array" aca="1" ref="K167" ca="1">INDIRECT("'" &amp; $S$9 &amp; "'!$Y$6")</f>
        <v>Ingredient 13</v>
      </c>
      <c r="L167" s="61"/>
      <c r="M167" s="61"/>
      <c r="N167" s="61"/>
      <c r="O167" s="61"/>
      <c r="P167" s="76"/>
    </row>
    <row r="168" spans="1:16" customFormat="1" ht="45" customHeight="1">
      <c r="A168" s="273"/>
      <c r="B168" s="271"/>
      <c r="C168" s="273"/>
      <c r="D168" s="271"/>
      <c r="E168" s="279"/>
      <c r="F168" s="280"/>
      <c r="G168" s="280"/>
      <c r="H168" s="281"/>
      <c r="I168" s="285"/>
      <c r="J168" s="286"/>
      <c r="K168" s="69" cm="1">
        <f t="array" aca="1" ref="K168" ca="1">INDIRECT("'" &amp; $S$9 &amp; "'!$M$39")</f>
        <v>0</v>
      </c>
      <c r="L168" s="61"/>
      <c r="M168" s="61"/>
      <c r="N168" s="61"/>
      <c r="O168" s="61"/>
      <c r="P168" s="76"/>
    </row>
    <row r="169" spans="1:16" customFormat="1" ht="45" customHeight="1">
      <c r="A169" s="277"/>
      <c r="B169" s="278"/>
      <c r="C169" s="277"/>
      <c r="D169" s="278"/>
      <c r="E169" s="282"/>
      <c r="F169" s="283"/>
      <c r="G169" s="283"/>
      <c r="H169" s="284"/>
      <c r="I169" s="287"/>
      <c r="J169" s="288"/>
      <c r="K169" s="69" t="b">
        <v>0</v>
      </c>
      <c r="L169" s="61"/>
      <c r="M169" s="61"/>
      <c r="N169" s="61"/>
      <c r="O169" s="61"/>
      <c r="P169" s="76"/>
    </row>
    <row r="170" spans="1:16" customFormat="1" ht="45" customHeight="1">
      <c r="A170" s="7" t="s">
        <v>147</v>
      </c>
      <c r="B170" s="297" t="s">
        <v>138</v>
      </c>
      <c r="C170" s="298"/>
      <c r="D170" s="297"/>
      <c r="E170" s="298"/>
      <c r="F170" s="297"/>
      <c r="G170" s="298"/>
      <c r="H170" s="297"/>
      <c r="I170" s="298"/>
      <c r="J170" s="297"/>
      <c r="K170" s="220" t="s">
        <v>196</v>
      </c>
      <c r="L170" s="164"/>
      <c r="M170" s="164"/>
      <c r="N170" s="164"/>
      <c r="O170" s="164"/>
      <c r="P170" s="164"/>
    </row>
    <row r="171" spans="1:16" customFormat="1" ht="45" customHeight="1">
      <c r="A171" s="154" t="s">
        <v>121</v>
      </c>
      <c r="B171" s="157">
        <v>21.848400000000002</v>
      </c>
      <c r="C171" s="154" t="s">
        <v>122</v>
      </c>
      <c r="D171" s="157">
        <v>45.4604</v>
      </c>
      <c r="E171" s="154" t="s">
        <v>123</v>
      </c>
      <c r="F171" s="157">
        <v>0.49790000000000001</v>
      </c>
      <c r="G171" s="154" t="s">
        <v>124</v>
      </c>
      <c r="H171" s="157">
        <v>7.8937999999999997</v>
      </c>
      <c r="I171" s="154" t="s">
        <v>125</v>
      </c>
      <c r="J171" s="295">
        <v>113.01</v>
      </c>
      <c r="K171" s="69" t="str" cm="1">
        <f t="array" aca="1" ref="K171" ca="1">INDIRECT("'" &amp; $S$10 &amp; "'!$M$6")</f>
        <v>Fish (grams)</v>
      </c>
      <c r="L171" s="69" t="str" cm="1">
        <f t="array" aca="1" ref="L171" ca="1">INDIRECT("'" &amp; $S$10 &amp; "'!$N$6")</f>
        <v>Chicken Without Skin (grams)</v>
      </c>
      <c r="M171" s="69" t="s">
        <v>175</v>
      </c>
      <c r="N171" s="69" t="s">
        <v>182</v>
      </c>
      <c r="O171" s="69" t="str" cm="1">
        <f t="array" aca="1" ref="O171" ca="1">INDIRECT("'" &amp; $S$10 &amp; "'!$Q$6")</f>
        <v>Coffee Without Milk (grams)</v>
      </c>
      <c r="P171" s="69" t="str" cm="1">
        <f t="array" aca="1" ref="P171" ca="1">INDIRECT("'" &amp; $S$10 &amp; "'!$R$6")</f>
        <v>Longevity Condensed Milk (Milligram)</v>
      </c>
    </row>
    <row r="172" spans="1:16" customFormat="1" ht="45" customHeight="1">
      <c r="A172" s="155"/>
      <c r="B172" s="158"/>
      <c r="C172" s="155"/>
      <c r="D172" s="158"/>
      <c r="E172" s="155"/>
      <c r="F172" s="158"/>
      <c r="G172" s="155"/>
      <c r="H172" s="158"/>
      <c r="I172" s="155"/>
      <c r="J172" s="296"/>
      <c r="K172" s="69" cm="1">
        <f t="array" aca="1" ref="K172" ca="1">INDIRECT("'" &amp; $S$10 &amp; "'!$M$27")</f>
        <v>0</v>
      </c>
      <c r="L172" s="69" cm="1">
        <f t="array" aca="1" ref="L172" ca="1">INDIRECT("'" &amp; $S$10 &amp; "'!$M$28")</f>
        <v>0</v>
      </c>
      <c r="M172" s="69">
        <v>116</v>
      </c>
      <c r="N172" s="69">
        <v>158</v>
      </c>
      <c r="O172" s="69" cm="1">
        <f t="array" aca="1" ref="O172" ca="1">INDIRECT("'" &amp; $S$10 &amp; "'!$M$31")</f>
        <v>0</v>
      </c>
      <c r="P172" s="69" cm="1">
        <f t="array" aca="1" ref="P172" ca="1">INDIRECT("'" &amp; $S$10 &amp; "'!$M$32")</f>
        <v>0</v>
      </c>
    </row>
    <row r="173" spans="1:16" customFormat="1" ht="45" customHeight="1">
      <c r="A173" s="156"/>
      <c r="B173" s="159"/>
      <c r="C173" s="156"/>
      <c r="D173" s="159"/>
      <c r="E173" s="155"/>
      <c r="F173" s="158"/>
      <c r="G173" s="155"/>
      <c r="H173" s="158"/>
      <c r="I173" s="155"/>
      <c r="J173" s="296"/>
      <c r="K173" s="69" t="b">
        <v>0</v>
      </c>
      <c r="L173" s="69" t="b">
        <v>0</v>
      </c>
      <c r="M173" s="69" t="b">
        <v>1</v>
      </c>
      <c r="N173" s="69" t="b">
        <v>1</v>
      </c>
      <c r="O173" s="69" t="b">
        <v>0</v>
      </c>
      <c r="P173" s="69" t="b">
        <v>0</v>
      </c>
    </row>
    <row r="174" spans="1:16" customFormat="1" ht="45" customHeight="1">
      <c r="A174" s="154" t="s">
        <v>144</v>
      </c>
      <c r="B174" s="157">
        <v>102.18</v>
      </c>
      <c r="C174" s="154" t="s">
        <v>133</v>
      </c>
      <c r="D174" s="160">
        <v>0</v>
      </c>
      <c r="E174" s="163" t="s">
        <v>134</v>
      </c>
      <c r="F174" s="141">
        <v>1.8560000000000001</v>
      </c>
      <c r="G174" s="163" t="s">
        <v>135</v>
      </c>
      <c r="H174" s="141">
        <v>312.62</v>
      </c>
      <c r="I174" s="163" t="s">
        <v>136</v>
      </c>
      <c r="J174" s="141">
        <v>13.355700000000001</v>
      </c>
      <c r="K174" s="72" t="s">
        <v>202</v>
      </c>
      <c r="L174" s="48" t="str" cm="1">
        <f t="array" aca="1" ref="L174" ca="1">INDIRECT("'" &amp; $S$10 &amp; "'!$T$6")</f>
        <v>Marie Biscuit (grams)</v>
      </c>
      <c r="M174" s="48" t="str" cm="1">
        <f t="array" aca="1" ref="M174" ca="1">INDIRECT("'" &amp; $S$10 &amp; "'!$U$6")</f>
        <v>Ingredient 9</v>
      </c>
      <c r="N174" s="48" t="str" cm="1">
        <f t="array" aca="1" ref="N174" ca="1">INDIRECT("'" &amp; $S$10 &amp; "'!$V$6")</f>
        <v>Ingredient 10</v>
      </c>
      <c r="O174" s="48" t="str" cm="1">
        <f t="array" aca="1" ref="O174" ca="1">INDIRECT("'" &amp; $S$10 &amp; "'!$W$6")</f>
        <v>Ingredient 11</v>
      </c>
      <c r="P174" s="49" t="str" cm="1">
        <f t="array" aca="1" ref="P174" ca="1">INDIRECT("'" &amp; $S$10 &amp; "'!$X$6")</f>
        <v>Ingredient 12</v>
      </c>
    </row>
    <row r="175" spans="1:16" customFormat="1" ht="45" customHeight="1">
      <c r="A175" s="155"/>
      <c r="B175" s="158"/>
      <c r="C175" s="155"/>
      <c r="D175" s="161"/>
      <c r="E175" s="163"/>
      <c r="F175" s="141"/>
      <c r="G175" s="163"/>
      <c r="H175" s="141"/>
      <c r="I175" s="163"/>
      <c r="J175" s="141"/>
      <c r="K175" s="72">
        <v>91</v>
      </c>
      <c r="L175" s="53" cm="1">
        <f t="array" aca="1" ref="L175" ca="1">INDIRECT("'" &amp; $S$10 &amp; "'!$M$34")</f>
        <v>0</v>
      </c>
      <c r="M175" s="53" cm="1">
        <f t="array" aca="1" ref="M175" ca="1">INDIRECT("'" &amp; $S$10 &amp; "'!$M$35")</f>
        <v>0</v>
      </c>
      <c r="N175" s="53" cm="1">
        <f t="array" aca="1" ref="N175" ca="1">INDIRECT("'" &amp; $S$10 &amp; "'!$M$36")</f>
        <v>0</v>
      </c>
      <c r="O175" s="53" cm="1">
        <f t="array" aca="1" ref="O175" ca="1">INDIRECT("'" &amp; $S$10 &amp; "'!$M$37")</f>
        <v>0</v>
      </c>
      <c r="P175" s="52" cm="1">
        <f t="array" aca="1" ref="P175" ca="1">INDIRECT("'" &amp; $S$10 &amp; "'!$M$38")</f>
        <v>0</v>
      </c>
    </row>
    <row r="176" spans="1:16" customFormat="1" ht="45" customHeight="1">
      <c r="A176" s="156"/>
      <c r="B176" s="159"/>
      <c r="C176" s="156"/>
      <c r="D176" s="162"/>
      <c r="E176" s="163"/>
      <c r="F176" s="141"/>
      <c r="G176" s="163"/>
      <c r="H176" s="141"/>
      <c r="I176" s="163"/>
      <c r="J176" s="141"/>
      <c r="K176" s="75" t="b">
        <v>1</v>
      </c>
      <c r="L176" s="50" t="b">
        <v>0</v>
      </c>
      <c r="M176" s="50" t="b">
        <v>0</v>
      </c>
      <c r="N176" s="50" t="b">
        <v>0</v>
      </c>
      <c r="O176" s="50" t="b">
        <v>0</v>
      </c>
      <c r="P176" s="51" t="b">
        <v>0</v>
      </c>
    </row>
    <row r="177" spans="1:16" customFormat="1" ht="45" customHeight="1">
      <c r="A177" s="143" t="s">
        <v>141</v>
      </c>
      <c r="B177" s="146">
        <v>0.66359999999999997</v>
      </c>
      <c r="C177" s="143" t="s">
        <v>142</v>
      </c>
      <c r="D177" s="146">
        <v>0.316</v>
      </c>
      <c r="E177" s="144" t="s">
        <v>143</v>
      </c>
      <c r="F177" s="144"/>
      <c r="G177" s="144"/>
      <c r="H177" s="144"/>
      <c r="I177" s="148">
        <v>346.58</v>
      </c>
      <c r="J177" s="148"/>
      <c r="K177" s="69" t="str" cm="1">
        <f t="array" aca="1" ref="K177" ca="1">INDIRECT("'" &amp; $S$10 &amp; "'!$Y$6")</f>
        <v>Ingredient 13</v>
      </c>
      <c r="L177" s="61"/>
      <c r="M177" s="61"/>
      <c r="N177" s="61"/>
      <c r="O177" s="61"/>
      <c r="P177" s="76"/>
    </row>
    <row r="178" spans="1:16" customFormat="1" ht="45" customHeight="1">
      <c r="A178" s="144"/>
      <c r="B178" s="147"/>
      <c r="C178" s="144"/>
      <c r="D178" s="147"/>
      <c r="E178" s="144"/>
      <c r="F178" s="144"/>
      <c r="G178" s="144"/>
      <c r="H178" s="144"/>
      <c r="I178" s="148"/>
      <c r="J178" s="148"/>
      <c r="K178" s="69" cm="1">
        <f t="array" aca="1" ref="K178" ca="1">INDIRECT("'" &amp; $S$10 &amp; "'!$M$39")</f>
        <v>0</v>
      </c>
      <c r="L178" s="61"/>
      <c r="M178" s="61"/>
      <c r="N178" s="61"/>
      <c r="O178" s="61"/>
      <c r="P178" s="76"/>
    </row>
    <row r="179" spans="1:16" customFormat="1" ht="45" customHeight="1">
      <c r="A179" s="145"/>
      <c r="B179" s="147"/>
      <c r="C179" s="144"/>
      <c r="D179" s="147"/>
      <c r="E179" s="144"/>
      <c r="F179" s="144"/>
      <c r="G179" s="144"/>
      <c r="H179" s="144"/>
      <c r="I179" s="148"/>
      <c r="J179" s="148"/>
      <c r="K179" s="69" t="b">
        <v>0</v>
      </c>
      <c r="L179" s="61"/>
      <c r="M179" s="61"/>
      <c r="N179" s="61"/>
      <c r="O179" s="61"/>
      <c r="P179" s="76"/>
    </row>
    <row r="180" spans="1:16" customFormat="1" ht="45" customHeight="1">
      <c r="A180" s="71" t="s">
        <v>148</v>
      </c>
      <c r="B180" s="142" t="s">
        <v>140</v>
      </c>
      <c r="C180" s="142"/>
      <c r="D180" s="142"/>
      <c r="E180" s="142"/>
      <c r="F180" s="142"/>
      <c r="G180" s="142"/>
      <c r="H180" s="142"/>
      <c r="I180" s="142"/>
      <c r="J180" s="142"/>
      <c r="K180" s="164" t="s">
        <v>197</v>
      </c>
      <c r="L180" s="164"/>
      <c r="M180" s="164"/>
      <c r="N180" s="164"/>
      <c r="O180" s="164"/>
      <c r="P180" s="164"/>
    </row>
    <row r="181" spans="1:16" customFormat="1" ht="45" customHeight="1">
      <c r="A181" s="301" t="s">
        <v>121</v>
      </c>
      <c r="B181" s="303">
        <v>20.959199999999999</v>
      </c>
      <c r="C181" s="294" t="s">
        <v>122</v>
      </c>
      <c r="D181" s="303">
        <v>48.837699999999998</v>
      </c>
      <c r="E181" s="293" t="s">
        <v>123</v>
      </c>
      <c r="F181" s="305">
        <v>43.356299999999997</v>
      </c>
      <c r="G181" s="293" t="s">
        <v>124</v>
      </c>
      <c r="H181" s="305">
        <v>2.0489000000000002</v>
      </c>
      <c r="I181" s="293" t="s">
        <v>125</v>
      </c>
      <c r="J181" s="319">
        <v>252.93</v>
      </c>
      <c r="K181" s="69" t="s">
        <v>198</v>
      </c>
      <c r="L181" s="69" t="str" cm="1">
        <f t="array" aca="1" ref="L181" ca="1">INDIRECT("'" &amp; $S$11 &amp; "'!$N$6")</f>
        <v>Tangerine (grams)</v>
      </c>
      <c r="M181" s="69" t="s">
        <v>173</v>
      </c>
      <c r="N181" s="69" t="str" cm="1">
        <f t="array" aca="1" ref="N181" ca="1">INDIRECT("'" &amp; $S$11 &amp; "'!$P$6")</f>
        <v>Norway Somke Salmon (grams)</v>
      </c>
      <c r="O181" s="69" t="str" cm="1">
        <f t="array" aca="1" ref="O181" ca="1">INDIRECT("'" &amp; $S$11 &amp; "'!$Q$6")</f>
        <v>Preserved Egg 
(One Egg)</v>
      </c>
      <c r="P181" s="69" t="s">
        <v>158</v>
      </c>
    </row>
    <row r="182" spans="1:16" customFormat="1" ht="45" customHeight="1">
      <c r="A182" s="294"/>
      <c r="B182" s="303"/>
      <c r="C182" s="294"/>
      <c r="D182" s="303"/>
      <c r="E182" s="294"/>
      <c r="F182" s="303"/>
      <c r="G182" s="294"/>
      <c r="H182" s="303"/>
      <c r="I182" s="294"/>
      <c r="J182" s="320"/>
      <c r="K182" s="69">
        <v>236</v>
      </c>
      <c r="L182" s="69" cm="1">
        <f t="array" aca="1" ref="L182" ca="1">INDIRECT("'" &amp; $S$11 &amp; "'!$M$28")</f>
        <v>0</v>
      </c>
      <c r="M182" s="69">
        <v>117</v>
      </c>
      <c r="N182" s="69" cm="1">
        <f t="array" aca="1" ref="N182" ca="1">INDIRECT("'" &amp; $S$11 &amp; "'!$M$30")</f>
        <v>0</v>
      </c>
      <c r="O182" s="69" cm="1">
        <f t="array" aca="1" ref="O182" ca="1">INDIRECT("'" &amp; $S$11 &amp; "'!$M$31")</f>
        <v>0</v>
      </c>
      <c r="P182" s="69">
        <v>250</v>
      </c>
    </row>
    <row r="183" spans="1:16" customFormat="1" ht="45" customHeight="1">
      <c r="A183" s="302"/>
      <c r="B183" s="304"/>
      <c r="C183" s="302"/>
      <c r="D183" s="304"/>
      <c r="E183" s="294"/>
      <c r="F183" s="303"/>
      <c r="G183" s="294"/>
      <c r="H183" s="303"/>
      <c r="I183" s="294"/>
      <c r="J183" s="320"/>
      <c r="K183" s="69" t="b">
        <v>1</v>
      </c>
      <c r="L183" s="69" t="b">
        <v>0</v>
      </c>
      <c r="M183" s="69" t="b">
        <v>1</v>
      </c>
      <c r="N183" s="69" t="b">
        <v>0</v>
      </c>
      <c r="O183" s="69" t="b">
        <v>0</v>
      </c>
      <c r="P183" s="69" t="b">
        <v>1</v>
      </c>
    </row>
    <row r="184" spans="1:16" customFormat="1" ht="49.5" customHeight="1">
      <c r="A184" s="309" t="s">
        <v>144</v>
      </c>
      <c r="B184" s="308">
        <v>960.88</v>
      </c>
      <c r="C184" s="309" t="s">
        <v>133</v>
      </c>
      <c r="D184" s="321">
        <v>0</v>
      </c>
      <c r="E184" s="165" t="s">
        <v>134</v>
      </c>
      <c r="F184" s="166">
        <v>2.8079999999999998</v>
      </c>
      <c r="G184" s="165" t="s">
        <v>135</v>
      </c>
      <c r="H184" s="166">
        <v>385.19</v>
      </c>
      <c r="I184" s="165" t="s">
        <v>136</v>
      </c>
      <c r="J184" s="166">
        <v>25.85</v>
      </c>
      <c r="K184" s="72" t="s">
        <v>154</v>
      </c>
      <c r="L184" s="48" t="str" cm="1">
        <f t="array" aca="1" ref="L184" ca="1">INDIRECT("'" &amp; $S$11 &amp; "'!$T$6")</f>
        <v>Bread (Meadows)</v>
      </c>
      <c r="M184" s="48" t="str" cm="1">
        <f t="array" aca="1" ref="M184" ca="1">INDIRECT("'" &amp; $S$11 &amp; "'!$U$6")</f>
        <v>Salty Fish With Peanuts</v>
      </c>
      <c r="N184" s="48" t="str" cm="1">
        <f t="array" aca="1" ref="N184" ca="1">INDIRECT("'" &amp; $S$11 &amp; "'!$V$6")</f>
        <v>Devondale Milk</v>
      </c>
      <c r="O184" s="48" t="str" cm="1">
        <f t="array" aca="1" ref="O184" ca="1">INDIRECT("'" &amp; $S$11 &amp; "'!$W$6")</f>
        <v>Ingredient 11</v>
      </c>
      <c r="P184" s="49" t="str" cm="1">
        <f t="array" aca="1" ref="P184" ca="1">INDIRECT("'" &amp; $S$11 &amp; "'!$X$6")</f>
        <v>Ingredient 12</v>
      </c>
    </row>
    <row r="185" spans="1:16" customFormat="1" ht="45" customHeight="1">
      <c r="A185" s="294"/>
      <c r="B185" s="303"/>
      <c r="C185" s="294"/>
      <c r="D185" s="322"/>
      <c r="E185" s="165"/>
      <c r="F185" s="166"/>
      <c r="G185" s="165"/>
      <c r="H185" s="166"/>
      <c r="I185" s="165"/>
      <c r="J185" s="166"/>
      <c r="K185" s="72">
        <v>25</v>
      </c>
      <c r="L185" s="53" cm="1">
        <f t="array" aca="1" ref="L185" ca="1">INDIRECT("'" &amp; $S$11 &amp; "'!$M$34")</f>
        <v>0</v>
      </c>
      <c r="M185" s="53" cm="1">
        <f t="array" aca="1" ref="M185" ca="1">INDIRECT("'" &amp; $S$11 &amp; "'!$M$35")</f>
        <v>0</v>
      </c>
      <c r="N185" s="53" cm="1">
        <f t="array" aca="1" ref="N185" ca="1">INDIRECT("'" &amp; $S$11 &amp; "'!$M$36")</f>
        <v>0</v>
      </c>
      <c r="O185" s="53" cm="1">
        <f t="array" aca="1" ref="O185" ca="1">INDIRECT("'" &amp; $S$11 &amp; "'!$M$37")</f>
        <v>0</v>
      </c>
      <c r="P185" s="52" cm="1">
        <f t="array" aca="1" ref="P185" ca="1">INDIRECT("'" &amp; $S$11 &amp; "'!$M$38")</f>
        <v>0</v>
      </c>
    </row>
    <row r="186" spans="1:16" customFormat="1" ht="45" customHeight="1">
      <c r="A186" s="302"/>
      <c r="B186" s="304"/>
      <c r="C186" s="302"/>
      <c r="D186" s="323"/>
      <c r="E186" s="165"/>
      <c r="F186" s="166"/>
      <c r="G186" s="165"/>
      <c r="H186" s="166"/>
      <c r="I186" s="165"/>
      <c r="J186" s="166"/>
      <c r="K186" s="75" t="b">
        <v>1</v>
      </c>
      <c r="L186" s="50" t="b">
        <v>0</v>
      </c>
      <c r="M186" s="50" t="b">
        <v>0</v>
      </c>
      <c r="N186" s="50" t="b">
        <v>0</v>
      </c>
      <c r="O186" s="50" t="b">
        <v>0</v>
      </c>
      <c r="P186" s="51" t="b">
        <v>0</v>
      </c>
    </row>
    <row r="187" spans="1:16" customFormat="1" ht="45" customHeight="1">
      <c r="A187" s="306" t="s">
        <v>141</v>
      </c>
      <c r="B187" s="308">
        <v>9.6799999999999997E-2</v>
      </c>
      <c r="C187" s="309" t="s">
        <v>142</v>
      </c>
      <c r="D187" s="308">
        <v>0.1404</v>
      </c>
      <c r="E187" s="310" t="s">
        <v>143</v>
      </c>
      <c r="F187" s="311"/>
      <c r="G187" s="311"/>
      <c r="H187" s="307"/>
      <c r="I187" s="315">
        <v>290.58</v>
      </c>
      <c r="J187" s="316"/>
      <c r="K187" s="69" t="str" cm="1">
        <f t="array" aca="1" ref="K187" ca="1">INDIRECT("'" &amp; $S$11 &amp; "'!$Y$6")</f>
        <v>Ingredient 13</v>
      </c>
      <c r="L187" s="61"/>
      <c r="M187" s="61"/>
      <c r="N187" s="61"/>
      <c r="O187" s="61"/>
      <c r="P187" s="76"/>
    </row>
    <row r="188" spans="1:16" customFormat="1" ht="45" customHeight="1">
      <c r="A188" s="307"/>
      <c r="B188" s="303"/>
      <c r="C188" s="294"/>
      <c r="D188" s="303"/>
      <c r="E188" s="310"/>
      <c r="F188" s="311"/>
      <c r="G188" s="311"/>
      <c r="H188" s="307"/>
      <c r="I188" s="315"/>
      <c r="J188" s="316"/>
      <c r="K188" s="69" cm="1">
        <f t="array" aca="1" ref="K188" ca="1">INDIRECT("'" &amp; $S$11 &amp; "'!$M$39")</f>
        <v>0</v>
      </c>
      <c r="L188" s="61"/>
      <c r="M188" s="61"/>
      <c r="N188" s="61"/>
      <c r="O188" s="61"/>
      <c r="P188" s="76"/>
    </row>
    <row r="189" spans="1:16" customFormat="1" ht="45" customHeight="1">
      <c r="A189" s="307"/>
      <c r="B189" s="304"/>
      <c r="C189" s="302"/>
      <c r="D189" s="304"/>
      <c r="E189" s="312"/>
      <c r="F189" s="313"/>
      <c r="G189" s="313"/>
      <c r="H189" s="314"/>
      <c r="I189" s="317"/>
      <c r="J189" s="318"/>
      <c r="K189" s="69" t="b">
        <v>0</v>
      </c>
      <c r="L189" s="61"/>
      <c r="M189" s="61"/>
      <c r="N189" s="61"/>
      <c r="O189" s="61"/>
      <c r="P189" s="76"/>
    </row>
    <row r="190" spans="1:16" customFormat="1" ht="45" customHeight="1">
      <c r="A190" s="299" t="s">
        <v>149</v>
      </c>
      <c r="B190" s="299"/>
      <c r="C190" s="299"/>
      <c r="D190" s="299"/>
      <c r="E190" s="299"/>
      <c r="F190" s="299"/>
      <c r="G190" s="299"/>
      <c r="H190" s="300"/>
      <c r="I190" s="152">
        <f>$I137+$I147+$I157+$I167+$I177+$I187</f>
        <v>1867.09</v>
      </c>
      <c r="J190" s="153"/>
      <c r="K190" s="149"/>
      <c r="L190" s="150"/>
      <c r="M190" s="150"/>
      <c r="N190" s="150"/>
      <c r="O190" s="150"/>
      <c r="P190" s="151"/>
    </row>
    <row r="191" spans="1:16" customFormat="1" ht="45" customHeight="1">
      <c r="A191" s="56" t="s">
        <v>116</v>
      </c>
      <c r="B191" s="176">
        <v>45708</v>
      </c>
      <c r="C191" s="177"/>
      <c r="D191" s="177"/>
      <c r="E191" s="177"/>
      <c r="F191" s="177"/>
      <c r="G191" s="177"/>
      <c r="H191" s="177"/>
      <c r="I191" s="177"/>
      <c r="J191" s="177"/>
      <c r="K191" s="177"/>
      <c r="L191" s="177"/>
      <c r="M191" s="177"/>
      <c r="N191" s="177"/>
      <c r="O191" s="177"/>
      <c r="P191" s="177"/>
    </row>
    <row r="192" spans="1:16" customFormat="1" ht="45" customHeight="1">
      <c r="A192" s="47" t="s">
        <v>118</v>
      </c>
      <c r="B192" s="174" t="str" cm="1">
        <f t="array" aca="1" ref="B192" ca="1">INDIRECT("'" &amp; $S$6 &amp; "'!$B$3")</f>
        <v>HA Morning Meal</v>
      </c>
      <c r="C192" s="175"/>
      <c r="D192" s="174"/>
      <c r="E192" s="175"/>
      <c r="F192" s="174"/>
      <c r="G192" s="175"/>
      <c r="H192" s="174"/>
      <c r="I192" s="175"/>
      <c r="J192" s="174"/>
      <c r="K192" s="220" t="s">
        <v>188</v>
      </c>
      <c r="L192" s="164"/>
      <c r="M192" s="164"/>
      <c r="N192" s="164"/>
      <c r="O192" s="164"/>
      <c r="P192" s="164"/>
    </row>
    <row r="193" spans="1:16" customFormat="1" ht="45" customHeight="1">
      <c r="A193" s="183" t="s">
        <v>121</v>
      </c>
      <c r="B193" s="180">
        <v>24.24</v>
      </c>
      <c r="C193" s="183" t="s">
        <v>122</v>
      </c>
      <c r="D193" s="180">
        <v>52.939</v>
      </c>
      <c r="E193" s="223" t="s">
        <v>123</v>
      </c>
      <c r="F193" s="224">
        <v>2.7170000000000001</v>
      </c>
      <c r="G193" s="226" t="s">
        <v>124</v>
      </c>
      <c r="H193" s="227">
        <v>12.348000000000001</v>
      </c>
      <c r="I193" s="223" t="s">
        <v>125</v>
      </c>
      <c r="J193" s="229">
        <v>1058.33</v>
      </c>
      <c r="K193" s="62" t="str" cm="1">
        <f t="array" aca="1" ref="K193" ca="1">INDIRECT("'" &amp; $S$6 &amp; "'!$M$6")</f>
        <v>Chicken Without Skin (grams)</v>
      </c>
      <c r="L193" s="63" t="s">
        <v>151</v>
      </c>
      <c r="M193" s="63" t="str" cm="1">
        <f t="array" aca="1" ref="M193" ca="1">INDIRECT("'" &amp; $S$6 &amp; "'!$O$6")</f>
        <v>Coffee Without Milk
(grams)</v>
      </c>
      <c r="N193" s="63" t="s">
        <v>195</v>
      </c>
      <c r="O193" s="63" t="str" cm="1">
        <f t="array" aca="1" ref="O193" ca="1">INDIRECT("'" &amp; $S$6 &amp; "'!$Q$6")</f>
        <v>Longevity Condensed Milk (Milligram)</v>
      </c>
      <c r="P193" s="63" t="s">
        <v>203</v>
      </c>
    </row>
    <row r="194" spans="1:16" customFormat="1" ht="45" customHeight="1">
      <c r="A194" s="184"/>
      <c r="B194" s="181"/>
      <c r="C194" s="184"/>
      <c r="D194" s="181"/>
      <c r="E194" s="186"/>
      <c r="F194" s="225"/>
      <c r="G194" s="187"/>
      <c r="H194" s="228"/>
      <c r="I194" s="186"/>
      <c r="J194" s="230"/>
      <c r="K194" s="64" cm="1">
        <f t="array" aca="1" ref="K194" ca="1">INDIRECT("'" &amp; $S$6 &amp; "'!$M$27")</f>
        <v>0</v>
      </c>
      <c r="L194" s="64">
        <v>43</v>
      </c>
      <c r="M194" s="64" cm="1">
        <f t="array" aca="1" ref="M194" ca="1">INDIRECT("'" &amp; $S$6 &amp; "'!$M$29")</f>
        <v>0</v>
      </c>
      <c r="N194" s="64">
        <v>88</v>
      </c>
      <c r="O194" s="64" cm="1">
        <f t="array" aca="1" ref="O194" ca="1">INDIRECT("'" &amp; $S$6 &amp; "'!$M$31")</f>
        <v>0</v>
      </c>
      <c r="P194" s="64">
        <v>45</v>
      </c>
    </row>
    <row r="195" spans="1:16" customFormat="1" ht="45" customHeight="1">
      <c r="A195" s="185"/>
      <c r="B195" s="182"/>
      <c r="C195" s="185"/>
      <c r="D195" s="182"/>
      <c r="E195" s="186"/>
      <c r="F195" s="225"/>
      <c r="G195" s="187"/>
      <c r="H195" s="228"/>
      <c r="I195" s="186"/>
      <c r="J195" s="230"/>
      <c r="K195" s="62" t="b">
        <v>0</v>
      </c>
      <c r="L195" s="62" t="b">
        <v>1</v>
      </c>
      <c r="M195" s="62" t="b">
        <v>0</v>
      </c>
      <c r="N195" s="62" t="b">
        <v>1</v>
      </c>
      <c r="O195" s="62" t="b">
        <v>0</v>
      </c>
      <c r="P195" s="62" t="b">
        <v>1</v>
      </c>
    </row>
    <row r="196" spans="1:16" customFormat="1" ht="45" customHeight="1">
      <c r="A196" s="231" t="s">
        <v>132</v>
      </c>
      <c r="B196" s="180">
        <v>0</v>
      </c>
      <c r="C196" s="234" t="s">
        <v>133</v>
      </c>
      <c r="D196" s="237">
        <v>0</v>
      </c>
      <c r="E196" s="171" t="s">
        <v>134</v>
      </c>
      <c r="F196" s="170">
        <v>4.3</v>
      </c>
      <c r="G196" s="169" t="s">
        <v>135</v>
      </c>
      <c r="H196" s="170">
        <v>0</v>
      </c>
      <c r="I196" s="171" t="s">
        <v>136</v>
      </c>
      <c r="J196" s="170">
        <v>47.3</v>
      </c>
      <c r="K196" s="72" t="s">
        <v>156</v>
      </c>
      <c r="L196" s="48" t="str" cm="1">
        <f t="array" aca="1" ref="L196" ca="1">INDIRECT("'" &amp; $S$6 &amp; "'!$T$6")</f>
        <v>Ingredient 8</v>
      </c>
      <c r="M196" s="48" t="str" cm="1">
        <f t="array" aca="1" ref="M196" ca="1">INDIRECT("'" &amp; $S$6 &amp; "'!$U$6")</f>
        <v>Ingredient 9</v>
      </c>
      <c r="N196" s="48" t="str" cm="1">
        <f t="array" aca="1" ref="N196" ca="1">INDIRECT("'" &amp; $S$6 &amp; "'!$V$6")</f>
        <v>Ingredient 10</v>
      </c>
      <c r="O196" s="48" t="str" cm="1">
        <f t="array" aca="1" ref="O196" ca="1">INDIRECT("'" &amp; $S$6 &amp; "'!$W$6")</f>
        <v>Ingredient 11</v>
      </c>
      <c r="P196" s="49" t="str" cm="1">
        <f t="array" aca="1" ref="P196" ca="1">INDIRECT("'" &amp; $S$6 &amp; "'!$X$6")</f>
        <v>Ingredient 12</v>
      </c>
    </row>
    <row r="197" spans="1:16" customFormat="1" ht="45" customHeight="1">
      <c r="A197" s="232"/>
      <c r="B197" s="181"/>
      <c r="C197" s="235"/>
      <c r="D197" s="238"/>
      <c r="E197" s="171"/>
      <c r="F197" s="170"/>
      <c r="G197" s="169"/>
      <c r="H197" s="170"/>
      <c r="I197" s="171"/>
      <c r="J197" s="170"/>
      <c r="K197" s="73">
        <v>9</v>
      </c>
      <c r="L197" s="65" cm="1">
        <f t="array" aca="1" ref="L197" ca="1">INDIRECT("'" &amp; $S$6 &amp; "'!$M$34")</f>
        <v>0</v>
      </c>
      <c r="M197" s="65" cm="1">
        <f t="array" aca="1" ref="M197" ca="1">INDIRECT("'" &amp; $S$6 &amp; "'!$M$35")</f>
        <v>0</v>
      </c>
      <c r="N197" s="65" cm="1">
        <f t="array" aca="1" ref="N197" ca="1">INDIRECT("'" &amp; $S$6 &amp; "'!$M$36")</f>
        <v>0</v>
      </c>
      <c r="O197" s="65" cm="1">
        <f t="array" aca="1" ref="O197" ca="1">INDIRECT("'" &amp; $S$6 &amp; "'!$M$37")</f>
        <v>0</v>
      </c>
      <c r="P197" s="66" cm="1">
        <f t="array" aca="1" ref="P197" ca="1">INDIRECT("'" &amp; $S$6 &amp; "'!$M$38")</f>
        <v>0</v>
      </c>
    </row>
    <row r="198" spans="1:16" customFormat="1" ht="45" customHeight="1">
      <c r="A198" s="233"/>
      <c r="B198" s="182"/>
      <c r="C198" s="236"/>
      <c r="D198" s="239"/>
      <c r="E198" s="171"/>
      <c r="F198" s="170"/>
      <c r="G198" s="169"/>
      <c r="H198" s="170"/>
      <c r="I198" s="171"/>
      <c r="J198" s="170"/>
      <c r="K198" s="74" t="b">
        <v>1</v>
      </c>
      <c r="L198" s="50" t="b">
        <v>0</v>
      </c>
      <c r="M198" s="50" t="b">
        <v>0</v>
      </c>
      <c r="N198" s="50" t="b">
        <v>0</v>
      </c>
      <c r="O198" s="50" t="b">
        <v>0</v>
      </c>
      <c r="P198" s="51" t="b">
        <v>0</v>
      </c>
    </row>
    <row r="199" spans="1:16" customFormat="1" ht="45" customHeight="1">
      <c r="A199" s="231" t="s">
        <v>141</v>
      </c>
      <c r="B199" s="180">
        <v>0.86</v>
      </c>
      <c r="C199" s="183" t="s">
        <v>142</v>
      </c>
      <c r="D199" s="180">
        <v>0.98899999999999999</v>
      </c>
      <c r="E199" s="186" t="s">
        <v>143</v>
      </c>
      <c r="F199" s="187"/>
      <c r="G199" s="187"/>
      <c r="H199" s="188"/>
      <c r="I199" s="192">
        <v>410.6</v>
      </c>
      <c r="J199" s="193"/>
      <c r="K199" s="67" t="str" cm="1">
        <f t="array" aca="1" ref="K199" ca="1">INDIRECT("'" &amp; $S$6 &amp; "'!$Y$6")</f>
        <v>Ingredient 13</v>
      </c>
      <c r="L199" s="61"/>
      <c r="M199" s="61"/>
      <c r="N199" s="61"/>
      <c r="O199" s="61"/>
      <c r="P199" s="76"/>
    </row>
    <row r="200" spans="1:16" customFormat="1" ht="45" customHeight="1">
      <c r="A200" s="232"/>
      <c r="B200" s="181"/>
      <c r="C200" s="184"/>
      <c r="D200" s="181"/>
      <c r="E200" s="186"/>
      <c r="F200" s="187"/>
      <c r="G200" s="187"/>
      <c r="H200" s="188"/>
      <c r="I200" s="192"/>
      <c r="J200" s="193"/>
      <c r="K200" s="68" cm="1">
        <f t="array" aca="1" ref="K200" ca="1">INDIRECT("'" &amp; $S$6 &amp; "'!$M$39")</f>
        <v>0</v>
      </c>
      <c r="L200" s="61"/>
      <c r="M200" s="61"/>
      <c r="N200" s="61"/>
      <c r="O200" s="61"/>
      <c r="P200" s="76"/>
    </row>
    <row r="201" spans="1:16" customFormat="1" ht="45" customHeight="1">
      <c r="A201" s="233"/>
      <c r="B201" s="182"/>
      <c r="C201" s="185"/>
      <c r="D201" s="182"/>
      <c r="E201" s="189"/>
      <c r="F201" s="190"/>
      <c r="G201" s="190"/>
      <c r="H201" s="191"/>
      <c r="I201" s="194"/>
      <c r="J201" s="195"/>
      <c r="K201" s="69" t="b">
        <v>0</v>
      </c>
      <c r="L201" s="61"/>
      <c r="M201" s="61"/>
      <c r="N201" s="61"/>
      <c r="O201" s="61"/>
      <c r="P201" s="76"/>
    </row>
    <row r="202" spans="1:16" customFormat="1" ht="45" customHeight="1">
      <c r="A202" s="4" t="s">
        <v>189</v>
      </c>
      <c r="B202" s="178" t="s">
        <v>162</v>
      </c>
      <c r="C202" s="179"/>
      <c r="D202" s="178"/>
      <c r="E202" s="179"/>
      <c r="F202" s="178"/>
      <c r="G202" s="179"/>
      <c r="H202" s="178"/>
      <c r="I202" s="179"/>
      <c r="J202" s="178"/>
      <c r="K202" s="220" t="s">
        <v>190</v>
      </c>
      <c r="L202" s="164"/>
      <c r="M202" s="164"/>
      <c r="N202" s="164"/>
      <c r="O202" s="164"/>
      <c r="P202" s="164"/>
    </row>
    <row r="203" spans="1:16" customFormat="1" ht="45" customHeight="1">
      <c r="A203" s="199" t="s">
        <v>121</v>
      </c>
      <c r="B203" s="196">
        <v>1.58</v>
      </c>
      <c r="C203" s="199" t="s">
        <v>122</v>
      </c>
      <c r="D203" s="196">
        <v>14.74</v>
      </c>
      <c r="E203" s="199" t="s">
        <v>123</v>
      </c>
      <c r="F203" s="196">
        <v>3.8</v>
      </c>
      <c r="G203" s="199" t="s">
        <v>124</v>
      </c>
      <c r="H203" s="196">
        <v>2.86</v>
      </c>
      <c r="I203" s="199" t="s">
        <v>125</v>
      </c>
      <c r="J203" s="240">
        <v>66.2</v>
      </c>
      <c r="K203" s="62" t="s">
        <v>166</v>
      </c>
      <c r="L203" s="62" t="str" cm="1">
        <f t="array" aca="1" ref="L203" ca="1">INDIRECT("'" &amp; $S$7 &amp; "'!$N$6")</f>
        <v>Coffee Without Milk (grams)</v>
      </c>
      <c r="M203" s="62" t="str" cm="1">
        <f t="array" aca="1" ref="M203" ca="1">INDIRECT("'" &amp; $S$7 &amp; "'!$O$6")</f>
        <v>Longevity Condensed Milk (Milligram)</v>
      </c>
      <c r="N203" s="62" t="str" cm="1">
        <f t="array" aca="1" ref="N203" ca="1">INDIRECT("'" &amp; $S$7 &amp; "'!$P$6")</f>
        <v>Weiyuen Sweet Congee</v>
      </c>
      <c r="O203" s="62" t="str" cm="1">
        <f t="array" aca="1" ref="O203" ca="1">INDIRECT("'" &amp; $S$7 &amp; "'!$Q$6")</f>
        <v>Danish cookies</v>
      </c>
      <c r="P203" s="62" t="str" cm="1">
        <f t="array" aca="1" ref="P203" ca="1">INDIRECT("'" &amp; $S$7 &amp; "'!$R$6")</f>
        <v>Almond Milk Chocolate</v>
      </c>
    </row>
    <row r="204" spans="1:16" customFormat="1" ht="45" customHeight="1">
      <c r="A204" s="200"/>
      <c r="B204" s="197"/>
      <c r="C204" s="200"/>
      <c r="D204" s="197"/>
      <c r="E204" s="200"/>
      <c r="F204" s="197"/>
      <c r="G204" s="200"/>
      <c r="H204" s="197"/>
      <c r="I204" s="200"/>
      <c r="J204" s="241"/>
      <c r="K204" s="62">
        <v>20</v>
      </c>
      <c r="L204" s="62" cm="1">
        <f t="array" aca="1" ref="L204" ca="1">INDIRECT("'" &amp; $S$7 &amp; "'!$M$28")</f>
        <v>0</v>
      </c>
      <c r="M204" s="62" cm="1">
        <f t="array" aca="1" ref="M204" ca="1">INDIRECT("'" &amp; $S$7 &amp; "'!$M$29")</f>
        <v>0</v>
      </c>
      <c r="N204" s="62" cm="1">
        <f t="array" aca="1" ref="N204" ca="1">INDIRECT("'" &amp; $S$7 &amp; "'!$M$30")</f>
        <v>0</v>
      </c>
      <c r="O204" s="62" cm="1">
        <f t="array" aca="1" ref="O204" ca="1">INDIRECT("'" &amp; $S$7 &amp; "'!$M$31")</f>
        <v>0</v>
      </c>
      <c r="P204" s="62" cm="1">
        <f t="array" aca="1" ref="P204" ca="1">INDIRECT("'" &amp; $S$7 &amp; "'!$M$32")</f>
        <v>0</v>
      </c>
    </row>
    <row r="205" spans="1:16" customFormat="1" ht="45" customHeight="1">
      <c r="A205" s="201"/>
      <c r="B205" s="198"/>
      <c r="C205" s="201"/>
      <c r="D205" s="198"/>
      <c r="E205" s="200"/>
      <c r="F205" s="197"/>
      <c r="G205" s="200"/>
      <c r="H205" s="197"/>
      <c r="I205" s="200"/>
      <c r="J205" s="241"/>
      <c r="K205" s="62" t="b">
        <v>1</v>
      </c>
      <c r="L205" s="62" t="b">
        <v>0</v>
      </c>
      <c r="M205" s="62" t="b">
        <v>0</v>
      </c>
      <c r="N205" s="62" t="b">
        <v>0</v>
      </c>
      <c r="O205" s="62" t="b">
        <v>0</v>
      </c>
      <c r="P205" s="62" t="b">
        <v>0</v>
      </c>
    </row>
    <row r="206" spans="1:16" customFormat="1" ht="45" customHeight="1">
      <c r="A206" s="242" t="s">
        <v>144</v>
      </c>
      <c r="B206" s="196">
        <v>0</v>
      </c>
      <c r="C206" s="199" t="s">
        <v>133</v>
      </c>
      <c r="D206" s="245">
        <v>0</v>
      </c>
      <c r="E206" s="248" t="s">
        <v>134</v>
      </c>
      <c r="F206" s="213">
        <v>0.38</v>
      </c>
      <c r="G206" s="248" t="s">
        <v>135</v>
      </c>
      <c r="H206" s="213">
        <v>0</v>
      </c>
      <c r="I206" s="248" t="s">
        <v>136</v>
      </c>
      <c r="J206" s="213">
        <v>0</v>
      </c>
      <c r="K206" s="72" t="str" cm="1">
        <f t="array" aca="1" ref="K206" ca="1">INDIRECT("'" &amp; $S$7 &amp; "'!$S$6")</f>
        <v>Cranberry Nougat</v>
      </c>
      <c r="L206" s="48" t="str" cm="1">
        <f t="array" aca="1" ref="L206" ca="1">INDIRECT("'" &amp; $S$7 &amp; "'!$T$6")</f>
        <v>Whey Protein Isolate</v>
      </c>
      <c r="M206" s="48" t="str" cm="1">
        <f t="array" aca="1" ref="M206" ca="1">INDIRECT("'" &amp; $S$7 &amp; "'!$U$6")</f>
        <v>Tangerine (grams)</v>
      </c>
      <c r="N206" s="48" t="str" cm="1">
        <f t="array" aca="1" ref="N206" ca="1">INDIRECT("'" &amp; $S$7 &amp; "'!$V$6")</f>
        <v>Apple With Skin (Red) (grams)</v>
      </c>
      <c r="O206" s="48" t="str" cm="1">
        <f t="array" aca="1" ref="O206" ca="1">INDIRECT("'" &amp; $S$7 &amp; "'!$W$6")</f>
        <v>Ingredient 11</v>
      </c>
      <c r="P206" s="49" t="str" cm="1">
        <f t="array" aca="1" ref="P206" ca="1">INDIRECT("'" &amp; $S$7 &amp; "'!$X$6")</f>
        <v>Ingredient 12</v>
      </c>
    </row>
    <row r="207" spans="1:16" customFormat="1" ht="45" customHeight="1">
      <c r="A207" s="243"/>
      <c r="B207" s="197"/>
      <c r="C207" s="200"/>
      <c r="D207" s="246"/>
      <c r="E207" s="248"/>
      <c r="F207" s="213"/>
      <c r="G207" s="248"/>
      <c r="H207" s="213"/>
      <c r="I207" s="248"/>
      <c r="J207" s="213"/>
      <c r="K207" s="72" cm="1">
        <f t="array" aca="1" ref="K207" ca="1">INDIRECT("'" &amp; $S$7 &amp; "'!$M$33")</f>
        <v>0</v>
      </c>
      <c r="L207" s="53" cm="1">
        <f t="array" aca="1" ref="L207" ca="1">INDIRECT("'" &amp; $S$7 &amp; "'!$M$34")</f>
        <v>0</v>
      </c>
      <c r="M207" s="53" cm="1">
        <f t="array" aca="1" ref="M207" ca="1">INDIRECT("'" &amp; $S$7 &amp; "'!$M$35")</f>
        <v>0</v>
      </c>
      <c r="N207" s="53" cm="1">
        <f t="array" aca="1" ref="N207" ca="1">INDIRECT("'" &amp; $S$7 &amp; "'!$M$36")</f>
        <v>0</v>
      </c>
      <c r="O207" s="53" cm="1">
        <f t="array" aca="1" ref="O207" ca="1">INDIRECT("'" &amp; $S$7 &amp; "'!$M$37")</f>
        <v>0</v>
      </c>
      <c r="P207" s="52" cm="1">
        <f t="array" aca="1" ref="P207" ca="1">INDIRECT("'" &amp; $S$7 &amp; "'!$M$38")</f>
        <v>0</v>
      </c>
    </row>
    <row r="208" spans="1:16" customFormat="1" ht="45" customHeight="1">
      <c r="A208" s="244"/>
      <c r="B208" s="198"/>
      <c r="C208" s="201"/>
      <c r="D208" s="247"/>
      <c r="E208" s="248"/>
      <c r="F208" s="213"/>
      <c r="G208" s="248"/>
      <c r="H208" s="213"/>
      <c r="I208" s="248"/>
      <c r="J208" s="213"/>
      <c r="K208" s="75" t="b">
        <v>0</v>
      </c>
      <c r="L208" s="50" t="b">
        <v>0</v>
      </c>
      <c r="M208" s="50" t="b">
        <v>0</v>
      </c>
      <c r="N208" s="50" t="b">
        <v>0</v>
      </c>
      <c r="O208" s="50" t="b">
        <v>0</v>
      </c>
      <c r="P208" s="51" t="b">
        <v>0</v>
      </c>
    </row>
    <row r="209" spans="1:16" customFormat="1" ht="45" customHeight="1">
      <c r="A209" s="199" t="s">
        <v>141</v>
      </c>
      <c r="B209" s="196">
        <v>0</v>
      </c>
      <c r="C209" s="199" t="s">
        <v>142</v>
      </c>
      <c r="D209" s="196">
        <v>0</v>
      </c>
      <c r="E209" s="202" t="s">
        <v>143</v>
      </c>
      <c r="F209" s="203"/>
      <c r="G209" s="203"/>
      <c r="H209" s="204"/>
      <c r="I209" s="214">
        <v>89.6</v>
      </c>
      <c r="J209" s="215"/>
      <c r="K209" s="69" t="str" cm="1">
        <f t="array" aca="1" ref="K209" ca="1">INDIRECT("'" &amp; $S$7 &amp; "'!$Y$6")</f>
        <v>Ingredient 13</v>
      </c>
      <c r="L209" s="61"/>
      <c r="M209" s="61"/>
      <c r="N209" s="61"/>
      <c r="O209" s="61"/>
      <c r="P209" s="76"/>
    </row>
    <row r="210" spans="1:16" customFormat="1" ht="45" customHeight="1">
      <c r="A210" s="200"/>
      <c r="B210" s="197"/>
      <c r="C210" s="200"/>
      <c r="D210" s="197"/>
      <c r="E210" s="202"/>
      <c r="F210" s="203"/>
      <c r="G210" s="203"/>
      <c r="H210" s="204"/>
      <c r="I210" s="214"/>
      <c r="J210" s="215"/>
      <c r="K210" s="69" cm="1">
        <f t="array" aca="1" ref="K210" ca="1">INDIRECT("'" &amp; $S$7 &amp; "'!$M$39")</f>
        <v>0</v>
      </c>
      <c r="L210" s="61"/>
      <c r="M210" s="61"/>
      <c r="N210" s="61"/>
      <c r="O210" s="61"/>
      <c r="P210" s="76"/>
    </row>
    <row r="211" spans="1:16" customFormat="1" ht="45" customHeight="1">
      <c r="A211" s="201"/>
      <c r="B211" s="198"/>
      <c r="C211" s="201"/>
      <c r="D211" s="198"/>
      <c r="E211" s="205"/>
      <c r="F211" s="206"/>
      <c r="G211" s="206"/>
      <c r="H211" s="207"/>
      <c r="I211" s="216"/>
      <c r="J211" s="217"/>
      <c r="K211" s="69" t="b">
        <v>0</v>
      </c>
      <c r="L211" s="61"/>
      <c r="M211" s="61"/>
      <c r="N211" s="61"/>
      <c r="O211" s="61"/>
      <c r="P211" s="76"/>
    </row>
    <row r="212" spans="1:16" customFormat="1" ht="45" customHeight="1">
      <c r="A212" s="5" t="s">
        <v>145</v>
      </c>
      <c r="B212" s="208" t="s">
        <v>129</v>
      </c>
      <c r="C212" s="209"/>
      <c r="D212" s="208"/>
      <c r="E212" s="209"/>
      <c r="F212" s="208"/>
      <c r="G212" s="209"/>
      <c r="H212" s="208"/>
      <c r="I212" s="209"/>
      <c r="J212" s="208"/>
      <c r="K212" s="220" t="s">
        <v>192</v>
      </c>
      <c r="L212" s="164"/>
      <c r="M212" s="164"/>
      <c r="N212" s="164"/>
      <c r="O212" s="164"/>
      <c r="P212" s="164"/>
    </row>
    <row r="213" spans="1:16" customFormat="1" ht="45" customHeight="1">
      <c r="A213" s="249" t="s">
        <v>121</v>
      </c>
      <c r="B213" s="210">
        <v>29.478400000000001</v>
      </c>
      <c r="C213" s="249" t="s">
        <v>122</v>
      </c>
      <c r="D213" s="210">
        <v>59.6678</v>
      </c>
      <c r="E213" s="249" t="s">
        <v>123</v>
      </c>
      <c r="F213" s="210">
        <v>0.4602</v>
      </c>
      <c r="G213" s="249" t="s">
        <v>124</v>
      </c>
      <c r="H213" s="210">
        <v>1.6928000000000001</v>
      </c>
      <c r="I213" s="258" t="s">
        <v>125</v>
      </c>
      <c r="J213" s="218">
        <v>103.68</v>
      </c>
      <c r="K213" s="62" t="str" cm="1">
        <f t="array" aca="1" ref="K213" ca="1">INDIRECT("'" &amp; $S$8 &amp; "'!$M$6")</f>
        <v>Fish (grams)</v>
      </c>
      <c r="L213" s="62" t="s">
        <v>150</v>
      </c>
      <c r="M213" s="62" t="s">
        <v>175</v>
      </c>
      <c r="N213" s="62" t="s">
        <v>182</v>
      </c>
      <c r="O213" s="62" t="str" cm="1">
        <f t="array" aca="1" ref="O213" ca="1">INDIRECT("'" &amp; $S$8 &amp; "'!$Q$6")</f>
        <v>Coffee Without Milk (grams)</v>
      </c>
      <c r="P213" s="62" t="str" cm="1">
        <f t="array" aca="1" ref="P213" ca="1">INDIRECT("'" &amp; $S$8 &amp; "'!$R$6")</f>
        <v>Longevity Condensed Milk (Milligram)</v>
      </c>
    </row>
    <row r="214" spans="1:16" customFormat="1" ht="45" customHeight="1">
      <c r="A214" s="250"/>
      <c r="B214" s="211"/>
      <c r="C214" s="250"/>
      <c r="D214" s="211"/>
      <c r="E214" s="250"/>
      <c r="F214" s="211"/>
      <c r="G214" s="250"/>
      <c r="H214" s="211"/>
      <c r="I214" s="259"/>
      <c r="J214" s="219"/>
      <c r="K214" s="62" cm="1">
        <f t="array" aca="1" ref="K214" ca="1">INDIRECT("'" &amp; $S$8 &amp; "'!$M$27")</f>
        <v>0</v>
      </c>
      <c r="L214" s="62">
        <v>98</v>
      </c>
      <c r="M214" s="62">
        <v>118</v>
      </c>
      <c r="N214" s="62">
        <v>208</v>
      </c>
      <c r="O214" s="62" cm="1">
        <f t="array" aca="1" ref="O214" ca="1">INDIRECT("'" &amp; $S$8 &amp; "'!$M$31")</f>
        <v>0</v>
      </c>
      <c r="P214" s="62" cm="1">
        <f t="array" aca="1" ref="P214" ca="1">INDIRECT("'" &amp; $S$8 &amp; "'!$M$32")</f>
        <v>0</v>
      </c>
    </row>
    <row r="215" spans="1:16" customFormat="1" ht="45" customHeight="1">
      <c r="A215" s="251"/>
      <c r="B215" s="212"/>
      <c r="C215" s="251"/>
      <c r="D215" s="212"/>
      <c r="E215" s="250"/>
      <c r="F215" s="211"/>
      <c r="G215" s="250"/>
      <c r="H215" s="211"/>
      <c r="I215" s="259"/>
      <c r="J215" s="219"/>
      <c r="K215" s="62" t="b">
        <v>0</v>
      </c>
      <c r="L215" s="62" t="b">
        <v>1</v>
      </c>
      <c r="M215" s="62" t="b">
        <v>1</v>
      </c>
      <c r="N215" s="62" t="b">
        <v>1</v>
      </c>
      <c r="O215" s="62" t="b">
        <v>0</v>
      </c>
      <c r="P215" s="62" t="b">
        <v>0</v>
      </c>
    </row>
    <row r="216" spans="1:16" customFormat="1" ht="45" customHeight="1">
      <c r="A216" s="249" t="s">
        <v>144</v>
      </c>
      <c r="B216" s="210">
        <v>109.28</v>
      </c>
      <c r="C216" s="249" t="s">
        <v>133</v>
      </c>
      <c r="D216" s="252">
        <v>66.64</v>
      </c>
      <c r="E216" s="255" t="s">
        <v>134</v>
      </c>
      <c r="F216" s="256">
        <v>1.8879999999999999</v>
      </c>
      <c r="G216" s="255" t="s">
        <v>135</v>
      </c>
      <c r="H216" s="257">
        <v>713.92</v>
      </c>
      <c r="I216" s="255" t="s">
        <v>136</v>
      </c>
      <c r="J216" s="257">
        <v>44.144199999999998</v>
      </c>
      <c r="K216" s="72" t="str" cm="1">
        <f t="array" aca="1" ref="K216" ca="1">INDIRECT("'" &amp; $S$8 &amp; "'!$S$6")</f>
        <v>Salty Fish With Peanuts</v>
      </c>
      <c r="L216" s="48" t="str" cm="1">
        <f t="array" aca="1" ref="L216" ca="1">INDIRECT("'" &amp; $S$8 &amp; "'!$T$6")</f>
        <v>Ingredient 8</v>
      </c>
      <c r="M216" s="48" t="str" cm="1">
        <f t="array" aca="1" ref="M216" ca="1">INDIRECT("'" &amp; $S$8 &amp; "'!$U$6")</f>
        <v>Ingredient 9</v>
      </c>
      <c r="N216" s="48" t="str" cm="1">
        <f t="array" aca="1" ref="N216" ca="1">INDIRECT("'" &amp; $S$8 &amp; "'!$V$6")</f>
        <v>Ingredient 10</v>
      </c>
      <c r="O216" s="48" t="str" cm="1">
        <f t="array" aca="1" ref="O216" ca="1">INDIRECT("'" &amp; $S$8 &amp; "'!$W$6")</f>
        <v>Ingredient 11</v>
      </c>
      <c r="P216" s="49" t="str" cm="1">
        <f t="array" aca="1" ref="P216" ca="1">INDIRECT("'" &amp; $S$8 &amp; "'!$X$6")</f>
        <v>Ingredient 12</v>
      </c>
    </row>
    <row r="217" spans="1:16" customFormat="1" ht="45" customHeight="1">
      <c r="A217" s="250"/>
      <c r="B217" s="211"/>
      <c r="C217" s="250"/>
      <c r="D217" s="253"/>
      <c r="E217" s="255"/>
      <c r="F217" s="256"/>
      <c r="G217" s="255"/>
      <c r="H217" s="257"/>
      <c r="I217" s="255"/>
      <c r="J217" s="257"/>
      <c r="K217" s="72" cm="1">
        <f t="array" aca="1" ref="K217" ca="1">INDIRECT("'" &amp; $S$8 &amp; "'!$M$33")</f>
        <v>0</v>
      </c>
      <c r="L217" s="53" cm="1">
        <f t="array" aca="1" ref="L217" ca="1">INDIRECT("'" &amp; $S$8 &amp; "'!$M$34")</f>
        <v>0</v>
      </c>
      <c r="M217" s="53" cm="1">
        <f t="array" aca="1" ref="M217" ca="1">INDIRECT("'" &amp; $S$8 &amp; "'!$M$35")</f>
        <v>0</v>
      </c>
      <c r="N217" s="53" cm="1">
        <f t="array" aca="1" ref="N217" ca="1">INDIRECT("'" &amp; $S$8 &amp; "'!$M$36")</f>
        <v>0</v>
      </c>
      <c r="O217" s="53" cm="1">
        <f t="array" aca="1" ref="O217" ca="1">INDIRECT("'" &amp; $S$8 &amp; "'!$M$37")</f>
        <v>0</v>
      </c>
      <c r="P217" s="52" cm="1">
        <f t="array" aca="1" ref="P217" ca="1">INDIRECT("'" &amp; $S$8 &amp; "'!$M$38")</f>
        <v>0</v>
      </c>
    </row>
    <row r="218" spans="1:16" customFormat="1" ht="45" customHeight="1">
      <c r="A218" s="251"/>
      <c r="B218" s="212"/>
      <c r="C218" s="251"/>
      <c r="D218" s="254"/>
      <c r="E218" s="255"/>
      <c r="F218" s="256"/>
      <c r="G218" s="255"/>
      <c r="H218" s="257"/>
      <c r="I218" s="255"/>
      <c r="J218" s="257"/>
      <c r="K218" s="75" t="b">
        <v>0</v>
      </c>
      <c r="L218" s="50" t="b">
        <v>0</v>
      </c>
      <c r="M218" s="50" t="b">
        <v>0</v>
      </c>
      <c r="N218" s="50" t="b">
        <v>0</v>
      </c>
      <c r="O218" s="50" t="b">
        <v>0</v>
      </c>
      <c r="P218" s="51" t="b">
        <v>0</v>
      </c>
    </row>
    <row r="219" spans="1:16" customFormat="1" ht="45" customHeight="1">
      <c r="A219" s="249" t="s">
        <v>141</v>
      </c>
      <c r="B219" s="210">
        <v>1.3832</v>
      </c>
      <c r="C219" s="249" t="s">
        <v>142</v>
      </c>
      <c r="D219" s="210">
        <v>0.67079999999999995</v>
      </c>
      <c r="E219" s="260" t="s">
        <v>143</v>
      </c>
      <c r="F219" s="261"/>
      <c r="G219" s="261"/>
      <c r="H219" s="262"/>
      <c r="I219" s="266">
        <v>381.78</v>
      </c>
      <c r="J219" s="267"/>
      <c r="K219" s="70" t="str" cm="1">
        <f t="array" aca="1" ref="K219" ca="1">INDIRECT("'" &amp; $S$8 &amp; "'!$Y$6")</f>
        <v>Ingredient 13</v>
      </c>
      <c r="L219" s="61"/>
      <c r="M219" s="61"/>
      <c r="N219" s="61"/>
      <c r="O219" s="61"/>
      <c r="P219" s="76"/>
    </row>
    <row r="220" spans="1:16" customFormat="1" ht="45" customHeight="1">
      <c r="A220" s="250"/>
      <c r="B220" s="211"/>
      <c r="C220" s="250"/>
      <c r="D220" s="211"/>
      <c r="E220" s="260"/>
      <c r="F220" s="261"/>
      <c r="G220" s="261"/>
      <c r="H220" s="262"/>
      <c r="I220" s="266"/>
      <c r="J220" s="267"/>
      <c r="K220" s="70" cm="1">
        <f t="array" aca="1" ref="K220" ca="1">INDIRECT("'" &amp; $S$8 &amp; "'!$M$39")</f>
        <v>0</v>
      </c>
      <c r="L220" s="61"/>
      <c r="M220" s="61"/>
      <c r="N220" s="61"/>
      <c r="O220" s="61"/>
      <c r="P220" s="76"/>
    </row>
    <row r="221" spans="1:16" customFormat="1" ht="45" customHeight="1">
      <c r="A221" s="251"/>
      <c r="B221" s="212"/>
      <c r="C221" s="251"/>
      <c r="D221" s="212"/>
      <c r="E221" s="263"/>
      <c r="F221" s="264"/>
      <c r="G221" s="264"/>
      <c r="H221" s="265"/>
      <c r="I221" s="268"/>
      <c r="J221" s="269"/>
      <c r="K221" s="70" t="b">
        <v>0</v>
      </c>
      <c r="L221" s="61"/>
      <c r="M221" s="61"/>
      <c r="N221" s="61"/>
      <c r="O221" s="61"/>
      <c r="P221" s="76"/>
    </row>
    <row r="222" spans="1:16" customFormat="1" ht="45" customHeight="1">
      <c r="A222" s="6" t="s">
        <v>146</v>
      </c>
      <c r="B222" s="167" t="s">
        <v>131</v>
      </c>
      <c r="C222" s="168"/>
      <c r="D222" s="167"/>
      <c r="E222" s="168"/>
      <c r="F222" s="167"/>
      <c r="G222" s="168"/>
      <c r="H222" s="167"/>
      <c r="I222" s="168"/>
      <c r="J222" s="167"/>
      <c r="K222" s="220" t="s">
        <v>193</v>
      </c>
      <c r="L222" s="164"/>
      <c r="M222" s="164"/>
      <c r="N222" s="164"/>
      <c r="O222" s="164"/>
      <c r="P222" s="164"/>
    </row>
    <row r="223" spans="1:16" customFormat="1" ht="45" customHeight="1">
      <c r="A223" s="272" t="s">
        <v>121</v>
      </c>
      <c r="B223" s="270">
        <v>3.83</v>
      </c>
      <c r="C223" s="272" t="s">
        <v>122</v>
      </c>
      <c r="D223" s="270">
        <v>35.167999999999999</v>
      </c>
      <c r="E223" s="272" t="s">
        <v>123</v>
      </c>
      <c r="F223" s="270">
        <v>16.071999999999999</v>
      </c>
      <c r="G223" s="272" t="s">
        <v>124</v>
      </c>
      <c r="H223" s="270">
        <v>14.026</v>
      </c>
      <c r="I223" s="272" t="s">
        <v>125</v>
      </c>
      <c r="J223" s="274">
        <v>230.38</v>
      </c>
      <c r="K223" s="70" t="str" cm="1">
        <f t="array" aca="1" ref="K223" ca="1">INDIRECT("'" &amp; $S$9 &amp; "'!$M$6")</f>
        <v>Marie Biscuit (grams)</v>
      </c>
      <c r="L223" s="70" t="str" cm="1">
        <f t="array" aca="1" ref="L223" ca="1">INDIRECT("'" &amp; $S$9 &amp; "'!$N$6")</f>
        <v>Tangerine (grams)</v>
      </c>
      <c r="M223" s="70" t="str" cm="1">
        <f t="array" aca="1" ref="M223" ca="1">INDIRECT("'" &amp; $S$9 &amp; "'!$O$6")</f>
        <v>Apple With Skin (Red) (grams)</v>
      </c>
      <c r="N223" s="70" t="s">
        <v>204</v>
      </c>
      <c r="O223" s="70" t="str" cm="1">
        <f t="array" aca="1" ref="O223" ca="1">INDIRECT("'" &amp; $S$9 &amp; "'!$Q$6")</f>
        <v>Norway Somke Salmon
(grams)</v>
      </c>
      <c r="P223" s="70" t="str" cm="1">
        <f t="array" aca="1" ref="P223" ca="1">INDIRECT("'" &amp; $S$9 &amp; "'!$R$6")</f>
        <v>Longevity Condensed Milk (Milligram)</v>
      </c>
    </row>
    <row r="224" spans="1:16" customFormat="1" ht="45" customHeight="1">
      <c r="A224" s="273"/>
      <c r="B224" s="271"/>
      <c r="C224" s="273"/>
      <c r="D224" s="271"/>
      <c r="E224" s="273"/>
      <c r="F224" s="271"/>
      <c r="G224" s="273"/>
      <c r="H224" s="271"/>
      <c r="I224" s="273"/>
      <c r="J224" s="275"/>
      <c r="K224" s="70" cm="1">
        <f t="array" aca="1" ref="K224" ca="1">INDIRECT("'" &amp; $S$9 &amp; "'!$M$27")</f>
        <v>0</v>
      </c>
      <c r="L224" s="70" cm="1">
        <f t="array" aca="1" ref="L224" ca="1">INDIRECT("'" &amp; $S$9 &amp; "'!$M$28")</f>
        <v>0</v>
      </c>
      <c r="M224" s="70" cm="1">
        <f t="array" aca="1" ref="M224" ca="1">INDIRECT("'" &amp; $S$9 &amp; "'!$M$29")</f>
        <v>0</v>
      </c>
      <c r="N224" s="70">
        <v>250</v>
      </c>
      <c r="O224" s="70" cm="1">
        <f t="array" aca="1" ref="O224" ca="1">INDIRECT("'" &amp; $S$9 &amp; "'!$M$31")</f>
        <v>0</v>
      </c>
      <c r="P224" s="70" cm="1">
        <f t="array" aca="1" ref="P224" ca="1">INDIRECT("'" &amp; $S$9 &amp; "'!$M$32")</f>
        <v>0</v>
      </c>
    </row>
    <row r="225" spans="1:16" customFormat="1" ht="45" customHeight="1">
      <c r="A225" s="277"/>
      <c r="B225" s="278"/>
      <c r="C225" s="277"/>
      <c r="D225" s="278"/>
      <c r="E225" s="273"/>
      <c r="F225" s="271"/>
      <c r="G225" s="273"/>
      <c r="H225" s="271"/>
      <c r="I225" s="273"/>
      <c r="J225" s="275"/>
      <c r="K225" s="70" t="b">
        <v>0</v>
      </c>
      <c r="L225" s="70" t="b">
        <v>0</v>
      </c>
      <c r="M225" s="70" t="b">
        <v>0</v>
      </c>
      <c r="N225" s="70" t="b">
        <v>1</v>
      </c>
      <c r="O225" s="70" t="b">
        <v>0</v>
      </c>
      <c r="P225" s="70" t="b">
        <v>0</v>
      </c>
    </row>
    <row r="226" spans="1:16" customFormat="1" ht="45" customHeight="1">
      <c r="A226" s="272" t="s">
        <v>144</v>
      </c>
      <c r="B226" s="270">
        <v>7.5</v>
      </c>
      <c r="C226" s="272" t="s">
        <v>133</v>
      </c>
      <c r="D226" s="289">
        <v>0</v>
      </c>
      <c r="E226" s="292" t="s">
        <v>134</v>
      </c>
      <c r="F226" s="276">
        <v>0</v>
      </c>
      <c r="G226" s="292" t="s">
        <v>135</v>
      </c>
      <c r="H226" s="276">
        <v>260</v>
      </c>
      <c r="I226" s="292" t="s">
        <v>136</v>
      </c>
      <c r="J226" s="276">
        <v>20</v>
      </c>
      <c r="K226" s="72" t="str" cm="1">
        <f t="array" aca="1" ref="K226" ca="1">INDIRECT("'" &amp; $S$9 &amp; "'!$S$6")</f>
        <v>Salty Fish With Peanuts</v>
      </c>
      <c r="L226" s="48" t="s">
        <v>181</v>
      </c>
      <c r="M226" s="48" t="str" cm="1">
        <f t="array" aca="1" ref="M226" ca="1">INDIRECT("'" &amp; $S$9 &amp; "'!$U$6")</f>
        <v>Ingredient 9</v>
      </c>
      <c r="N226" s="48" t="str" cm="1">
        <f t="array" aca="1" ref="N226" ca="1">INDIRECT("'" &amp; $S$9 &amp; "'!$V$6")</f>
        <v>Ingredient 10</v>
      </c>
      <c r="O226" s="48" t="str" cm="1">
        <f t="array" aca="1" ref="O226" ca="1">INDIRECT("'" &amp; $S$9 &amp; "'!$W$6")</f>
        <v>Ingredient 11</v>
      </c>
      <c r="P226" s="49" t="str" cm="1">
        <f t="array" aca="1" ref="P226" ca="1">INDIRECT("'" &amp; $S$9 &amp; "'!$X$6")</f>
        <v>Ingredient 12</v>
      </c>
    </row>
    <row r="227" spans="1:16" customFormat="1" ht="45" customHeight="1">
      <c r="A227" s="273"/>
      <c r="B227" s="271"/>
      <c r="C227" s="273"/>
      <c r="D227" s="290"/>
      <c r="E227" s="292"/>
      <c r="F227" s="276"/>
      <c r="G227" s="292"/>
      <c r="H227" s="276"/>
      <c r="I227" s="292"/>
      <c r="J227" s="276"/>
      <c r="K227" s="72" cm="1">
        <f t="array" aca="1" ref="K227" ca="1">INDIRECT("'" &amp; $S$9 &amp; "'!$M$33")</f>
        <v>0</v>
      </c>
      <c r="L227" s="53">
        <v>56</v>
      </c>
      <c r="M227" s="53" cm="1">
        <f t="array" aca="1" ref="M227" ca="1">INDIRECT("'" &amp; $S$9 &amp; "'!$M$35")</f>
        <v>0</v>
      </c>
      <c r="N227" s="53" cm="1">
        <f t="array" aca="1" ref="N227" ca="1">INDIRECT("'" &amp; $S$9 &amp; "'!$M$36")</f>
        <v>0</v>
      </c>
      <c r="O227" s="53" cm="1">
        <f t="array" aca="1" ref="O227" ca="1">INDIRECT("'" &amp; $S$9 &amp; "'!$M$37")</f>
        <v>0</v>
      </c>
      <c r="P227" s="52" cm="1">
        <f t="array" aca="1" ref="P227" ca="1">INDIRECT("'" &amp; $S$9 &amp; "'!$M$38")</f>
        <v>0</v>
      </c>
    </row>
    <row r="228" spans="1:16" customFormat="1" ht="45" customHeight="1">
      <c r="A228" s="277"/>
      <c r="B228" s="278"/>
      <c r="C228" s="277"/>
      <c r="D228" s="291"/>
      <c r="E228" s="292"/>
      <c r="F228" s="276"/>
      <c r="G228" s="292"/>
      <c r="H228" s="276"/>
      <c r="I228" s="292"/>
      <c r="J228" s="276"/>
      <c r="K228" s="75" t="b">
        <v>0</v>
      </c>
      <c r="L228" s="50" t="b">
        <v>1</v>
      </c>
      <c r="M228" s="50" t="b">
        <v>0</v>
      </c>
      <c r="N228" s="50" t="b">
        <v>0</v>
      </c>
      <c r="O228" s="50" t="b">
        <v>0</v>
      </c>
      <c r="P228" s="51" t="b">
        <v>0</v>
      </c>
    </row>
    <row r="229" spans="1:16" customFormat="1" ht="45" customHeight="1">
      <c r="A229" s="272" t="s">
        <v>141</v>
      </c>
      <c r="B229" s="270">
        <v>0.05</v>
      </c>
      <c r="C229" s="272" t="s">
        <v>142</v>
      </c>
      <c r="D229" s="270">
        <v>0</v>
      </c>
      <c r="E229" s="279" t="s">
        <v>143</v>
      </c>
      <c r="F229" s="280"/>
      <c r="G229" s="280"/>
      <c r="H229" s="281"/>
      <c r="I229" s="285">
        <v>284.60000000000002</v>
      </c>
      <c r="J229" s="286"/>
      <c r="K229" s="69" t="str" cm="1">
        <f t="array" aca="1" ref="K229" ca="1">INDIRECT("'" &amp; $S$9 &amp; "'!$Y$6")</f>
        <v>Ingredient 13</v>
      </c>
      <c r="L229" s="61"/>
      <c r="M229" s="61"/>
      <c r="N229" s="61"/>
      <c r="O229" s="61"/>
      <c r="P229" s="76"/>
    </row>
    <row r="230" spans="1:16" customFormat="1" ht="45" customHeight="1">
      <c r="A230" s="273"/>
      <c r="B230" s="271"/>
      <c r="C230" s="273"/>
      <c r="D230" s="271"/>
      <c r="E230" s="279"/>
      <c r="F230" s="280"/>
      <c r="G230" s="280"/>
      <c r="H230" s="281"/>
      <c r="I230" s="285"/>
      <c r="J230" s="286"/>
      <c r="K230" s="69" cm="1">
        <f t="array" aca="1" ref="K230" ca="1">INDIRECT("'" &amp; $S$9 &amp; "'!$M$39")</f>
        <v>0</v>
      </c>
      <c r="L230" s="61"/>
      <c r="M230" s="61"/>
      <c r="N230" s="61"/>
      <c r="O230" s="61"/>
      <c r="P230" s="76"/>
    </row>
    <row r="231" spans="1:16" customFormat="1" ht="45" customHeight="1">
      <c r="A231" s="277"/>
      <c r="B231" s="278"/>
      <c r="C231" s="277"/>
      <c r="D231" s="278"/>
      <c r="E231" s="282"/>
      <c r="F231" s="283"/>
      <c r="G231" s="283"/>
      <c r="H231" s="284"/>
      <c r="I231" s="287"/>
      <c r="J231" s="288"/>
      <c r="K231" s="69" t="b">
        <v>0</v>
      </c>
      <c r="L231" s="61"/>
      <c r="M231" s="61"/>
      <c r="N231" s="61"/>
      <c r="O231" s="61"/>
      <c r="P231" s="76"/>
    </row>
    <row r="232" spans="1:16" customFormat="1" ht="45" customHeight="1">
      <c r="A232" s="7" t="s">
        <v>147</v>
      </c>
      <c r="B232" s="297" t="s">
        <v>138</v>
      </c>
      <c r="C232" s="298"/>
      <c r="D232" s="297"/>
      <c r="E232" s="298"/>
      <c r="F232" s="297"/>
      <c r="G232" s="298"/>
      <c r="H232" s="297"/>
      <c r="I232" s="298"/>
      <c r="J232" s="297"/>
      <c r="K232" s="220" t="s">
        <v>196</v>
      </c>
      <c r="L232" s="164"/>
      <c r="M232" s="164"/>
      <c r="N232" s="164"/>
      <c r="O232" s="164"/>
      <c r="P232" s="164"/>
    </row>
    <row r="233" spans="1:16" customFormat="1" ht="45" customHeight="1">
      <c r="A233" s="154" t="s">
        <v>121</v>
      </c>
      <c r="B233" s="157">
        <v>31.183800000000002</v>
      </c>
      <c r="C233" s="154" t="s">
        <v>122</v>
      </c>
      <c r="D233" s="157">
        <v>83.825500000000005</v>
      </c>
      <c r="E233" s="154" t="s">
        <v>123</v>
      </c>
      <c r="F233" s="157">
        <v>4.2211999999999996</v>
      </c>
      <c r="G233" s="154" t="s">
        <v>124</v>
      </c>
      <c r="H233" s="157">
        <v>4.5660999999999996</v>
      </c>
      <c r="I233" s="154" t="s">
        <v>125</v>
      </c>
      <c r="J233" s="295">
        <v>164.12</v>
      </c>
      <c r="K233" s="69" t="str" cm="1">
        <f t="array" aca="1" ref="K233" ca="1">INDIRECT("'" &amp; $S$10 &amp; "'!$M$6")</f>
        <v>Fish (grams)</v>
      </c>
      <c r="L233" s="69" t="s">
        <v>150</v>
      </c>
      <c r="M233" s="69" t="s">
        <v>175</v>
      </c>
      <c r="N233" s="69" t="s">
        <v>182</v>
      </c>
      <c r="O233" s="69" t="str" cm="1">
        <f t="array" aca="1" ref="O233" ca="1">INDIRECT("'" &amp; $S$10 &amp; "'!$Q$6")</f>
        <v>Coffee Without Milk (grams)</v>
      </c>
      <c r="P233" s="69" t="str" cm="1">
        <f t="array" aca="1" ref="P233" ca="1">INDIRECT("'" &amp; $S$10 &amp; "'!$R$6")</f>
        <v>Longevity Condensed Milk (Milligram)</v>
      </c>
    </row>
    <row r="234" spans="1:16" customFormat="1" ht="45" customHeight="1">
      <c r="A234" s="155"/>
      <c r="B234" s="158"/>
      <c r="C234" s="155"/>
      <c r="D234" s="158"/>
      <c r="E234" s="155"/>
      <c r="F234" s="158"/>
      <c r="G234" s="155"/>
      <c r="H234" s="158"/>
      <c r="I234" s="155"/>
      <c r="J234" s="296"/>
      <c r="K234" s="69" cm="1">
        <f t="array" aca="1" ref="K234" ca="1">INDIRECT("'" &amp; $S$10 &amp; "'!$M$27")</f>
        <v>0</v>
      </c>
      <c r="L234" s="69">
        <v>96</v>
      </c>
      <c r="M234" s="69">
        <v>108</v>
      </c>
      <c r="N234" s="69">
        <v>241</v>
      </c>
      <c r="O234" s="69" cm="1">
        <f t="array" aca="1" ref="O234" ca="1">INDIRECT("'" &amp; $S$10 &amp; "'!$M$31")</f>
        <v>0</v>
      </c>
      <c r="P234" s="69" cm="1">
        <f t="array" aca="1" ref="P234" ca="1">INDIRECT("'" &amp; $S$10 &amp; "'!$M$32")</f>
        <v>0</v>
      </c>
    </row>
    <row r="235" spans="1:16" customFormat="1" ht="45" customHeight="1">
      <c r="A235" s="156"/>
      <c r="B235" s="159"/>
      <c r="C235" s="156"/>
      <c r="D235" s="159"/>
      <c r="E235" s="155"/>
      <c r="F235" s="158"/>
      <c r="G235" s="155"/>
      <c r="H235" s="158"/>
      <c r="I235" s="155"/>
      <c r="J235" s="296"/>
      <c r="K235" s="69" t="b">
        <v>0</v>
      </c>
      <c r="L235" s="69" t="b">
        <v>1</v>
      </c>
      <c r="M235" s="69" t="b">
        <v>1</v>
      </c>
      <c r="N235" s="69" t="b">
        <v>1</v>
      </c>
      <c r="O235" s="69" t="b">
        <v>0</v>
      </c>
      <c r="P235" s="69" t="b">
        <v>0</v>
      </c>
    </row>
    <row r="236" spans="1:16" customFormat="1" ht="45" customHeight="1">
      <c r="A236" s="154" t="s">
        <v>144</v>
      </c>
      <c r="B236" s="157">
        <v>101.79</v>
      </c>
      <c r="C236" s="154" t="s">
        <v>133</v>
      </c>
      <c r="D236" s="160">
        <v>65.28</v>
      </c>
      <c r="E236" s="163" t="s">
        <v>134</v>
      </c>
      <c r="F236" s="141">
        <v>2.1080000000000001</v>
      </c>
      <c r="G236" s="163" t="s">
        <v>135</v>
      </c>
      <c r="H236" s="141">
        <v>692.69</v>
      </c>
      <c r="I236" s="163" t="s">
        <v>136</v>
      </c>
      <c r="J236" s="141">
        <v>42.5486</v>
      </c>
      <c r="K236" s="72" t="str" cm="1">
        <f t="array" aca="1" ref="K236" ca="1">INDIRECT("'" &amp; $S$10 &amp; "'!$S$6")</f>
        <v>Norway Smoke Salmon
(grams)</v>
      </c>
      <c r="L236" s="48" t="s">
        <v>166</v>
      </c>
      <c r="M236" s="48" t="str" cm="1">
        <f t="array" aca="1" ref="M236" ca="1">INDIRECT("'" &amp; $S$10 &amp; "'!$U$6")</f>
        <v>Ingredient 9</v>
      </c>
      <c r="N236" s="48" t="str" cm="1">
        <f t="array" aca="1" ref="N236" ca="1">INDIRECT("'" &amp; $S$10 &amp; "'!$V$6")</f>
        <v>Ingredient 10</v>
      </c>
      <c r="O236" s="48" t="str" cm="1">
        <f t="array" aca="1" ref="O236" ca="1">INDIRECT("'" &amp; $S$10 &amp; "'!$W$6")</f>
        <v>Ingredient 11</v>
      </c>
      <c r="P236" s="49" t="str" cm="1">
        <f t="array" aca="1" ref="P236" ca="1">INDIRECT("'" &amp; $S$10 &amp; "'!$X$6")</f>
        <v>Ingredient 12</v>
      </c>
    </row>
    <row r="237" spans="1:16" customFormat="1" ht="45" customHeight="1">
      <c r="A237" s="155"/>
      <c r="B237" s="158"/>
      <c r="C237" s="155"/>
      <c r="D237" s="161"/>
      <c r="E237" s="163"/>
      <c r="F237" s="141"/>
      <c r="G237" s="163"/>
      <c r="H237" s="141"/>
      <c r="I237" s="163"/>
      <c r="J237" s="141"/>
      <c r="K237" s="72" cm="1">
        <f t="array" aca="1" ref="K237" ca="1">INDIRECT("'" &amp; $S$10 &amp; "'!$M$33")</f>
        <v>0</v>
      </c>
      <c r="L237" s="53">
        <v>20</v>
      </c>
      <c r="M237" s="53" cm="1">
        <f t="array" aca="1" ref="M237" ca="1">INDIRECT("'" &amp; $S$10 &amp; "'!$M$35")</f>
        <v>0</v>
      </c>
      <c r="N237" s="53" cm="1">
        <f t="array" aca="1" ref="N237" ca="1">INDIRECT("'" &amp; $S$10 &amp; "'!$M$36")</f>
        <v>0</v>
      </c>
      <c r="O237" s="53" cm="1">
        <f t="array" aca="1" ref="O237" ca="1">INDIRECT("'" &amp; $S$10 &amp; "'!$M$37")</f>
        <v>0</v>
      </c>
      <c r="P237" s="52" cm="1">
        <f t="array" aca="1" ref="P237" ca="1">INDIRECT("'" &amp; $S$10 &amp; "'!$M$38")</f>
        <v>0</v>
      </c>
    </row>
    <row r="238" spans="1:16" customFormat="1" ht="45" customHeight="1">
      <c r="A238" s="156"/>
      <c r="B238" s="159"/>
      <c r="C238" s="156"/>
      <c r="D238" s="162"/>
      <c r="E238" s="163"/>
      <c r="F238" s="141"/>
      <c r="G238" s="163"/>
      <c r="H238" s="141"/>
      <c r="I238" s="163"/>
      <c r="J238" s="141"/>
      <c r="K238" s="75" t="b">
        <v>0</v>
      </c>
      <c r="L238" s="50" t="b">
        <v>1</v>
      </c>
      <c r="M238" s="50" t="b">
        <v>0</v>
      </c>
      <c r="N238" s="50" t="b">
        <v>0</v>
      </c>
      <c r="O238" s="50" t="b">
        <v>0</v>
      </c>
      <c r="P238" s="51" t="b">
        <v>0</v>
      </c>
    </row>
    <row r="239" spans="1:16" customFormat="1" ht="45" customHeight="1">
      <c r="A239" s="143" t="s">
        <v>141</v>
      </c>
      <c r="B239" s="146">
        <v>1.5114000000000001</v>
      </c>
      <c r="C239" s="143" t="s">
        <v>142</v>
      </c>
      <c r="D239" s="146">
        <v>0.73160000000000003</v>
      </c>
      <c r="E239" s="144" t="s">
        <v>143</v>
      </c>
      <c r="F239" s="144"/>
      <c r="G239" s="144"/>
      <c r="H239" s="144"/>
      <c r="I239" s="148">
        <v>511.02</v>
      </c>
      <c r="J239" s="148"/>
      <c r="K239" s="69" t="str" cm="1">
        <f t="array" aca="1" ref="K239" ca="1">INDIRECT("'" &amp; $S$10 &amp; "'!$Y$6")</f>
        <v>Ingredient 13</v>
      </c>
      <c r="L239" s="61"/>
      <c r="M239" s="61"/>
      <c r="N239" s="61"/>
      <c r="O239" s="61"/>
      <c r="P239" s="76"/>
    </row>
    <row r="240" spans="1:16" customFormat="1" ht="45" customHeight="1">
      <c r="A240" s="144"/>
      <c r="B240" s="147"/>
      <c r="C240" s="144"/>
      <c r="D240" s="147"/>
      <c r="E240" s="144"/>
      <c r="F240" s="144"/>
      <c r="G240" s="144"/>
      <c r="H240" s="144"/>
      <c r="I240" s="148"/>
      <c r="J240" s="148"/>
      <c r="K240" s="69" cm="1">
        <f t="array" aca="1" ref="K240" ca="1">INDIRECT("'" &amp; $S$10 &amp; "'!$M$39")</f>
        <v>0</v>
      </c>
      <c r="L240" s="61"/>
      <c r="M240" s="61"/>
      <c r="N240" s="61"/>
      <c r="O240" s="61"/>
      <c r="P240" s="76"/>
    </row>
    <row r="241" spans="1:16" customFormat="1" ht="45" customHeight="1">
      <c r="A241" s="145"/>
      <c r="B241" s="147"/>
      <c r="C241" s="144"/>
      <c r="D241" s="147"/>
      <c r="E241" s="144"/>
      <c r="F241" s="144"/>
      <c r="G241" s="144"/>
      <c r="H241" s="144"/>
      <c r="I241" s="148"/>
      <c r="J241" s="148"/>
      <c r="K241" s="69" t="b">
        <v>0</v>
      </c>
      <c r="L241" s="61"/>
      <c r="M241" s="61"/>
      <c r="N241" s="61"/>
      <c r="O241" s="61"/>
      <c r="P241" s="76"/>
    </row>
    <row r="242" spans="1:16" customFormat="1" ht="45" customHeight="1">
      <c r="A242" s="71" t="s">
        <v>148</v>
      </c>
      <c r="B242" s="142" t="s">
        <v>140</v>
      </c>
      <c r="C242" s="142"/>
      <c r="D242" s="142"/>
      <c r="E242" s="142"/>
      <c r="F242" s="142"/>
      <c r="G242" s="142"/>
      <c r="H242" s="142"/>
      <c r="I242" s="142"/>
      <c r="J242" s="142"/>
      <c r="K242" s="164" t="s">
        <v>197</v>
      </c>
      <c r="L242" s="164"/>
      <c r="M242" s="164"/>
      <c r="N242" s="164"/>
      <c r="O242" s="164"/>
      <c r="P242" s="164"/>
    </row>
    <row r="243" spans="1:16" customFormat="1" ht="45" customHeight="1">
      <c r="A243" s="301" t="s">
        <v>121</v>
      </c>
      <c r="B243" s="303">
        <v>9.4428000000000001</v>
      </c>
      <c r="C243" s="294" t="s">
        <v>122</v>
      </c>
      <c r="D243" s="303">
        <v>28.211200000000002</v>
      </c>
      <c r="E243" s="293" t="s">
        <v>123</v>
      </c>
      <c r="F243" s="305">
        <v>24.6784</v>
      </c>
      <c r="G243" s="293" t="s">
        <v>124</v>
      </c>
      <c r="H243" s="305">
        <v>8.5340000000000007</v>
      </c>
      <c r="I243" s="293" t="s">
        <v>125</v>
      </c>
      <c r="J243" s="319">
        <v>114.46</v>
      </c>
      <c r="K243" s="69" t="str" cm="1">
        <f t="array" aca="1" ref="K243" ca="1">INDIRECT("'" &amp; $S$11 &amp; "'!$M$6")</f>
        <v>Milk (Skim)</v>
      </c>
      <c r="L243" s="69" t="s">
        <v>172</v>
      </c>
      <c r="M243" s="69" t="str" cm="1">
        <f t="array" aca="1" ref="M243" ca="1">INDIRECT("'" &amp; $S$11 &amp; "'!$O$6")</f>
        <v>Apple With Skin (Red) (grams)</v>
      </c>
      <c r="N243" s="69" t="str" cm="1">
        <f t="array" aca="1" ref="N243" ca="1">INDIRECT("'" &amp; $S$11 &amp; "'!$P$6")</f>
        <v>Norway Somke Salmon (grams)</v>
      </c>
      <c r="O243" s="69" t="str" cm="1">
        <f t="array" aca="1" ref="O243" ca="1">INDIRECT("'" &amp; $S$11 &amp; "'!$Q$6")</f>
        <v>Preserved Egg 
(One Egg)</v>
      </c>
      <c r="P243" s="69" t="s">
        <v>205</v>
      </c>
    </row>
    <row r="244" spans="1:16" customFormat="1" ht="24.75" customHeight="1">
      <c r="A244" s="294"/>
      <c r="B244" s="303"/>
      <c r="C244" s="294"/>
      <c r="D244" s="303"/>
      <c r="E244" s="294"/>
      <c r="F244" s="303"/>
      <c r="G244" s="294"/>
      <c r="H244" s="303"/>
      <c r="I244" s="294"/>
      <c r="J244" s="320"/>
      <c r="K244" s="69" cm="1">
        <f t="array" aca="1" ref="K244" ca="1">INDIRECT("'" &amp; $S$11 &amp; "'!$M$27")</f>
        <v>0</v>
      </c>
      <c r="L244" s="69">
        <v>128</v>
      </c>
      <c r="M244" s="69" cm="1">
        <f t="array" aca="1" ref="M244" ca="1">INDIRECT("'" &amp; $S$11 &amp; "'!$M$29")</f>
        <v>0</v>
      </c>
      <c r="N244" s="69" cm="1">
        <f t="array" aca="1" ref="N244" ca="1">INDIRECT("'" &amp; $S$11 &amp; "'!$M$30")</f>
        <v>0</v>
      </c>
      <c r="O244" s="69" cm="1">
        <f t="array" aca="1" ref="O244" ca="1">INDIRECT("'" &amp; $S$11 &amp; "'!$M$31")</f>
        <v>0</v>
      </c>
      <c r="P244" s="69">
        <v>250</v>
      </c>
    </row>
    <row r="245" spans="1:16" customFormat="1" ht="45" customHeight="1">
      <c r="A245" s="302"/>
      <c r="B245" s="304"/>
      <c r="C245" s="302"/>
      <c r="D245" s="304"/>
      <c r="E245" s="294"/>
      <c r="F245" s="303"/>
      <c r="G245" s="294"/>
      <c r="H245" s="303"/>
      <c r="I245" s="294"/>
      <c r="J245" s="320"/>
      <c r="K245" s="69" t="b">
        <v>0</v>
      </c>
      <c r="L245" s="69" t="b">
        <v>1</v>
      </c>
      <c r="M245" s="69" t="b">
        <v>0</v>
      </c>
      <c r="N245" s="69" t="b">
        <v>0</v>
      </c>
      <c r="O245" s="69" t="b">
        <v>0</v>
      </c>
      <c r="P245" s="69" t="b">
        <v>1</v>
      </c>
    </row>
    <row r="246" spans="1:16" customFormat="1" ht="45" customHeight="1">
      <c r="A246" s="309" t="s">
        <v>144</v>
      </c>
      <c r="B246" s="308">
        <v>333.26</v>
      </c>
      <c r="C246" s="309" t="s">
        <v>133</v>
      </c>
      <c r="D246" s="321">
        <v>0</v>
      </c>
      <c r="E246" s="165" t="s">
        <v>134</v>
      </c>
      <c r="F246" s="166">
        <v>2.3039999999999998</v>
      </c>
      <c r="G246" s="165" t="s">
        <v>135</v>
      </c>
      <c r="H246" s="166">
        <v>472.48</v>
      </c>
      <c r="I246" s="165" t="s">
        <v>136</v>
      </c>
      <c r="J246" s="166">
        <v>35.36</v>
      </c>
      <c r="K246" s="72" t="str" cm="1">
        <f t="array" aca="1" ref="K246" ca="1">INDIRECT("'" &amp; $S$11 &amp; "'!$S$6")</f>
        <v>Longevity Condensed Milk (Milligram)</v>
      </c>
      <c r="L246" s="48" t="str" cm="1">
        <f t="array" aca="1" ref="L246" ca="1">INDIRECT("'" &amp; $S$11 &amp; "'!$T$6")</f>
        <v>Bread (Meadows)</v>
      </c>
      <c r="M246" s="48" t="str" cm="1">
        <f t="array" aca="1" ref="M246" ca="1">INDIRECT("'" &amp; $S$11 &amp; "'!$U$6")</f>
        <v>Salty Fish With Peanuts</v>
      </c>
      <c r="N246" s="48" t="s">
        <v>187</v>
      </c>
      <c r="O246" s="48" t="str" cm="1">
        <f t="array" aca="1" ref="O246" ca="1">INDIRECT("'" &amp; $S$11 &amp; "'!$W$6")</f>
        <v>Ingredient 11</v>
      </c>
      <c r="P246" s="49" t="str" cm="1">
        <f t="array" aca="1" ref="P246" ca="1">INDIRECT("'" &amp; $S$11 &amp; "'!$X$6")</f>
        <v>Ingredient 12</v>
      </c>
    </row>
    <row r="247" spans="1:16" customFormat="1" ht="45" customHeight="1">
      <c r="A247" s="294"/>
      <c r="B247" s="303"/>
      <c r="C247" s="294"/>
      <c r="D247" s="322"/>
      <c r="E247" s="165"/>
      <c r="F247" s="166"/>
      <c r="G247" s="165"/>
      <c r="H247" s="166"/>
      <c r="I247" s="165"/>
      <c r="J247" s="166"/>
      <c r="K247" s="72" cm="1">
        <f t="array" aca="1" ref="K247" ca="1">INDIRECT("'" &amp; $S$11 &amp; "'!$M$33")</f>
        <v>0</v>
      </c>
      <c r="L247" s="53" cm="1">
        <f t="array" aca="1" ref="L247" ca="1">INDIRECT("'" &amp; $S$11 &amp; "'!$M$34")</f>
        <v>0</v>
      </c>
      <c r="M247" s="53" cm="1">
        <f t="array" aca="1" ref="M247" ca="1">INDIRECT("'" &amp; $S$11 &amp; "'!$M$35")</f>
        <v>0</v>
      </c>
      <c r="N247" s="53">
        <v>232</v>
      </c>
      <c r="O247" s="53" cm="1">
        <f t="array" aca="1" ref="O247" ca="1">INDIRECT("'" &amp; $S$11 &amp; "'!$M$37")</f>
        <v>0</v>
      </c>
      <c r="P247" s="52" cm="1">
        <f t="array" aca="1" ref="P247" ca="1">INDIRECT("'" &amp; $S$11 &amp; "'!$M$38")</f>
        <v>0</v>
      </c>
    </row>
    <row r="248" spans="1:16" customFormat="1" ht="45" customHeight="1">
      <c r="A248" s="302"/>
      <c r="B248" s="304"/>
      <c r="C248" s="302"/>
      <c r="D248" s="323"/>
      <c r="E248" s="165"/>
      <c r="F248" s="166"/>
      <c r="G248" s="165"/>
      <c r="H248" s="166"/>
      <c r="I248" s="165"/>
      <c r="J248" s="166"/>
      <c r="K248" s="75" t="b">
        <v>0</v>
      </c>
      <c r="L248" s="50" t="b">
        <v>0</v>
      </c>
      <c r="M248" s="50" t="b">
        <v>0</v>
      </c>
      <c r="N248" s="50" t="b">
        <v>1</v>
      </c>
      <c r="O248" s="50" t="b">
        <v>0</v>
      </c>
      <c r="P248" s="51" t="b">
        <v>0</v>
      </c>
    </row>
    <row r="249" spans="1:16" customFormat="1" ht="45" customHeight="1">
      <c r="A249" s="306" t="s">
        <v>141</v>
      </c>
      <c r="B249" s="308">
        <v>0.1396</v>
      </c>
      <c r="C249" s="309" t="s">
        <v>142</v>
      </c>
      <c r="D249" s="308">
        <v>0.192</v>
      </c>
      <c r="E249" s="310" t="s">
        <v>143</v>
      </c>
      <c r="F249" s="311"/>
      <c r="G249" s="311"/>
      <c r="H249" s="307"/>
      <c r="I249" s="315">
        <v>219</v>
      </c>
      <c r="J249" s="316"/>
      <c r="K249" s="69" t="str" cm="1">
        <f t="array" aca="1" ref="K249" ca="1">INDIRECT("'" &amp; $S$11 &amp; "'!$Y$6")</f>
        <v>Ingredient 13</v>
      </c>
      <c r="L249" s="61"/>
      <c r="M249" s="61"/>
      <c r="N249" s="61"/>
      <c r="O249" s="61"/>
      <c r="P249" s="76"/>
    </row>
    <row r="250" spans="1:16" customFormat="1" ht="45" customHeight="1">
      <c r="A250" s="307"/>
      <c r="B250" s="303"/>
      <c r="C250" s="294"/>
      <c r="D250" s="303"/>
      <c r="E250" s="310"/>
      <c r="F250" s="311"/>
      <c r="G250" s="311"/>
      <c r="H250" s="307"/>
      <c r="I250" s="315"/>
      <c r="J250" s="316"/>
      <c r="K250" s="69" cm="1">
        <f t="array" aca="1" ref="K250" ca="1">INDIRECT("'" &amp; $S$11 &amp; "'!$M$39")</f>
        <v>0</v>
      </c>
      <c r="L250" s="61"/>
      <c r="M250" s="61"/>
      <c r="N250" s="61"/>
      <c r="O250" s="61"/>
      <c r="P250" s="76"/>
    </row>
    <row r="251" spans="1:16" customFormat="1" ht="45" customHeight="1">
      <c r="A251" s="307"/>
      <c r="B251" s="304"/>
      <c r="C251" s="302"/>
      <c r="D251" s="304"/>
      <c r="E251" s="312"/>
      <c r="F251" s="313"/>
      <c r="G251" s="313"/>
      <c r="H251" s="314"/>
      <c r="I251" s="317"/>
      <c r="J251" s="318"/>
      <c r="K251" s="69" t="b">
        <v>0</v>
      </c>
      <c r="L251" s="61"/>
      <c r="M251" s="61"/>
      <c r="N251" s="61"/>
      <c r="O251" s="61"/>
      <c r="P251" s="76"/>
    </row>
    <row r="252" spans="1:16" customFormat="1" ht="45" customHeight="1">
      <c r="A252" s="299" t="s">
        <v>149</v>
      </c>
      <c r="B252" s="299"/>
      <c r="C252" s="299"/>
      <c r="D252" s="299"/>
      <c r="E252" s="299"/>
      <c r="F252" s="299"/>
      <c r="G252" s="299"/>
      <c r="H252" s="300"/>
      <c r="I252" s="152">
        <f>$I199+$I209+$I219+$I229+$I239+$I249</f>
        <v>1896.6</v>
      </c>
      <c r="J252" s="153"/>
      <c r="K252" s="149"/>
      <c r="L252" s="150"/>
      <c r="M252" s="150"/>
      <c r="N252" s="150"/>
      <c r="O252" s="150"/>
      <c r="P252" s="151"/>
    </row>
    <row r="253" spans="1:16" customFormat="1" ht="24.75" customHeight="1">
      <c r="A253" s="56" t="s">
        <v>116</v>
      </c>
      <c r="B253" s="176">
        <v>45709</v>
      </c>
      <c r="C253" s="177"/>
      <c r="D253" s="177"/>
      <c r="E253" s="177"/>
      <c r="F253" s="177"/>
      <c r="G253" s="177"/>
      <c r="H253" s="177"/>
      <c r="I253" s="177"/>
      <c r="J253" s="177"/>
      <c r="K253" s="177"/>
      <c r="L253" s="177"/>
      <c r="M253" s="177"/>
      <c r="N253" s="177"/>
      <c r="O253" s="177"/>
      <c r="P253" s="177"/>
    </row>
    <row r="254" spans="1:16" customFormat="1" ht="45" customHeight="1">
      <c r="A254" s="47" t="s">
        <v>118</v>
      </c>
      <c r="B254" s="174" t="s">
        <v>120</v>
      </c>
      <c r="C254" s="175"/>
      <c r="D254" s="174"/>
      <c r="E254" s="175"/>
      <c r="F254" s="174"/>
      <c r="G254" s="175"/>
      <c r="H254" s="174"/>
      <c r="I254" s="175"/>
      <c r="J254" s="174"/>
      <c r="K254" s="220" t="s">
        <v>188</v>
      </c>
      <c r="L254" s="164"/>
      <c r="M254" s="164"/>
      <c r="N254" s="164"/>
      <c r="O254" s="164"/>
      <c r="P254" s="164"/>
    </row>
    <row r="255" spans="1:16" customFormat="1" ht="45" customHeight="1">
      <c r="A255" s="183" t="s">
        <v>121</v>
      </c>
      <c r="B255" s="180">
        <v>33.152000000000001</v>
      </c>
      <c r="C255" s="183" t="s">
        <v>122</v>
      </c>
      <c r="D255" s="180">
        <v>123.367</v>
      </c>
      <c r="E255" s="223" t="s">
        <v>123</v>
      </c>
      <c r="F255" s="224">
        <v>37.533999999999999</v>
      </c>
      <c r="G255" s="226" t="s">
        <v>124</v>
      </c>
      <c r="H255" s="227">
        <v>27.303000000000001</v>
      </c>
      <c r="I255" s="223" t="s">
        <v>125</v>
      </c>
      <c r="J255" s="229">
        <v>886.56</v>
      </c>
      <c r="K255" s="62" t="str" cm="1">
        <f t="array" aca="1" ref="K255" ca="1">INDIRECT("'" &amp; $S$6 &amp; "'!$M$6")</f>
        <v>Chicken Without Skin (grams)</v>
      </c>
      <c r="L255" s="63" t="s">
        <v>151</v>
      </c>
      <c r="M255" s="63" t="s">
        <v>204</v>
      </c>
      <c r="N255" s="63" t="s">
        <v>195</v>
      </c>
      <c r="O255" s="63" t="s">
        <v>154</v>
      </c>
      <c r="P255" s="63" t="str" cm="1">
        <f t="array" aca="1" ref="P255" ca="1">INDIRECT("'" &amp; $S$6 &amp; "'!$R$6")</f>
        <v>Bread
(Garden)</v>
      </c>
    </row>
    <row r="256" spans="1:16" customFormat="1" ht="45" customHeight="1">
      <c r="A256" s="184"/>
      <c r="B256" s="181"/>
      <c r="C256" s="184"/>
      <c r="D256" s="181"/>
      <c r="E256" s="186"/>
      <c r="F256" s="225"/>
      <c r="G256" s="187"/>
      <c r="H256" s="228"/>
      <c r="I256" s="186"/>
      <c r="J256" s="230"/>
      <c r="K256" s="64" cm="1">
        <f t="array" aca="1" ref="K256" ca="1">INDIRECT("'" &amp; $S$6 &amp; "'!$M$27")</f>
        <v>0</v>
      </c>
      <c r="L256" s="64">
        <v>41</v>
      </c>
      <c r="M256" s="64">
        <v>250</v>
      </c>
      <c r="N256" s="64">
        <v>100</v>
      </c>
      <c r="O256" s="64">
        <v>26</v>
      </c>
      <c r="P256" s="64" cm="1">
        <f t="array" aca="1" ref="P256" ca="1">INDIRECT("'" &amp; $S$6 &amp; "'!$M$32")</f>
        <v>0</v>
      </c>
    </row>
    <row r="257" spans="1:16" customFormat="1" ht="45" customHeight="1">
      <c r="A257" s="185"/>
      <c r="B257" s="182"/>
      <c r="C257" s="185"/>
      <c r="D257" s="182"/>
      <c r="E257" s="186"/>
      <c r="F257" s="225"/>
      <c r="G257" s="187"/>
      <c r="H257" s="228"/>
      <c r="I257" s="186"/>
      <c r="J257" s="230"/>
      <c r="K257" s="62" t="b">
        <v>0</v>
      </c>
      <c r="L257" s="62" t="b">
        <v>1</v>
      </c>
      <c r="M257" s="62" t="b">
        <v>1</v>
      </c>
      <c r="N257" s="62" t="b">
        <v>1</v>
      </c>
      <c r="O257" s="62" t="b">
        <v>1</v>
      </c>
      <c r="P257" s="62" t="b">
        <v>0</v>
      </c>
    </row>
    <row r="258" spans="1:16" customFormat="1" ht="45" customHeight="1">
      <c r="A258" s="231" t="s">
        <v>132</v>
      </c>
      <c r="B258" s="180">
        <v>7.5</v>
      </c>
      <c r="C258" s="234" t="s">
        <v>133</v>
      </c>
      <c r="D258" s="237">
        <v>0</v>
      </c>
      <c r="E258" s="171" t="s">
        <v>134</v>
      </c>
      <c r="F258" s="170">
        <v>4.0999999999999996</v>
      </c>
      <c r="G258" s="169" t="s">
        <v>135</v>
      </c>
      <c r="H258" s="170">
        <v>260</v>
      </c>
      <c r="I258" s="171" t="s">
        <v>136</v>
      </c>
      <c r="J258" s="170">
        <v>65.099999999999994</v>
      </c>
      <c r="K258" s="72" t="str" cm="1">
        <f t="array" aca="1" ref="K258" ca="1">INDIRECT("'" &amp; $S$6 &amp; "'!$S$6")</f>
        <v>Maggi Seasoning (ml)</v>
      </c>
      <c r="L258" s="48" t="s">
        <v>167</v>
      </c>
      <c r="M258" s="48" t="s">
        <v>181</v>
      </c>
      <c r="N258" s="48" t="str" cm="1">
        <f t="array" aca="1" ref="N258" ca="1">INDIRECT("'" &amp; $S$6 &amp; "'!$V$6")</f>
        <v>Ingredient 10</v>
      </c>
      <c r="O258" s="48" t="str" cm="1">
        <f t="array" aca="1" ref="O258" ca="1">INDIRECT("'" &amp; $S$6 &amp; "'!$W$6")</f>
        <v>Ingredient 11</v>
      </c>
      <c r="P258" s="49" t="str" cm="1">
        <f t="array" aca="1" ref="P258" ca="1">INDIRECT("'" &amp; $S$6 &amp; "'!$X$6")</f>
        <v>Ingredient 12</v>
      </c>
    </row>
    <row r="259" spans="1:16" customFormat="1" ht="45" customHeight="1">
      <c r="A259" s="232"/>
      <c r="B259" s="181"/>
      <c r="C259" s="235"/>
      <c r="D259" s="238"/>
      <c r="E259" s="171"/>
      <c r="F259" s="170"/>
      <c r="G259" s="169"/>
      <c r="H259" s="170"/>
      <c r="I259" s="171"/>
      <c r="J259" s="170"/>
      <c r="K259" s="73" cm="1">
        <f t="array" aca="1" ref="K259" ca="1">INDIRECT("'" &amp; $S$6 &amp; "'!$M$33")</f>
        <v>0</v>
      </c>
      <c r="L259" s="65">
        <v>360</v>
      </c>
      <c r="M259" s="65">
        <v>56</v>
      </c>
      <c r="N259" s="65" cm="1">
        <f t="array" aca="1" ref="N259" ca="1">INDIRECT("'" &amp; $S$6 &amp; "'!$M$36")</f>
        <v>0</v>
      </c>
      <c r="O259" s="65" cm="1">
        <f t="array" aca="1" ref="O259" ca="1">INDIRECT("'" &amp; $S$6 &amp; "'!$M$37")</f>
        <v>0</v>
      </c>
      <c r="P259" s="66" cm="1">
        <f t="array" aca="1" ref="P259" ca="1">INDIRECT("'" &amp; $S$6 &amp; "'!$M$38")</f>
        <v>0</v>
      </c>
    </row>
    <row r="260" spans="1:16" customFormat="1" ht="45" customHeight="1">
      <c r="A260" s="233"/>
      <c r="B260" s="182"/>
      <c r="C260" s="236"/>
      <c r="D260" s="239"/>
      <c r="E260" s="171"/>
      <c r="F260" s="170"/>
      <c r="G260" s="169"/>
      <c r="H260" s="170"/>
      <c r="I260" s="171"/>
      <c r="J260" s="170"/>
      <c r="K260" s="74" t="b">
        <v>0</v>
      </c>
      <c r="L260" s="50" t="b">
        <v>1</v>
      </c>
      <c r="M260" s="50" t="b">
        <v>1</v>
      </c>
      <c r="N260" s="50" t="b">
        <v>0</v>
      </c>
      <c r="O260" s="50" t="b">
        <v>0</v>
      </c>
      <c r="P260" s="51" t="b">
        <v>0</v>
      </c>
    </row>
    <row r="261" spans="1:16" customFormat="1" ht="45" customHeight="1">
      <c r="A261" s="231" t="s">
        <v>141</v>
      </c>
      <c r="B261" s="180">
        <v>0.87</v>
      </c>
      <c r="C261" s="183" t="s">
        <v>142</v>
      </c>
      <c r="D261" s="180">
        <v>0.94299999999999995</v>
      </c>
      <c r="E261" s="186" t="s">
        <v>143</v>
      </c>
      <c r="F261" s="187"/>
      <c r="G261" s="187"/>
      <c r="H261" s="188"/>
      <c r="I261" s="192">
        <v>881.54</v>
      </c>
      <c r="J261" s="193"/>
      <c r="K261" s="67" t="str" cm="1">
        <f t="array" aca="1" ref="K261" ca="1">INDIRECT("'" &amp; $S$6 &amp; "'!$Y$6")</f>
        <v>Ingredient 13</v>
      </c>
      <c r="L261" s="61"/>
      <c r="M261" s="61"/>
      <c r="N261" s="61"/>
      <c r="O261" s="61"/>
      <c r="P261" s="76"/>
    </row>
    <row r="262" spans="1:16" customFormat="1" ht="45" customHeight="1">
      <c r="A262" s="232"/>
      <c r="B262" s="181"/>
      <c r="C262" s="184"/>
      <c r="D262" s="181"/>
      <c r="E262" s="186"/>
      <c r="F262" s="187"/>
      <c r="G262" s="187"/>
      <c r="H262" s="188"/>
      <c r="I262" s="192"/>
      <c r="J262" s="193"/>
      <c r="K262" s="68" cm="1">
        <f t="array" aca="1" ref="K262" ca="1">INDIRECT("'" &amp; $S$6 &amp; "'!$M$39")</f>
        <v>0</v>
      </c>
      <c r="L262" s="61"/>
      <c r="M262" s="61"/>
      <c r="N262" s="61"/>
      <c r="O262" s="61"/>
      <c r="P262" s="76"/>
    </row>
    <row r="263" spans="1:16" customFormat="1" ht="45" customHeight="1">
      <c r="A263" s="233"/>
      <c r="B263" s="182"/>
      <c r="C263" s="185"/>
      <c r="D263" s="182"/>
      <c r="E263" s="189"/>
      <c r="F263" s="190"/>
      <c r="G263" s="190"/>
      <c r="H263" s="191"/>
      <c r="I263" s="194"/>
      <c r="J263" s="195"/>
      <c r="K263" s="69" t="b">
        <v>0</v>
      </c>
      <c r="L263" s="61"/>
      <c r="M263" s="61"/>
      <c r="N263" s="61"/>
      <c r="O263" s="61"/>
      <c r="P263" s="76"/>
    </row>
    <row r="264" spans="1:16" customFormat="1" ht="45" customHeight="1">
      <c r="A264" s="4" t="s">
        <v>189</v>
      </c>
      <c r="B264" s="178" t="s">
        <v>162</v>
      </c>
      <c r="C264" s="179"/>
      <c r="D264" s="178"/>
      <c r="E264" s="179"/>
      <c r="F264" s="178"/>
      <c r="G264" s="179"/>
      <c r="H264" s="178"/>
      <c r="I264" s="179"/>
      <c r="J264" s="178"/>
      <c r="K264" s="220" t="s">
        <v>190</v>
      </c>
      <c r="L264" s="164"/>
      <c r="M264" s="164"/>
      <c r="N264" s="164"/>
      <c r="O264" s="164"/>
      <c r="P264" s="164"/>
    </row>
    <row r="265" spans="1:16" customFormat="1" ht="45" customHeight="1">
      <c r="A265" s="199" t="s">
        <v>121</v>
      </c>
      <c r="B265" s="196">
        <v>1.9390000000000001</v>
      </c>
      <c r="C265" s="199" t="s">
        <v>122</v>
      </c>
      <c r="D265" s="196">
        <v>2.3199999999999998</v>
      </c>
      <c r="E265" s="199" t="s">
        <v>123</v>
      </c>
      <c r="F265" s="196">
        <v>1.972</v>
      </c>
      <c r="G265" s="199" t="s">
        <v>124</v>
      </c>
      <c r="H265" s="196">
        <v>2.1059999999999999</v>
      </c>
      <c r="I265" s="199" t="s">
        <v>125</v>
      </c>
      <c r="J265" s="240">
        <v>8.3699999999999992</v>
      </c>
      <c r="K265" s="62" t="s">
        <v>166</v>
      </c>
      <c r="L265" s="62" t="s">
        <v>204</v>
      </c>
      <c r="M265" s="62" t="s">
        <v>154</v>
      </c>
      <c r="N265" s="62" t="str" cm="1">
        <f t="array" aca="1" ref="N265" ca="1">INDIRECT("'" &amp; $S$7 &amp; "'!$P$6")</f>
        <v>Weiyuen Sweet Congee</v>
      </c>
      <c r="O265" s="62" t="str" cm="1">
        <f t="array" aca="1" ref="O265" ca="1">INDIRECT("'" &amp; $S$7 &amp; "'!$Q$6")</f>
        <v>Danish cookies</v>
      </c>
      <c r="P265" s="62" t="str" cm="1">
        <f t="array" aca="1" ref="P265" ca="1">INDIRECT("'" &amp; $S$7 &amp; "'!$R$6")</f>
        <v>Almond Milk Chocolate</v>
      </c>
    </row>
    <row r="266" spans="1:16" customFormat="1" ht="45" customHeight="1">
      <c r="A266" s="200"/>
      <c r="B266" s="197"/>
      <c r="C266" s="200"/>
      <c r="D266" s="197"/>
      <c r="E266" s="200"/>
      <c r="F266" s="197"/>
      <c r="G266" s="200"/>
      <c r="H266" s="197"/>
      <c r="I266" s="200"/>
      <c r="J266" s="241"/>
      <c r="K266" s="62">
        <v>15</v>
      </c>
      <c r="L266" s="62">
        <v>250</v>
      </c>
      <c r="M266" s="62">
        <v>29</v>
      </c>
      <c r="N266" s="62" cm="1">
        <f t="array" aca="1" ref="N266" ca="1">INDIRECT("'" &amp; $S$7 &amp; "'!$M$30")</f>
        <v>0</v>
      </c>
      <c r="O266" s="62" cm="1">
        <f t="array" aca="1" ref="O266" ca="1">INDIRECT("'" &amp; $S$7 &amp; "'!$M$31")</f>
        <v>0</v>
      </c>
      <c r="P266" s="62" cm="1">
        <f t="array" aca="1" ref="P266" ca="1">INDIRECT("'" &amp; $S$7 &amp; "'!$M$32")</f>
        <v>0</v>
      </c>
    </row>
    <row r="267" spans="1:16" customFormat="1" ht="45" customHeight="1">
      <c r="A267" s="201"/>
      <c r="B267" s="198"/>
      <c r="C267" s="201"/>
      <c r="D267" s="198"/>
      <c r="E267" s="200"/>
      <c r="F267" s="197"/>
      <c r="G267" s="200"/>
      <c r="H267" s="197"/>
      <c r="I267" s="200"/>
      <c r="J267" s="241"/>
      <c r="K267" s="62" t="b">
        <v>1</v>
      </c>
      <c r="L267" s="62" t="b">
        <v>1</v>
      </c>
      <c r="M267" s="62" t="b">
        <v>1</v>
      </c>
      <c r="N267" s="62" t="b">
        <v>0</v>
      </c>
      <c r="O267" s="62" t="b">
        <v>0</v>
      </c>
      <c r="P267" s="62" t="b">
        <v>0</v>
      </c>
    </row>
    <row r="268" spans="1:16" customFormat="1" ht="45" customHeight="1">
      <c r="A268" s="242" t="s">
        <v>144</v>
      </c>
      <c r="B268" s="196">
        <v>7.5</v>
      </c>
      <c r="C268" s="199" t="s">
        <v>133</v>
      </c>
      <c r="D268" s="245">
        <v>0</v>
      </c>
      <c r="E268" s="248" t="s">
        <v>134</v>
      </c>
      <c r="F268" s="213">
        <v>0</v>
      </c>
      <c r="G268" s="248" t="s">
        <v>135</v>
      </c>
      <c r="H268" s="213">
        <v>260</v>
      </c>
      <c r="I268" s="248" t="s">
        <v>136</v>
      </c>
      <c r="J268" s="213">
        <v>20</v>
      </c>
      <c r="K268" s="72" t="str" cm="1">
        <f t="array" aca="1" ref="K268" ca="1">INDIRECT("'" &amp; $S$7 &amp; "'!$S$6")</f>
        <v>Cranberry Nougat</v>
      </c>
      <c r="L268" s="48" t="str" cm="1">
        <f t="array" aca="1" ref="L268" ca="1">INDIRECT("'" &amp; $S$7 &amp; "'!$T$6")</f>
        <v>Whey Protein Isolate</v>
      </c>
      <c r="M268" s="48" t="str" cm="1">
        <f t="array" aca="1" ref="M268" ca="1">INDIRECT("'" &amp; $S$7 &amp; "'!$U$6")</f>
        <v>Tangerine (grams)</v>
      </c>
      <c r="N268" s="48" t="str" cm="1">
        <f t="array" aca="1" ref="N268" ca="1">INDIRECT("'" &amp; $S$7 &amp; "'!$V$6")</f>
        <v>Apple With Skin (Red) (grams)</v>
      </c>
      <c r="O268" s="48" t="str" cm="1">
        <f t="array" aca="1" ref="O268" ca="1">INDIRECT("'" &amp; $S$7 &amp; "'!$W$6")</f>
        <v>Ingredient 11</v>
      </c>
      <c r="P268" s="49" t="str" cm="1">
        <f t="array" aca="1" ref="P268" ca="1">INDIRECT("'" &amp; $S$7 &amp; "'!$X$6")</f>
        <v>Ingredient 12</v>
      </c>
    </row>
    <row r="269" spans="1:16" customFormat="1" ht="45" customHeight="1">
      <c r="A269" s="243"/>
      <c r="B269" s="197"/>
      <c r="C269" s="200"/>
      <c r="D269" s="246"/>
      <c r="E269" s="248"/>
      <c r="F269" s="213"/>
      <c r="G269" s="248"/>
      <c r="H269" s="213"/>
      <c r="I269" s="248"/>
      <c r="J269" s="213"/>
      <c r="K269" s="72" cm="1">
        <f t="array" aca="1" ref="K269" ca="1">INDIRECT("'" &amp; $S$7 &amp; "'!$M$33")</f>
        <v>0</v>
      </c>
      <c r="L269" s="53" cm="1">
        <f t="array" aca="1" ref="L269" ca="1">INDIRECT("'" &amp; $S$7 &amp; "'!$M$34")</f>
        <v>0</v>
      </c>
      <c r="M269" s="53" cm="1">
        <f t="array" aca="1" ref="M269" ca="1">INDIRECT("'" &amp; $S$7 &amp; "'!$M$35")</f>
        <v>0</v>
      </c>
      <c r="N269" s="53" cm="1">
        <f t="array" aca="1" ref="N269" ca="1">INDIRECT("'" &amp; $S$7 &amp; "'!$M$36")</f>
        <v>0</v>
      </c>
      <c r="O269" s="53" cm="1">
        <f t="array" aca="1" ref="O269" ca="1">INDIRECT("'" &amp; $S$7 &amp; "'!$M$37")</f>
        <v>0</v>
      </c>
      <c r="P269" s="52" cm="1">
        <f t="array" aca="1" ref="P269" ca="1">INDIRECT("'" &amp; $S$7 &amp; "'!$M$38")</f>
        <v>0</v>
      </c>
    </row>
    <row r="270" spans="1:16" customFormat="1" ht="45" customHeight="1">
      <c r="A270" s="244"/>
      <c r="B270" s="198"/>
      <c r="C270" s="201"/>
      <c r="D270" s="247"/>
      <c r="E270" s="248"/>
      <c r="F270" s="213"/>
      <c r="G270" s="248"/>
      <c r="H270" s="213"/>
      <c r="I270" s="248"/>
      <c r="J270" s="213"/>
      <c r="K270" s="75" t="b">
        <v>0</v>
      </c>
      <c r="L270" s="50" t="b">
        <v>0</v>
      </c>
      <c r="M270" s="50" t="b">
        <v>0</v>
      </c>
      <c r="N270" s="50" t="b">
        <v>0</v>
      </c>
      <c r="O270" s="50" t="b">
        <v>0</v>
      </c>
      <c r="P270" s="51" t="b">
        <v>0</v>
      </c>
    </row>
    <row r="271" spans="1:16" customFormat="1" ht="45" customHeight="1">
      <c r="A271" s="199" t="s">
        <v>141</v>
      </c>
      <c r="B271" s="196">
        <v>0.05</v>
      </c>
      <c r="C271" s="199" t="s">
        <v>142</v>
      </c>
      <c r="D271" s="196">
        <v>0</v>
      </c>
      <c r="E271" s="202" t="s">
        <v>143</v>
      </c>
      <c r="F271" s="203"/>
      <c r="G271" s="203"/>
      <c r="H271" s="204"/>
      <c r="I271" s="214">
        <v>35.369999999999997</v>
      </c>
      <c r="J271" s="215"/>
      <c r="K271" s="69" t="str" cm="1">
        <f t="array" aca="1" ref="K271" ca="1">INDIRECT("'" &amp; $S$7 &amp; "'!$Y$6")</f>
        <v>Ingredient 13</v>
      </c>
      <c r="L271" s="61"/>
      <c r="M271" s="61"/>
      <c r="N271" s="61"/>
      <c r="O271" s="61"/>
      <c r="P271" s="76"/>
    </row>
    <row r="272" spans="1:16" customFormat="1" ht="45" customHeight="1">
      <c r="A272" s="200"/>
      <c r="B272" s="197"/>
      <c r="C272" s="200"/>
      <c r="D272" s="197"/>
      <c r="E272" s="202"/>
      <c r="F272" s="203"/>
      <c r="G272" s="203"/>
      <c r="H272" s="204"/>
      <c r="I272" s="214"/>
      <c r="J272" s="215"/>
      <c r="K272" s="69" cm="1">
        <f t="array" aca="1" ref="K272" ca="1">INDIRECT("'" &amp; $S$7 &amp; "'!$M$39")</f>
        <v>0</v>
      </c>
      <c r="L272" s="61"/>
      <c r="M272" s="61"/>
      <c r="N272" s="61"/>
      <c r="O272" s="61"/>
      <c r="P272" s="76"/>
    </row>
    <row r="273" spans="1:16" customFormat="1" ht="45" customHeight="1">
      <c r="A273" s="201"/>
      <c r="B273" s="198"/>
      <c r="C273" s="201"/>
      <c r="D273" s="198"/>
      <c r="E273" s="205"/>
      <c r="F273" s="206"/>
      <c r="G273" s="206"/>
      <c r="H273" s="207"/>
      <c r="I273" s="216"/>
      <c r="J273" s="217"/>
      <c r="K273" s="69" t="b">
        <v>0</v>
      </c>
      <c r="L273" s="61"/>
      <c r="M273" s="61"/>
      <c r="N273" s="61"/>
      <c r="O273" s="61"/>
      <c r="P273" s="76"/>
    </row>
    <row r="274" spans="1:16" customFormat="1" ht="45" customHeight="1">
      <c r="A274" s="5" t="s">
        <v>145</v>
      </c>
      <c r="B274" s="208" t="s">
        <v>129</v>
      </c>
      <c r="C274" s="209"/>
      <c r="D274" s="208"/>
      <c r="E274" s="209"/>
      <c r="F274" s="208"/>
      <c r="G274" s="209"/>
      <c r="H274" s="208"/>
      <c r="I274" s="209"/>
      <c r="J274" s="208"/>
      <c r="K274" s="220" t="s">
        <v>192</v>
      </c>
      <c r="L274" s="164"/>
      <c r="M274" s="164"/>
      <c r="N274" s="164"/>
      <c r="O274" s="164"/>
      <c r="P274" s="164"/>
    </row>
    <row r="275" spans="1:16" customFormat="1" ht="45" customHeight="1">
      <c r="A275" s="249" t="s">
        <v>121</v>
      </c>
      <c r="B275" s="210">
        <v>35.220799999999997</v>
      </c>
      <c r="C275" s="249" t="s">
        <v>122</v>
      </c>
      <c r="D275" s="210">
        <v>50.517299999999999</v>
      </c>
      <c r="E275" s="249" t="s">
        <v>123</v>
      </c>
      <c r="F275" s="210">
        <v>0.45629999999999998</v>
      </c>
      <c r="G275" s="249" t="s">
        <v>124</v>
      </c>
      <c r="H275" s="210">
        <v>1.8535999999999999</v>
      </c>
      <c r="I275" s="258" t="s">
        <v>125</v>
      </c>
      <c r="J275" s="218">
        <v>117.12</v>
      </c>
      <c r="K275" s="62" t="str" cm="1">
        <f t="array" aca="1" ref="K275" ca="1">INDIRECT("'" &amp; $S$8 &amp; "'!$M$6")</f>
        <v>Fish (grams)</v>
      </c>
      <c r="L275" s="62" t="s">
        <v>150</v>
      </c>
      <c r="M275" s="62" t="s">
        <v>206</v>
      </c>
      <c r="N275" s="62" t="s">
        <v>182</v>
      </c>
      <c r="O275" s="62" t="str" cm="1">
        <f t="array" aca="1" ref="O275" ca="1">INDIRECT("'" &amp; $S$8 &amp; "'!$Q$6")</f>
        <v>Coffee Without Milk (grams)</v>
      </c>
      <c r="P275" s="62" t="str" cm="1">
        <f t="array" aca="1" ref="P275" ca="1">INDIRECT("'" &amp; $S$8 &amp; "'!$R$6")</f>
        <v>Longevity Condensed Milk (Milligram)</v>
      </c>
    </row>
    <row r="276" spans="1:16" customFormat="1" ht="45" customHeight="1">
      <c r="A276" s="250"/>
      <c r="B276" s="211"/>
      <c r="C276" s="250"/>
      <c r="D276" s="211"/>
      <c r="E276" s="250"/>
      <c r="F276" s="211"/>
      <c r="G276" s="250"/>
      <c r="H276" s="211"/>
      <c r="I276" s="259"/>
      <c r="J276" s="219"/>
      <c r="K276" s="62" cm="1">
        <f t="array" aca="1" ref="K276" ca="1">INDIRECT("'" &amp; $S$8 &amp; "'!$M$27")</f>
        <v>0</v>
      </c>
      <c r="L276" s="62">
        <v>127</v>
      </c>
      <c r="M276" s="62">
        <v>117</v>
      </c>
      <c r="N276" s="62">
        <v>176</v>
      </c>
      <c r="O276" s="62" cm="1">
        <f t="array" aca="1" ref="O276" ca="1">INDIRECT("'" &amp; $S$8 &amp; "'!$M$31")</f>
        <v>0</v>
      </c>
      <c r="P276" s="62" cm="1">
        <f t="array" aca="1" ref="P276" ca="1">INDIRECT("'" &amp; $S$8 &amp; "'!$M$32")</f>
        <v>0</v>
      </c>
    </row>
    <row r="277" spans="1:16" customFormat="1" ht="45" customHeight="1">
      <c r="A277" s="251"/>
      <c r="B277" s="212"/>
      <c r="C277" s="251"/>
      <c r="D277" s="212"/>
      <c r="E277" s="250"/>
      <c r="F277" s="211"/>
      <c r="G277" s="250"/>
      <c r="H277" s="211"/>
      <c r="I277" s="259"/>
      <c r="J277" s="219"/>
      <c r="K277" s="62" t="b">
        <v>0</v>
      </c>
      <c r="L277" s="62" t="b">
        <v>1</v>
      </c>
      <c r="M277" s="62" t="b">
        <v>1</v>
      </c>
      <c r="N277" s="62" t="b">
        <v>1</v>
      </c>
      <c r="O277" s="62" t="b">
        <v>0</v>
      </c>
      <c r="P277" s="62" t="b">
        <v>0</v>
      </c>
    </row>
    <row r="278" spans="1:16" customFormat="1" ht="45" customHeight="1">
      <c r="A278" s="249" t="s">
        <v>144</v>
      </c>
      <c r="B278" s="210">
        <v>108.64</v>
      </c>
      <c r="C278" s="249" t="s">
        <v>133</v>
      </c>
      <c r="D278" s="252">
        <v>86.36</v>
      </c>
      <c r="E278" s="255" t="s">
        <v>134</v>
      </c>
      <c r="F278" s="256">
        <v>1.8720000000000001</v>
      </c>
      <c r="G278" s="255" t="s">
        <v>135</v>
      </c>
      <c r="H278" s="257">
        <v>815.44</v>
      </c>
      <c r="I278" s="255" t="s">
        <v>136</v>
      </c>
      <c r="J278" s="257">
        <v>52.903500000000001</v>
      </c>
      <c r="K278" s="72" t="str" cm="1">
        <f t="array" aca="1" ref="K278" ca="1">INDIRECT("'" &amp; $S$8 &amp; "'!$S$6")</f>
        <v>Salty Fish With Peanuts</v>
      </c>
      <c r="L278" s="48" t="str" cm="1">
        <f t="array" aca="1" ref="L278" ca="1">INDIRECT("'" &amp; $S$8 &amp; "'!$T$6")</f>
        <v>Ingredient 8</v>
      </c>
      <c r="M278" s="48" t="str" cm="1">
        <f t="array" aca="1" ref="M278" ca="1">INDIRECT("'" &amp; $S$8 &amp; "'!$U$6")</f>
        <v>Ingredient 9</v>
      </c>
      <c r="N278" s="48" t="str" cm="1">
        <f t="array" aca="1" ref="N278" ca="1">INDIRECT("'" &amp; $S$8 &amp; "'!$V$6")</f>
        <v>Ingredient 10</v>
      </c>
      <c r="O278" s="48" t="str" cm="1">
        <f t="array" aca="1" ref="O278" ca="1">INDIRECT("'" &amp; $S$8 &amp; "'!$W$6")</f>
        <v>Ingredient 11</v>
      </c>
      <c r="P278" s="49" t="str" cm="1">
        <f t="array" aca="1" ref="P278" ca="1">INDIRECT("'" &amp; $S$8 &amp; "'!$X$6")</f>
        <v>Ingredient 12</v>
      </c>
    </row>
    <row r="279" spans="1:16" customFormat="1" ht="45" customHeight="1">
      <c r="A279" s="250"/>
      <c r="B279" s="211"/>
      <c r="C279" s="250"/>
      <c r="D279" s="253"/>
      <c r="E279" s="255"/>
      <c r="F279" s="256"/>
      <c r="G279" s="255"/>
      <c r="H279" s="257"/>
      <c r="I279" s="255"/>
      <c r="J279" s="257"/>
      <c r="K279" s="72" cm="1">
        <f t="array" aca="1" ref="K279" ca="1">INDIRECT("'" &amp; $S$8 &amp; "'!$M$33")</f>
        <v>0</v>
      </c>
      <c r="L279" s="53" cm="1">
        <f t="array" aca="1" ref="L279" ca="1">INDIRECT("'" &amp; $S$8 &amp; "'!$M$34")</f>
        <v>0</v>
      </c>
      <c r="M279" s="53" cm="1">
        <f t="array" aca="1" ref="M279" ca="1">INDIRECT("'" &amp; $S$8 &amp; "'!$M$35")</f>
        <v>0</v>
      </c>
      <c r="N279" s="53" cm="1">
        <f t="array" aca="1" ref="N279" ca="1">INDIRECT("'" &amp; $S$8 &amp; "'!$M$36")</f>
        <v>0</v>
      </c>
      <c r="O279" s="53" cm="1">
        <f t="array" aca="1" ref="O279" ca="1">INDIRECT("'" &amp; $S$8 &amp; "'!$M$37")</f>
        <v>0</v>
      </c>
      <c r="P279" s="52" cm="1">
        <f t="array" aca="1" ref="P279" ca="1">INDIRECT("'" &amp; $S$8 &amp; "'!$M$38")</f>
        <v>0</v>
      </c>
    </row>
    <row r="280" spans="1:16" customFormat="1" ht="45" customHeight="1">
      <c r="A280" s="251"/>
      <c r="B280" s="212"/>
      <c r="C280" s="251"/>
      <c r="D280" s="254"/>
      <c r="E280" s="255"/>
      <c r="F280" s="256"/>
      <c r="G280" s="255"/>
      <c r="H280" s="257"/>
      <c r="I280" s="255"/>
      <c r="J280" s="257"/>
      <c r="K280" s="75" t="b">
        <v>0</v>
      </c>
      <c r="L280" s="50" t="b">
        <v>0</v>
      </c>
      <c r="M280" s="50" t="b">
        <v>0</v>
      </c>
      <c r="N280" s="50" t="b">
        <v>0</v>
      </c>
      <c r="O280" s="50" t="b">
        <v>0</v>
      </c>
      <c r="P280" s="51" t="b">
        <v>0</v>
      </c>
    </row>
    <row r="281" spans="1:16" customFormat="1" ht="45" customHeight="1">
      <c r="A281" s="249" t="s">
        <v>141</v>
      </c>
      <c r="B281" s="210">
        <v>1.3996</v>
      </c>
      <c r="C281" s="249" t="s">
        <v>142</v>
      </c>
      <c r="D281" s="210">
        <v>0.68220000000000003</v>
      </c>
      <c r="E281" s="260" t="s">
        <v>143</v>
      </c>
      <c r="F281" s="261"/>
      <c r="G281" s="261"/>
      <c r="H281" s="262"/>
      <c r="I281" s="266">
        <v>368.47</v>
      </c>
      <c r="J281" s="267"/>
      <c r="K281" s="70" t="str" cm="1">
        <f t="array" aca="1" ref="K281" ca="1">INDIRECT("'" &amp; $S$8 &amp; "'!$Y$6")</f>
        <v>Ingredient 13</v>
      </c>
      <c r="L281" s="61"/>
      <c r="M281" s="61"/>
      <c r="N281" s="61"/>
      <c r="O281" s="61"/>
      <c r="P281" s="76"/>
    </row>
    <row r="282" spans="1:16" customFormat="1" ht="45" customHeight="1">
      <c r="A282" s="250"/>
      <c r="B282" s="211"/>
      <c r="C282" s="250"/>
      <c r="D282" s="211"/>
      <c r="E282" s="260"/>
      <c r="F282" s="261"/>
      <c r="G282" s="261"/>
      <c r="H282" s="262"/>
      <c r="I282" s="266"/>
      <c r="J282" s="267"/>
      <c r="K282" s="70" cm="1">
        <f t="array" aca="1" ref="K282" ca="1">INDIRECT("'" &amp; $S$8 &amp; "'!$M$39")</f>
        <v>0</v>
      </c>
      <c r="L282" s="61"/>
      <c r="M282" s="61"/>
      <c r="N282" s="61"/>
      <c r="O282" s="61"/>
      <c r="P282" s="76"/>
    </row>
    <row r="283" spans="1:16" customFormat="1" ht="45" customHeight="1">
      <c r="A283" s="251"/>
      <c r="B283" s="212"/>
      <c r="C283" s="251"/>
      <c r="D283" s="212"/>
      <c r="E283" s="263"/>
      <c r="F283" s="264"/>
      <c r="G283" s="264"/>
      <c r="H283" s="265"/>
      <c r="I283" s="268"/>
      <c r="J283" s="269"/>
      <c r="K283" s="70" t="b">
        <v>0</v>
      </c>
      <c r="L283" s="61"/>
      <c r="M283" s="61"/>
      <c r="N283" s="61"/>
      <c r="O283" s="61"/>
      <c r="P283" s="76"/>
    </row>
    <row r="284" spans="1:16" customFormat="1" ht="45" customHeight="1">
      <c r="A284" s="6" t="s">
        <v>146</v>
      </c>
      <c r="B284" s="167" t="s">
        <v>131</v>
      </c>
      <c r="C284" s="168"/>
      <c r="D284" s="167"/>
      <c r="E284" s="168"/>
      <c r="F284" s="167"/>
      <c r="G284" s="168"/>
      <c r="H284" s="167"/>
      <c r="I284" s="168"/>
      <c r="J284" s="167"/>
      <c r="K284" s="220" t="s">
        <v>193</v>
      </c>
      <c r="L284" s="164"/>
      <c r="M284" s="164"/>
      <c r="N284" s="164"/>
      <c r="O284" s="164"/>
      <c r="P284" s="164"/>
    </row>
    <row r="285" spans="1:16" customFormat="1" ht="45" customHeight="1">
      <c r="A285" s="272" t="s">
        <v>121</v>
      </c>
      <c r="B285" s="270">
        <v>2.7450000000000001</v>
      </c>
      <c r="C285" s="272" t="s">
        <v>122</v>
      </c>
      <c r="D285" s="270">
        <v>24.395</v>
      </c>
      <c r="E285" s="272" t="s">
        <v>123</v>
      </c>
      <c r="F285" s="270" cm="1">
        <f t="array" aca="1" ref="F285" ca="1">INDIRECT("'" &amp; $S$9 &amp; "'!$Q$40")</f>
        <v>0</v>
      </c>
      <c r="G285" s="272" t="s">
        <v>124</v>
      </c>
      <c r="H285" s="270">
        <v>2.7050000000000001</v>
      </c>
      <c r="I285" s="272" t="s">
        <v>125</v>
      </c>
      <c r="J285" s="274">
        <v>59.15</v>
      </c>
      <c r="K285" s="70" t="s">
        <v>166</v>
      </c>
      <c r="L285" s="70" t="s">
        <v>172</v>
      </c>
      <c r="M285" s="70" t="str" cm="1">
        <f t="array" aca="1" ref="M285" ca="1">INDIRECT("'" &amp; $S$9 &amp; "'!$O$6")</f>
        <v>Apple With Skin (Red) (grams)</v>
      </c>
      <c r="N285" s="70" t="s">
        <v>158</v>
      </c>
      <c r="O285" s="70" t="str" cm="1">
        <f t="array" aca="1" ref="O285" ca="1">INDIRECT("'" &amp; $S$9 &amp; "'!$Q$6")</f>
        <v>Norway Somke Salmon
(grams)</v>
      </c>
      <c r="P285" s="70" t="str" cm="1">
        <f t="array" aca="1" ref="P285" ca="1">INDIRECT("'" &amp; $S$9 &amp; "'!$R$6")</f>
        <v>Longevity Condensed Milk (Milligram)</v>
      </c>
    </row>
    <row r="286" spans="1:16" customFormat="1" ht="45" customHeight="1">
      <c r="A286" s="273"/>
      <c r="B286" s="271"/>
      <c r="C286" s="273"/>
      <c r="D286" s="271"/>
      <c r="E286" s="273"/>
      <c r="F286" s="271"/>
      <c r="G286" s="273"/>
      <c r="H286" s="271"/>
      <c r="I286" s="273"/>
      <c r="J286" s="275"/>
      <c r="K286" s="70">
        <v>15</v>
      </c>
      <c r="L286" s="70">
        <v>100</v>
      </c>
      <c r="M286" s="70" cm="1">
        <f t="array" aca="1" ref="M286" ca="1">INDIRECT("'" &amp; $S$9 &amp; "'!$M$29")</f>
        <v>0</v>
      </c>
      <c r="N286" s="70">
        <v>250</v>
      </c>
      <c r="O286" s="70" cm="1">
        <f t="array" aca="1" ref="O286" ca="1">INDIRECT("'" &amp; $S$9 &amp; "'!$M$31")</f>
        <v>0</v>
      </c>
      <c r="P286" s="70" cm="1">
        <f t="array" aca="1" ref="P286" ca="1">INDIRECT("'" &amp; $S$9 &amp; "'!$M$32")</f>
        <v>0</v>
      </c>
    </row>
    <row r="287" spans="1:16" customFormat="1" ht="45" customHeight="1">
      <c r="A287" s="277"/>
      <c r="B287" s="278"/>
      <c r="C287" s="277"/>
      <c r="D287" s="278"/>
      <c r="E287" s="273"/>
      <c r="F287" s="271"/>
      <c r="G287" s="273"/>
      <c r="H287" s="271"/>
      <c r="I287" s="273"/>
      <c r="J287" s="275"/>
      <c r="K287" s="70" t="b">
        <v>1</v>
      </c>
      <c r="L287" s="70" t="b">
        <v>1</v>
      </c>
      <c r="M287" s="70" t="b">
        <v>0</v>
      </c>
      <c r="N287" s="70" t="b">
        <v>1</v>
      </c>
      <c r="O287" s="70" t="b">
        <v>0</v>
      </c>
      <c r="P287" s="70" t="b">
        <v>0</v>
      </c>
    </row>
    <row r="288" spans="1:16" customFormat="1" ht="45" customHeight="1">
      <c r="A288" s="272" t="s">
        <v>144</v>
      </c>
      <c r="B288" s="270">
        <v>44.5</v>
      </c>
      <c r="C288" s="272" t="s">
        <v>133</v>
      </c>
      <c r="D288" s="289">
        <v>0</v>
      </c>
      <c r="E288" s="292" t="s">
        <v>134</v>
      </c>
      <c r="F288" s="276">
        <v>2.085</v>
      </c>
      <c r="G288" s="292" t="s">
        <v>135</v>
      </c>
      <c r="H288" s="276">
        <v>426</v>
      </c>
      <c r="I288" s="292" t="s">
        <v>136</v>
      </c>
      <c r="J288" s="276">
        <v>32</v>
      </c>
      <c r="K288" s="72" t="str" cm="1">
        <f t="array" aca="1" ref="K288" ca="1">INDIRECT("'" &amp; $S$9 &amp; "'!$S$6")</f>
        <v>Salty Fish With Peanuts</v>
      </c>
      <c r="L288" s="48" t="str" cm="1">
        <f t="array" aca="1" ref="L288" ca="1">INDIRECT("'" &amp; $S$9 &amp; "'!$T$6")</f>
        <v>Danish cookies</v>
      </c>
      <c r="M288" s="48" t="str" cm="1">
        <f t="array" aca="1" ref="M288" ca="1">INDIRECT("'" &amp; $S$9 &amp; "'!$U$6")</f>
        <v>Ingredient 9</v>
      </c>
      <c r="N288" s="48" t="str" cm="1">
        <f t="array" aca="1" ref="N288" ca="1">INDIRECT("'" &amp; $S$9 &amp; "'!$V$6")</f>
        <v>Ingredient 10</v>
      </c>
      <c r="O288" s="48" t="str" cm="1">
        <f t="array" aca="1" ref="O288" ca="1">INDIRECT("'" &amp; $S$9 &amp; "'!$W$6")</f>
        <v>Ingredient 11</v>
      </c>
      <c r="P288" s="49" t="str" cm="1">
        <f t="array" aca="1" ref="P288" ca="1">INDIRECT("'" &amp; $S$9 &amp; "'!$X$6")</f>
        <v>Ingredient 12</v>
      </c>
    </row>
    <row r="289" spans="1:16" customFormat="1" ht="45" customHeight="1">
      <c r="A289" s="273"/>
      <c r="B289" s="271"/>
      <c r="C289" s="273"/>
      <c r="D289" s="290"/>
      <c r="E289" s="292"/>
      <c r="F289" s="276"/>
      <c r="G289" s="292"/>
      <c r="H289" s="276"/>
      <c r="I289" s="292"/>
      <c r="J289" s="276"/>
      <c r="K289" s="72" cm="1">
        <f t="array" aca="1" ref="K289" ca="1">INDIRECT("'" &amp; $S$9 &amp; "'!$M$33")</f>
        <v>0</v>
      </c>
      <c r="L289" s="53" cm="1">
        <f t="array" aca="1" ref="L289" ca="1">INDIRECT("'" &amp; $S$9 &amp; "'!$M$34")</f>
        <v>0</v>
      </c>
      <c r="M289" s="53" cm="1">
        <f t="array" aca="1" ref="M289" ca="1">INDIRECT("'" &amp; $S$9 &amp; "'!$M$35")</f>
        <v>0</v>
      </c>
      <c r="N289" s="53" cm="1">
        <f t="array" aca="1" ref="N289" ca="1">INDIRECT("'" &amp; $S$9 &amp; "'!$M$36")</f>
        <v>0</v>
      </c>
      <c r="O289" s="53" cm="1">
        <f t="array" aca="1" ref="O289" ca="1">INDIRECT("'" &amp; $S$9 &amp; "'!$M$37")</f>
        <v>0</v>
      </c>
      <c r="P289" s="52" cm="1">
        <f t="array" aca="1" ref="P289" ca="1">INDIRECT("'" &amp; $S$9 &amp; "'!$M$38")</f>
        <v>0</v>
      </c>
    </row>
    <row r="290" spans="1:16" customFormat="1" ht="45" customHeight="1">
      <c r="A290" s="277"/>
      <c r="B290" s="278"/>
      <c r="C290" s="277"/>
      <c r="D290" s="291"/>
      <c r="E290" s="292"/>
      <c r="F290" s="276"/>
      <c r="G290" s="292"/>
      <c r="H290" s="276"/>
      <c r="I290" s="292"/>
      <c r="J290" s="276"/>
      <c r="K290" s="75" t="b">
        <v>0</v>
      </c>
      <c r="L290" s="50" t="b">
        <v>0</v>
      </c>
      <c r="M290" s="50" t="b">
        <v>0</v>
      </c>
      <c r="N290" s="50" t="b">
        <v>0</v>
      </c>
      <c r="O290" s="50" t="b">
        <v>0</v>
      </c>
      <c r="P290" s="51" t="b">
        <v>0</v>
      </c>
    </row>
    <row r="291" spans="1:16" customFormat="1" ht="45" customHeight="1">
      <c r="A291" s="272" t="s">
        <v>141</v>
      </c>
      <c r="B291" s="270">
        <v>0.12</v>
      </c>
      <c r="C291" s="272" t="s">
        <v>142</v>
      </c>
      <c r="D291" s="270">
        <v>0.15</v>
      </c>
      <c r="E291" s="279" t="s">
        <v>143</v>
      </c>
      <c r="F291" s="280"/>
      <c r="G291" s="280"/>
      <c r="H291" s="281"/>
      <c r="I291" s="285">
        <v>125.2</v>
      </c>
      <c r="J291" s="286"/>
      <c r="K291" s="69" t="str" cm="1">
        <f t="array" aca="1" ref="K291" ca="1">INDIRECT("'" &amp; $S$9 &amp; "'!$Y$6")</f>
        <v>Ingredient 13</v>
      </c>
      <c r="L291" s="61"/>
      <c r="M291" s="61"/>
      <c r="N291" s="61"/>
      <c r="O291" s="61"/>
      <c r="P291" s="76"/>
    </row>
    <row r="292" spans="1:16" customFormat="1" ht="45" customHeight="1">
      <c r="A292" s="273"/>
      <c r="B292" s="271"/>
      <c r="C292" s="273"/>
      <c r="D292" s="271"/>
      <c r="E292" s="279"/>
      <c r="F292" s="280"/>
      <c r="G292" s="280"/>
      <c r="H292" s="281"/>
      <c r="I292" s="285"/>
      <c r="J292" s="286"/>
      <c r="K292" s="69" cm="1">
        <f t="array" aca="1" ref="K292" ca="1">INDIRECT("'" &amp; $S$9 &amp; "'!$M$39")</f>
        <v>0</v>
      </c>
      <c r="L292" s="61"/>
      <c r="M292" s="61"/>
      <c r="N292" s="61"/>
      <c r="O292" s="61"/>
      <c r="P292" s="76"/>
    </row>
    <row r="293" spans="1:16" customFormat="1" ht="45" customHeight="1">
      <c r="A293" s="277"/>
      <c r="B293" s="278"/>
      <c r="C293" s="277"/>
      <c r="D293" s="278"/>
      <c r="E293" s="282"/>
      <c r="F293" s="283"/>
      <c r="G293" s="283"/>
      <c r="H293" s="284"/>
      <c r="I293" s="287"/>
      <c r="J293" s="288"/>
      <c r="K293" s="69" t="b">
        <v>0</v>
      </c>
      <c r="L293" s="61"/>
      <c r="M293" s="61"/>
      <c r="N293" s="61"/>
      <c r="O293" s="61"/>
      <c r="P293" s="76"/>
    </row>
    <row r="294" spans="1:16" customFormat="1" ht="45" customHeight="1">
      <c r="A294" s="7" t="s">
        <v>147</v>
      </c>
      <c r="B294" s="297" t="s">
        <v>138</v>
      </c>
      <c r="C294" s="298"/>
      <c r="D294" s="297"/>
      <c r="E294" s="298"/>
      <c r="F294" s="297"/>
      <c r="G294" s="298"/>
      <c r="H294" s="297"/>
      <c r="I294" s="298"/>
      <c r="J294" s="297"/>
      <c r="K294" s="220" t="s">
        <v>196</v>
      </c>
      <c r="L294" s="164"/>
      <c r="M294" s="164"/>
      <c r="N294" s="164"/>
      <c r="O294" s="164"/>
      <c r="P294" s="164"/>
    </row>
    <row r="295" spans="1:16" customFormat="1" ht="45" customHeight="1">
      <c r="A295" s="154" t="s">
        <v>121</v>
      </c>
      <c r="B295" s="157">
        <v>0</v>
      </c>
      <c r="C295" s="154" t="s">
        <v>122</v>
      </c>
      <c r="D295" s="157">
        <v>0</v>
      </c>
      <c r="E295" s="154" t="s">
        <v>123</v>
      </c>
      <c r="F295" s="157">
        <v>0</v>
      </c>
      <c r="G295" s="154" t="s">
        <v>124</v>
      </c>
      <c r="H295" s="157">
        <v>0</v>
      </c>
      <c r="I295" s="154" t="s">
        <v>125</v>
      </c>
      <c r="J295" s="295">
        <v>0</v>
      </c>
      <c r="K295" s="69" t="str" cm="1">
        <f t="array" aca="1" ref="K295" ca="1">INDIRECT("'" &amp; $S$10 &amp; "'!$M$6")</f>
        <v>Fish (grams)</v>
      </c>
      <c r="L295" s="69" t="str" cm="1">
        <f t="array" aca="1" ref="L295" ca="1">INDIRECT("'" &amp; $S$10 &amp; "'!$N$6")</f>
        <v>Chicken Without Skin (grams)</v>
      </c>
      <c r="M295" s="69" t="str" cm="1">
        <f t="array" aca="1" ref="M295" ca="1">INDIRECT("'" &amp; $S$10 &amp; "'!$O$6")</f>
        <v>Vegetable (grams)</v>
      </c>
      <c r="N295" s="69" t="str" cm="1">
        <f t="array" aca="1" ref="N295" ca="1">INDIRECT("'" &amp; $S$10 &amp; "'!$P$6")</f>
        <v>Rice (gram)</v>
      </c>
      <c r="O295" s="69" t="str" cm="1">
        <f t="array" aca="1" ref="O295" ca="1">INDIRECT("'" &amp; $S$10 &amp; "'!$Q$6")</f>
        <v>Coffee Without Milk (grams)</v>
      </c>
      <c r="P295" s="69" t="str" cm="1">
        <f t="array" aca="1" ref="P295" ca="1">INDIRECT("'" &amp; $S$10 &amp; "'!$R$6")</f>
        <v>Longevity Condensed Milk (Milligram)</v>
      </c>
    </row>
    <row r="296" spans="1:16" customFormat="1" ht="45" customHeight="1">
      <c r="A296" s="155"/>
      <c r="B296" s="158"/>
      <c r="C296" s="155"/>
      <c r="D296" s="158"/>
      <c r="E296" s="155"/>
      <c r="F296" s="158"/>
      <c r="G296" s="155"/>
      <c r="H296" s="158"/>
      <c r="I296" s="155"/>
      <c r="J296" s="296"/>
      <c r="K296" s="69">
        <v>0</v>
      </c>
      <c r="L296" s="69">
        <v>0</v>
      </c>
      <c r="M296" s="69">
        <v>0</v>
      </c>
      <c r="N296" s="69">
        <v>0</v>
      </c>
      <c r="O296" s="69">
        <v>0</v>
      </c>
      <c r="P296" s="69">
        <v>0</v>
      </c>
    </row>
    <row r="297" spans="1:16" customFormat="1" ht="45" customHeight="1">
      <c r="A297" s="156"/>
      <c r="B297" s="159"/>
      <c r="C297" s="156"/>
      <c r="D297" s="159"/>
      <c r="E297" s="155"/>
      <c r="F297" s="158"/>
      <c r="G297" s="155"/>
      <c r="H297" s="158"/>
      <c r="I297" s="155"/>
      <c r="J297" s="296"/>
      <c r="K297" s="69" t="b">
        <v>0</v>
      </c>
      <c r="L297" s="69" t="b">
        <v>0</v>
      </c>
      <c r="M297" s="69" t="b">
        <v>0</v>
      </c>
      <c r="N297" s="69" t="b">
        <v>0</v>
      </c>
      <c r="O297" s="69" t="b">
        <v>0</v>
      </c>
      <c r="P297" s="69" t="b">
        <v>0</v>
      </c>
    </row>
    <row r="298" spans="1:16" customFormat="1" ht="45" customHeight="1">
      <c r="A298" s="154" t="s">
        <v>144</v>
      </c>
      <c r="B298" s="157">
        <v>0</v>
      </c>
      <c r="C298" s="154" t="s">
        <v>133</v>
      </c>
      <c r="D298" s="160">
        <v>0</v>
      </c>
      <c r="E298" s="163" t="s">
        <v>134</v>
      </c>
      <c r="F298" s="141">
        <v>0</v>
      </c>
      <c r="G298" s="163" t="s">
        <v>135</v>
      </c>
      <c r="H298" s="141">
        <v>0</v>
      </c>
      <c r="I298" s="163" t="s">
        <v>136</v>
      </c>
      <c r="J298" s="141">
        <v>0</v>
      </c>
      <c r="K298" s="72" t="str" cm="1">
        <f t="array" aca="1" ref="K298" ca="1">INDIRECT("'" &amp; $S$10 &amp; "'!$S$6")</f>
        <v>Norway Smoke Salmon
(grams)</v>
      </c>
      <c r="L298" s="48" t="str" cm="1">
        <f t="array" aca="1" ref="L298" ca="1">INDIRECT("'" &amp; $S$10 &amp; "'!$T$6")</f>
        <v>Marie Biscuit (grams)</v>
      </c>
      <c r="M298" s="48" t="str" cm="1">
        <f t="array" aca="1" ref="M298" ca="1">INDIRECT("'" &amp; $S$10 &amp; "'!$U$6")</f>
        <v>Ingredient 9</v>
      </c>
      <c r="N298" s="48" t="str" cm="1">
        <f t="array" aca="1" ref="N298" ca="1">INDIRECT("'" &amp; $S$10 &amp; "'!$V$6")</f>
        <v>Ingredient 10</v>
      </c>
      <c r="O298" s="48" t="str" cm="1">
        <f t="array" aca="1" ref="O298" ca="1">INDIRECT("'" &amp; $S$10 &amp; "'!$W$6")</f>
        <v>Ingredient 11</v>
      </c>
      <c r="P298" s="49" t="str" cm="1">
        <f t="array" aca="1" ref="P298" ca="1">INDIRECT("'" &amp; $S$10 &amp; "'!$X$6")</f>
        <v>Ingredient 12</v>
      </c>
    </row>
    <row r="299" spans="1:16" customFormat="1" ht="45" customHeight="1">
      <c r="A299" s="155"/>
      <c r="B299" s="158"/>
      <c r="C299" s="155"/>
      <c r="D299" s="161"/>
      <c r="E299" s="163"/>
      <c r="F299" s="141"/>
      <c r="G299" s="163"/>
      <c r="H299" s="141"/>
      <c r="I299" s="163"/>
      <c r="J299" s="141"/>
      <c r="K299" s="72">
        <v>0</v>
      </c>
      <c r="L299" s="53">
        <v>0</v>
      </c>
      <c r="M299" s="53">
        <v>0</v>
      </c>
      <c r="N299" s="53">
        <v>0</v>
      </c>
      <c r="O299" s="53">
        <v>0</v>
      </c>
      <c r="P299" s="52">
        <v>0</v>
      </c>
    </row>
    <row r="300" spans="1:16" customFormat="1" ht="45" customHeight="1">
      <c r="A300" s="156"/>
      <c r="B300" s="159"/>
      <c r="C300" s="156"/>
      <c r="D300" s="162"/>
      <c r="E300" s="163"/>
      <c r="F300" s="141"/>
      <c r="G300" s="163"/>
      <c r="H300" s="141"/>
      <c r="I300" s="163"/>
      <c r="J300" s="141"/>
      <c r="K300" s="75" t="b">
        <v>0</v>
      </c>
      <c r="L300" s="50" t="b">
        <v>0</v>
      </c>
      <c r="M300" s="50" t="b">
        <v>0</v>
      </c>
      <c r="N300" s="50" t="b">
        <v>0</v>
      </c>
      <c r="O300" s="50" t="b">
        <v>0</v>
      </c>
      <c r="P300" s="51" t="b">
        <v>0</v>
      </c>
    </row>
    <row r="301" spans="1:16" customFormat="1" ht="45" customHeight="1">
      <c r="A301" s="143" t="s">
        <v>141</v>
      </c>
      <c r="B301" s="146">
        <v>0</v>
      </c>
      <c r="C301" s="143" t="s">
        <v>142</v>
      </c>
      <c r="D301" s="146">
        <v>0</v>
      </c>
      <c r="E301" s="144" t="s">
        <v>143</v>
      </c>
      <c r="F301" s="144"/>
      <c r="G301" s="144"/>
      <c r="H301" s="144"/>
      <c r="I301" s="148">
        <v>0</v>
      </c>
      <c r="J301" s="148"/>
      <c r="K301" s="69" t="str" cm="1">
        <f t="array" aca="1" ref="K301" ca="1">INDIRECT("'" &amp; $S$10 &amp; "'!$Y$6")</f>
        <v>Ingredient 13</v>
      </c>
      <c r="L301" s="61"/>
      <c r="M301" s="61"/>
      <c r="N301" s="61"/>
      <c r="O301" s="61"/>
      <c r="P301" s="76"/>
    </row>
    <row r="302" spans="1:16" customFormat="1" ht="45" customHeight="1">
      <c r="A302" s="144"/>
      <c r="B302" s="147"/>
      <c r="C302" s="144"/>
      <c r="D302" s="147"/>
      <c r="E302" s="144"/>
      <c r="F302" s="144"/>
      <c r="G302" s="144"/>
      <c r="H302" s="144"/>
      <c r="I302" s="148"/>
      <c r="J302" s="148"/>
      <c r="K302" s="69">
        <v>0</v>
      </c>
      <c r="L302" s="61"/>
      <c r="M302" s="61"/>
      <c r="N302" s="61"/>
      <c r="O302" s="61"/>
      <c r="P302" s="76"/>
    </row>
    <row r="303" spans="1:16" customFormat="1" ht="45" customHeight="1">
      <c r="A303" s="145"/>
      <c r="B303" s="147"/>
      <c r="C303" s="144"/>
      <c r="D303" s="147"/>
      <c r="E303" s="144"/>
      <c r="F303" s="144"/>
      <c r="G303" s="144"/>
      <c r="H303" s="144"/>
      <c r="I303" s="148"/>
      <c r="J303" s="148"/>
      <c r="K303" s="69" t="b">
        <v>0</v>
      </c>
      <c r="L303" s="61"/>
      <c r="M303" s="61"/>
      <c r="N303" s="61"/>
      <c r="O303" s="61"/>
      <c r="P303" s="76"/>
    </row>
    <row r="304" spans="1:16" customFormat="1" ht="45" customHeight="1">
      <c r="A304" s="71" t="s">
        <v>148</v>
      </c>
      <c r="B304" s="142" t="s">
        <v>140</v>
      </c>
      <c r="C304" s="142"/>
      <c r="D304" s="142"/>
      <c r="E304" s="142"/>
      <c r="F304" s="142"/>
      <c r="G304" s="142"/>
      <c r="H304" s="142"/>
      <c r="I304" s="142"/>
      <c r="J304" s="142"/>
      <c r="K304" s="164" t="s">
        <v>197</v>
      </c>
      <c r="L304" s="164"/>
      <c r="M304" s="164"/>
      <c r="N304" s="164"/>
      <c r="O304" s="164"/>
      <c r="P304" s="164"/>
    </row>
    <row r="305" spans="1:16" customFormat="1" ht="45" customHeight="1">
      <c r="A305" s="301" t="s">
        <v>121</v>
      </c>
      <c r="B305" s="303">
        <v>19.616099999999999</v>
      </c>
      <c r="C305" s="294" t="s">
        <v>122</v>
      </c>
      <c r="D305" s="303">
        <v>41.615400000000001</v>
      </c>
      <c r="E305" s="293" t="s">
        <v>123</v>
      </c>
      <c r="F305" s="305">
        <v>38.194800000000001</v>
      </c>
      <c r="G305" s="293" t="s">
        <v>124</v>
      </c>
      <c r="H305" s="305">
        <v>0.25109999999999999</v>
      </c>
      <c r="I305" s="293" t="s">
        <v>125</v>
      </c>
      <c r="J305" s="319">
        <v>224.4</v>
      </c>
      <c r="K305" s="69" t="s">
        <v>198</v>
      </c>
      <c r="L305" s="69" t="s">
        <v>172</v>
      </c>
      <c r="M305" s="69" t="str" cm="1">
        <f t="array" aca="1" ref="M305" ca="1">INDIRECT("'" &amp; $S$11 &amp; "'!$O$6")</f>
        <v>Apple With Skin (Red) (grams)</v>
      </c>
      <c r="N305" s="69" t="str" cm="1">
        <f t="array" aca="1" ref="N305" ca="1">INDIRECT("'" &amp; $S$11 &amp; "'!$P$6")</f>
        <v>Norway Somke Salmon (grams)</v>
      </c>
      <c r="O305" s="69" t="str" cm="1">
        <f t="array" aca="1" ref="O305" ca="1">INDIRECT("'" &amp; $S$11 &amp; "'!$Q$6")</f>
        <v>Preserved Egg 
(One Egg)</v>
      </c>
      <c r="P305" s="69" t="str" cm="1">
        <f t="array" aca="1" ref="P305" ca="1">INDIRECT("'" &amp; $S$11 &amp; "'!$R$6")</f>
        <v>Coffee Without Milk (grams)</v>
      </c>
    </row>
    <row r="306" spans="1:16" customFormat="1" ht="45" customHeight="1">
      <c r="A306" s="294"/>
      <c r="B306" s="303"/>
      <c r="C306" s="294"/>
      <c r="D306" s="303"/>
      <c r="E306" s="294"/>
      <c r="F306" s="303"/>
      <c r="G306" s="294"/>
      <c r="H306" s="303"/>
      <c r="I306" s="294"/>
      <c r="J306" s="320"/>
      <c r="K306" s="69">
        <v>237</v>
      </c>
      <c r="L306" s="69">
        <v>81</v>
      </c>
      <c r="M306" s="69" cm="1">
        <f t="array" aca="1" ref="M306" ca="1">INDIRECT("'" &amp; $S$11 &amp; "'!$M$29")</f>
        <v>0</v>
      </c>
      <c r="N306" s="69" cm="1">
        <f t="array" aca="1" ref="N306" ca="1">INDIRECT("'" &amp; $S$11 &amp; "'!$M$30")</f>
        <v>0</v>
      </c>
      <c r="O306" s="69" cm="1">
        <f t="array" aca="1" ref="O306" ca="1">INDIRECT("'" &amp; $S$11 &amp; "'!$M$31")</f>
        <v>0</v>
      </c>
      <c r="P306" s="69" cm="1">
        <f t="array" aca="1" ref="P306" ca="1">INDIRECT("'" &amp; $S$11 &amp; "'!$M$32")</f>
        <v>0</v>
      </c>
    </row>
    <row r="307" spans="1:16" customFormat="1" ht="45" customHeight="1">
      <c r="A307" s="302"/>
      <c r="B307" s="304"/>
      <c r="C307" s="302"/>
      <c r="D307" s="304"/>
      <c r="E307" s="294"/>
      <c r="F307" s="303"/>
      <c r="G307" s="294"/>
      <c r="H307" s="303"/>
      <c r="I307" s="294"/>
      <c r="J307" s="320"/>
      <c r="K307" s="69" t="b">
        <v>1</v>
      </c>
      <c r="L307" s="69" t="b">
        <v>1</v>
      </c>
      <c r="M307" s="69" t="b">
        <v>0</v>
      </c>
      <c r="N307" s="69" t="b">
        <v>0</v>
      </c>
      <c r="O307" s="69" t="b">
        <v>0</v>
      </c>
      <c r="P307" s="69" t="b">
        <v>0</v>
      </c>
    </row>
    <row r="308" spans="1:16" customFormat="1" ht="45.75" customHeight="1">
      <c r="A308" s="309" t="s">
        <v>144</v>
      </c>
      <c r="B308" s="308">
        <v>980.34</v>
      </c>
      <c r="C308" s="309" t="s">
        <v>133</v>
      </c>
      <c r="D308" s="321">
        <v>0</v>
      </c>
      <c r="E308" s="165" t="s">
        <v>134</v>
      </c>
      <c r="F308" s="166">
        <v>1.45</v>
      </c>
      <c r="G308" s="165" t="s">
        <v>135</v>
      </c>
      <c r="H308" s="166">
        <v>134.46</v>
      </c>
      <c r="I308" s="165" t="s">
        <v>136</v>
      </c>
      <c r="J308" s="166">
        <v>9.7200000000000006</v>
      </c>
      <c r="K308" s="72" t="str" cm="1">
        <f t="array" aca="1" ref="K308" ca="1">INDIRECT("'" &amp; $S$11 &amp; "'!$S$6")</f>
        <v>Longevity Condensed Milk (Milligram)</v>
      </c>
      <c r="L308" s="48" t="str" cm="1">
        <f t="array" aca="1" ref="L308" ca="1">INDIRECT("'" &amp; $S$11 &amp; "'!$T$6")</f>
        <v>Bread (Meadows)</v>
      </c>
      <c r="M308" s="48" t="str" cm="1">
        <f t="array" aca="1" ref="M308" ca="1">INDIRECT("'" &amp; $S$11 &amp; "'!$U$6")</f>
        <v>Salty Fish With Peanuts</v>
      </c>
      <c r="N308" s="48" t="str" cm="1">
        <f t="array" aca="1" ref="N308" ca="1">INDIRECT("'" &amp; $S$11 &amp; "'!$V$6")</f>
        <v>Devondale Milk</v>
      </c>
      <c r="O308" s="48" t="str" cm="1">
        <f t="array" aca="1" ref="O308" ca="1">INDIRECT("'" &amp; $S$11 &amp; "'!$W$6")</f>
        <v>Ingredient 11</v>
      </c>
      <c r="P308" s="49" t="str" cm="1">
        <f t="array" aca="1" ref="P308" ca="1">INDIRECT("'" &amp; $S$11 &amp; "'!$X$6")</f>
        <v>Ingredient 12</v>
      </c>
    </row>
    <row r="309" spans="1:16" customFormat="1" ht="45" customHeight="1">
      <c r="A309" s="294"/>
      <c r="B309" s="303"/>
      <c r="C309" s="294"/>
      <c r="D309" s="322"/>
      <c r="E309" s="165"/>
      <c r="F309" s="166"/>
      <c r="G309" s="165"/>
      <c r="H309" s="166"/>
      <c r="I309" s="165"/>
      <c r="J309" s="166"/>
      <c r="K309" s="72" cm="1">
        <f t="array" aca="1" ref="K309" ca="1">INDIRECT("'" &amp; $S$11 &amp; "'!$M$33")</f>
        <v>0</v>
      </c>
      <c r="L309" s="53" cm="1">
        <f t="array" aca="1" ref="L309" ca="1">INDIRECT("'" &amp; $S$11 &amp; "'!$M$34")</f>
        <v>0</v>
      </c>
      <c r="M309" s="53" cm="1">
        <f t="array" aca="1" ref="M309" ca="1">INDIRECT("'" &amp; $S$11 &amp; "'!$M$35")</f>
        <v>0</v>
      </c>
      <c r="N309" s="53" cm="1">
        <f t="array" aca="1" ref="N309" ca="1">INDIRECT("'" &amp; $S$11 &amp; "'!$M$36")</f>
        <v>0</v>
      </c>
      <c r="O309" s="53" cm="1">
        <f t="array" aca="1" ref="O309" ca="1">INDIRECT("'" &amp; $S$11 &amp; "'!$M$37")</f>
        <v>0</v>
      </c>
      <c r="P309" s="52" cm="1">
        <f t="array" aca="1" ref="P309" ca="1">INDIRECT("'" &amp; $S$11 &amp; "'!$M$38")</f>
        <v>0</v>
      </c>
    </row>
    <row r="310" spans="1:16" customFormat="1" ht="45" customHeight="1">
      <c r="A310" s="302"/>
      <c r="B310" s="304"/>
      <c r="C310" s="302"/>
      <c r="D310" s="323"/>
      <c r="E310" s="165"/>
      <c r="F310" s="166"/>
      <c r="G310" s="165"/>
      <c r="H310" s="166"/>
      <c r="I310" s="165"/>
      <c r="J310" s="166"/>
      <c r="K310" s="75" t="b">
        <v>0</v>
      </c>
      <c r="L310" s="50" t="b">
        <v>0</v>
      </c>
      <c r="M310" s="50" t="b">
        <v>0</v>
      </c>
      <c r="N310" s="50" t="b">
        <v>0</v>
      </c>
      <c r="O310" s="50" t="b">
        <v>0</v>
      </c>
      <c r="P310" s="51" t="b">
        <v>0</v>
      </c>
    </row>
    <row r="311" spans="1:16" customFormat="1" ht="45" customHeight="1">
      <c r="A311" s="306" t="s">
        <v>141</v>
      </c>
      <c r="B311" s="308">
        <v>5.67E-2</v>
      </c>
      <c r="C311" s="309" t="s">
        <v>142</v>
      </c>
      <c r="D311" s="308">
        <v>0.1215</v>
      </c>
      <c r="E311" s="310" t="s">
        <v>143</v>
      </c>
      <c r="F311" s="311"/>
      <c r="G311" s="311"/>
      <c r="H311" s="307"/>
      <c r="I311" s="315">
        <v>242.01</v>
      </c>
      <c r="J311" s="316"/>
      <c r="K311" s="69" t="str" cm="1">
        <f t="array" aca="1" ref="K311" ca="1">INDIRECT("'" &amp; $S$11 &amp; "'!$Y$6")</f>
        <v>Ingredient 13</v>
      </c>
      <c r="L311" s="61"/>
      <c r="M311" s="61"/>
      <c r="N311" s="61"/>
      <c r="O311" s="61"/>
      <c r="P311" s="76"/>
    </row>
    <row r="312" spans="1:16" customFormat="1" ht="45" customHeight="1">
      <c r="A312" s="307"/>
      <c r="B312" s="303"/>
      <c r="C312" s="294"/>
      <c r="D312" s="303"/>
      <c r="E312" s="310"/>
      <c r="F312" s="311"/>
      <c r="G312" s="311"/>
      <c r="H312" s="307"/>
      <c r="I312" s="315"/>
      <c r="J312" s="316"/>
      <c r="K312" s="69" cm="1">
        <f t="array" aca="1" ref="K312" ca="1">INDIRECT("'" &amp; $S$11 &amp; "'!$M$39")</f>
        <v>0</v>
      </c>
      <c r="L312" s="61"/>
      <c r="M312" s="61"/>
      <c r="N312" s="61"/>
      <c r="O312" s="61"/>
      <c r="P312" s="76"/>
    </row>
    <row r="313" spans="1:16" customFormat="1" ht="45" customHeight="1">
      <c r="A313" s="307"/>
      <c r="B313" s="304"/>
      <c r="C313" s="302"/>
      <c r="D313" s="304"/>
      <c r="E313" s="312"/>
      <c r="F313" s="313"/>
      <c r="G313" s="313"/>
      <c r="H313" s="314"/>
      <c r="I313" s="317"/>
      <c r="J313" s="318"/>
      <c r="K313" s="69" t="b">
        <v>0</v>
      </c>
      <c r="L313" s="61"/>
      <c r="M313" s="61"/>
      <c r="N313" s="61"/>
      <c r="O313" s="61"/>
      <c r="P313" s="76"/>
    </row>
    <row r="314" spans="1:16" customFormat="1" ht="45" customHeight="1">
      <c r="A314" s="299" t="s">
        <v>149</v>
      </c>
      <c r="B314" s="299"/>
      <c r="C314" s="299"/>
      <c r="D314" s="299"/>
      <c r="E314" s="299"/>
      <c r="F314" s="299"/>
      <c r="G314" s="299"/>
      <c r="H314" s="300"/>
      <c r="I314" s="152">
        <f>$I261+$I271+$I281+$I291+$I301+$I311</f>
        <v>1652.5900000000001</v>
      </c>
      <c r="J314" s="153"/>
      <c r="K314" s="149"/>
      <c r="L314" s="150"/>
      <c r="M314" s="150"/>
      <c r="N314" s="150"/>
      <c r="O314" s="150"/>
      <c r="P314" s="151"/>
    </row>
    <row r="315" spans="1:16" customFormat="1" ht="45" customHeight="1">
      <c r="A315" s="56" t="s">
        <v>116</v>
      </c>
      <c r="B315" s="176">
        <v>45710</v>
      </c>
      <c r="C315" s="177"/>
      <c r="D315" s="177"/>
      <c r="E315" s="177"/>
      <c r="F315" s="177"/>
      <c r="G315" s="177"/>
      <c r="H315" s="177"/>
      <c r="I315" s="177"/>
      <c r="J315" s="177"/>
      <c r="K315" s="177"/>
      <c r="L315" s="177"/>
      <c r="M315" s="177"/>
      <c r="N315" s="177"/>
      <c r="O315" s="177"/>
      <c r="P315" s="177"/>
    </row>
    <row r="316" spans="1:16" customFormat="1" ht="45" customHeight="1">
      <c r="A316" s="47" t="s">
        <v>118</v>
      </c>
      <c r="B316" s="174" t="s">
        <v>120</v>
      </c>
      <c r="C316" s="175"/>
      <c r="D316" s="174"/>
      <c r="E316" s="175"/>
      <c r="F316" s="174"/>
      <c r="G316" s="175"/>
      <c r="H316" s="174"/>
      <c r="I316" s="175"/>
      <c r="J316" s="174"/>
      <c r="K316" s="220" t="s">
        <v>188</v>
      </c>
      <c r="L316" s="164"/>
      <c r="M316" s="164"/>
      <c r="N316" s="164"/>
      <c r="O316" s="164"/>
      <c r="P316" s="164"/>
    </row>
    <row r="317" spans="1:16" customFormat="1" ht="45" customHeight="1">
      <c r="A317" s="183" t="s">
        <v>121</v>
      </c>
      <c r="B317" s="180">
        <v>0</v>
      </c>
      <c r="C317" s="183" t="s">
        <v>122</v>
      </c>
      <c r="D317" s="180">
        <v>0</v>
      </c>
      <c r="E317" s="223" t="s">
        <v>123</v>
      </c>
      <c r="F317" s="224">
        <v>0</v>
      </c>
      <c r="G317" s="226" t="s">
        <v>124</v>
      </c>
      <c r="H317" s="227">
        <v>0</v>
      </c>
      <c r="I317" s="223" t="s">
        <v>125</v>
      </c>
      <c r="J317" s="229">
        <v>0</v>
      </c>
      <c r="K317" s="62" t="str" cm="1">
        <f t="array" aca="1" ref="K317" ca="1">INDIRECT("'" &amp; $S$6 &amp; "'!$M$6")</f>
        <v>Chicken Without Skin (grams)</v>
      </c>
      <c r="L317" s="63" t="str" cm="1">
        <f t="array" aca="1" ref="L317" ca="1">INDIRECT("'" &amp; $S$6 &amp; "'!$N$6")</f>
        <v>Oat (grams)</v>
      </c>
      <c r="M317" s="63" t="str" cm="1">
        <f t="array" aca="1" ref="M317" ca="1">INDIRECT("'" &amp; $S$6 &amp; "'!$O$6")</f>
        <v>Coffee Without Milk
(grams)</v>
      </c>
      <c r="N317" s="63" t="str" cm="1">
        <f t="array" aca="1" ref="N317" ca="1">INDIRECT("'" &amp; $S$6 &amp; "'!$P$6")</f>
        <v>Norway Smoke Salmon
(grams)</v>
      </c>
      <c r="O317" s="63" t="str" cm="1">
        <f t="array" aca="1" ref="O317" ca="1">INDIRECT("'" &amp; $S$6 &amp; "'!$Q$6")</f>
        <v>Longevity Condensed Milk (Milligram)</v>
      </c>
      <c r="P317" s="63" t="str" cm="1">
        <f t="array" aca="1" ref="P317" ca="1">INDIRECT("'" &amp; $S$6 &amp; "'!$R$6")</f>
        <v>Bread
(Garden)</v>
      </c>
    </row>
    <row r="318" spans="1:16" customFormat="1" ht="45" customHeight="1">
      <c r="A318" s="184"/>
      <c r="B318" s="181"/>
      <c r="C318" s="184"/>
      <c r="D318" s="181"/>
      <c r="E318" s="186"/>
      <c r="F318" s="225"/>
      <c r="G318" s="187"/>
      <c r="H318" s="228"/>
      <c r="I318" s="186"/>
      <c r="J318" s="230"/>
      <c r="K318" s="64" cm="1">
        <f t="array" aca="1" ref="K318" ca="1">INDIRECT("'" &amp; $S$6 &amp; "'!$M$27")</f>
        <v>0</v>
      </c>
      <c r="L318" s="64" cm="1">
        <f t="array" aca="1" ref="L318" ca="1">INDIRECT("'" &amp; $S$6 &amp; "'!$M$28")</f>
        <v>0</v>
      </c>
      <c r="M318" s="64" cm="1">
        <f t="array" aca="1" ref="M318" ca="1">INDIRECT("'" &amp; $S$6 &amp; "'!$M$29")</f>
        <v>0</v>
      </c>
      <c r="N318" s="64" cm="1">
        <f t="array" aca="1" ref="N318" ca="1">INDIRECT("'" &amp; $S$6 &amp; "'!$M$30")</f>
        <v>0</v>
      </c>
      <c r="O318" s="64" cm="1">
        <f t="array" aca="1" ref="O318" ca="1">INDIRECT("'" &amp; $S$6 &amp; "'!$M$31")</f>
        <v>0</v>
      </c>
      <c r="P318" s="64" cm="1">
        <f t="array" aca="1" ref="P318" ca="1">INDIRECT("'" &amp; $S$6 &amp; "'!$M$32")</f>
        <v>0</v>
      </c>
    </row>
    <row r="319" spans="1:16" customFormat="1" ht="45" customHeight="1">
      <c r="A319" s="185"/>
      <c r="B319" s="182"/>
      <c r="C319" s="185"/>
      <c r="D319" s="182"/>
      <c r="E319" s="186"/>
      <c r="F319" s="225"/>
      <c r="G319" s="187"/>
      <c r="H319" s="228"/>
      <c r="I319" s="186"/>
      <c r="J319" s="230"/>
      <c r="K319" s="62" t="b">
        <v>0</v>
      </c>
      <c r="L319" s="62" t="b">
        <v>0</v>
      </c>
      <c r="M319" s="62" t="b">
        <v>0</v>
      </c>
      <c r="N319" s="62" t="b">
        <v>0</v>
      </c>
      <c r="O319" s="62" t="b">
        <v>0</v>
      </c>
      <c r="P319" s="62" t="b">
        <v>0</v>
      </c>
    </row>
    <row r="320" spans="1:16" customFormat="1" ht="45" customHeight="1">
      <c r="A320" s="231" t="s">
        <v>132</v>
      </c>
      <c r="B320" s="180">
        <v>0</v>
      </c>
      <c r="C320" s="234" t="s">
        <v>133</v>
      </c>
      <c r="D320" s="237">
        <v>0</v>
      </c>
      <c r="E320" s="171" t="s">
        <v>134</v>
      </c>
      <c r="F320" s="170">
        <v>0</v>
      </c>
      <c r="G320" s="169" t="s">
        <v>135</v>
      </c>
      <c r="H320" s="170">
        <v>0</v>
      </c>
      <c r="I320" s="171" t="s">
        <v>136</v>
      </c>
      <c r="J320" s="170">
        <v>0</v>
      </c>
      <c r="K320" s="72" t="str" cm="1">
        <f t="array" aca="1" ref="K320" ca="1">INDIRECT("'" &amp; $S$6 &amp; "'!$S$6")</f>
        <v>Maggi Seasoning (ml)</v>
      </c>
      <c r="L320" s="48" t="str" cm="1">
        <f t="array" aca="1" ref="L320" ca="1">INDIRECT("'" &amp; $S$6 &amp; "'!$T$6")</f>
        <v>Ingredient 8</v>
      </c>
      <c r="M320" s="48" t="str" cm="1">
        <f t="array" aca="1" ref="M320" ca="1">INDIRECT("'" &amp; $S$6 &amp; "'!$U$6")</f>
        <v>Ingredient 9</v>
      </c>
      <c r="N320" s="48" t="str" cm="1">
        <f t="array" aca="1" ref="N320" ca="1">INDIRECT("'" &amp; $S$6 &amp; "'!$V$6")</f>
        <v>Ingredient 10</v>
      </c>
      <c r="O320" s="48" t="str" cm="1">
        <f t="array" aca="1" ref="O320" ca="1">INDIRECT("'" &amp; $S$6 &amp; "'!$W$6")</f>
        <v>Ingredient 11</v>
      </c>
      <c r="P320" s="49" t="str" cm="1">
        <f t="array" aca="1" ref="P320" ca="1">INDIRECT("'" &amp; $S$6 &amp; "'!$X$6")</f>
        <v>Ingredient 12</v>
      </c>
    </row>
    <row r="321" spans="1:16" customFormat="1" ht="45" customHeight="1">
      <c r="A321" s="232"/>
      <c r="B321" s="181"/>
      <c r="C321" s="235"/>
      <c r="D321" s="238"/>
      <c r="E321" s="171"/>
      <c r="F321" s="170"/>
      <c r="G321" s="169"/>
      <c r="H321" s="170"/>
      <c r="I321" s="171"/>
      <c r="J321" s="170"/>
      <c r="K321" s="73" cm="1">
        <f t="array" aca="1" ref="K321" ca="1">INDIRECT("'" &amp; $S$6 &amp; "'!$M$33")</f>
        <v>0</v>
      </c>
      <c r="L321" s="65" cm="1">
        <f t="array" aca="1" ref="L321" ca="1">INDIRECT("'" &amp; $S$6 &amp; "'!$M$34")</f>
        <v>0</v>
      </c>
      <c r="M321" s="65" cm="1">
        <f t="array" aca="1" ref="M321" ca="1">INDIRECT("'" &amp; $S$6 &amp; "'!$M$35")</f>
        <v>0</v>
      </c>
      <c r="N321" s="65" cm="1">
        <f t="array" aca="1" ref="N321" ca="1">INDIRECT("'" &amp; $S$6 &amp; "'!$M$36")</f>
        <v>0</v>
      </c>
      <c r="O321" s="65" cm="1">
        <f t="array" aca="1" ref="O321" ca="1">INDIRECT("'" &amp; $S$6 &amp; "'!$M$37")</f>
        <v>0</v>
      </c>
      <c r="P321" s="66" cm="1">
        <f t="array" aca="1" ref="P321" ca="1">INDIRECT("'" &amp; $S$6 &amp; "'!$M$38")</f>
        <v>0</v>
      </c>
    </row>
    <row r="322" spans="1:16" customFormat="1" ht="45" customHeight="1">
      <c r="A322" s="233"/>
      <c r="B322" s="182"/>
      <c r="C322" s="236"/>
      <c r="D322" s="239"/>
      <c r="E322" s="171"/>
      <c r="F322" s="170"/>
      <c r="G322" s="169"/>
      <c r="H322" s="170"/>
      <c r="I322" s="171"/>
      <c r="J322" s="170"/>
      <c r="K322" s="74" t="b">
        <v>0</v>
      </c>
      <c r="L322" s="50" t="b">
        <v>0</v>
      </c>
      <c r="M322" s="50" t="b">
        <v>0</v>
      </c>
      <c r="N322" s="50" t="b">
        <v>0</v>
      </c>
      <c r="O322" s="50" t="b">
        <v>0</v>
      </c>
      <c r="P322" s="51" t="b">
        <v>0</v>
      </c>
    </row>
    <row r="323" spans="1:16" customFormat="1" ht="45" customHeight="1">
      <c r="A323" s="231" t="s">
        <v>141</v>
      </c>
      <c r="B323" s="180">
        <v>0</v>
      </c>
      <c r="C323" s="183" t="s">
        <v>142</v>
      </c>
      <c r="D323" s="180">
        <v>0</v>
      </c>
      <c r="E323" s="186" t="s">
        <v>143</v>
      </c>
      <c r="F323" s="187"/>
      <c r="G323" s="187"/>
      <c r="H323" s="188"/>
      <c r="I323" s="192">
        <v>0</v>
      </c>
      <c r="J323" s="193"/>
      <c r="K323" s="67" t="str" cm="1">
        <f t="array" aca="1" ref="K323" ca="1">INDIRECT("'" &amp; $S$6 &amp; "'!$Y$6")</f>
        <v>Ingredient 13</v>
      </c>
      <c r="L323" s="61"/>
      <c r="M323" s="61"/>
      <c r="N323" s="61"/>
      <c r="O323" s="61"/>
      <c r="P323" s="76"/>
    </row>
    <row r="324" spans="1:16" customFormat="1" ht="45" customHeight="1">
      <c r="A324" s="232"/>
      <c r="B324" s="181"/>
      <c r="C324" s="184"/>
      <c r="D324" s="181"/>
      <c r="E324" s="186"/>
      <c r="F324" s="187"/>
      <c r="G324" s="187"/>
      <c r="H324" s="188"/>
      <c r="I324" s="192"/>
      <c r="J324" s="193"/>
      <c r="K324" s="68" cm="1">
        <f t="array" aca="1" ref="K324" ca="1">INDIRECT("'" &amp; $S$6 &amp; "'!$M$39")</f>
        <v>0</v>
      </c>
      <c r="L324" s="61"/>
      <c r="M324" s="61"/>
      <c r="N324" s="61"/>
      <c r="O324" s="61"/>
      <c r="P324" s="76"/>
    </row>
    <row r="325" spans="1:16" customFormat="1" ht="45" customHeight="1">
      <c r="A325" s="233"/>
      <c r="B325" s="182"/>
      <c r="C325" s="185"/>
      <c r="D325" s="182"/>
      <c r="E325" s="189"/>
      <c r="F325" s="190"/>
      <c r="G325" s="190"/>
      <c r="H325" s="191"/>
      <c r="I325" s="194"/>
      <c r="J325" s="195"/>
      <c r="K325" s="69" t="b">
        <v>0</v>
      </c>
      <c r="L325" s="61"/>
      <c r="M325" s="61"/>
      <c r="N325" s="61"/>
      <c r="O325" s="61"/>
      <c r="P325" s="76"/>
    </row>
    <row r="326" spans="1:16" customFormat="1" ht="45" customHeight="1">
      <c r="A326" s="4" t="s">
        <v>189</v>
      </c>
      <c r="B326" s="178" t="s">
        <v>162</v>
      </c>
      <c r="C326" s="179"/>
      <c r="D326" s="178"/>
      <c r="E326" s="179"/>
      <c r="F326" s="178"/>
      <c r="G326" s="179"/>
      <c r="H326" s="178"/>
      <c r="I326" s="179"/>
      <c r="J326" s="178"/>
      <c r="K326" s="220" t="s">
        <v>190</v>
      </c>
      <c r="L326" s="164"/>
      <c r="M326" s="164"/>
      <c r="N326" s="164"/>
      <c r="O326" s="164"/>
      <c r="P326" s="164"/>
    </row>
    <row r="327" spans="1:16" customFormat="1" ht="45" customHeight="1">
      <c r="A327" s="199" t="s">
        <v>121</v>
      </c>
      <c r="B327" s="196">
        <v>0</v>
      </c>
      <c r="C327" s="199" t="s">
        <v>122</v>
      </c>
      <c r="D327" s="196">
        <v>0</v>
      </c>
      <c r="E327" s="199" t="s">
        <v>123</v>
      </c>
      <c r="F327" s="196">
        <v>0</v>
      </c>
      <c r="G327" s="199" t="s">
        <v>124</v>
      </c>
      <c r="H327" s="196">
        <v>0</v>
      </c>
      <c r="I327" s="199" t="s">
        <v>125</v>
      </c>
      <c r="J327" s="240">
        <v>0</v>
      </c>
      <c r="K327" s="62" t="str" cm="1">
        <f t="array" aca="1" ref="K327" ca="1">INDIRECT("'" &amp; $S$7 &amp; "'!$M$6")</f>
        <v>Marie Biscuit
(grams)</v>
      </c>
      <c r="L327" s="62" t="str" cm="1">
        <f t="array" aca="1" ref="L327" ca="1">INDIRECT("'" &amp; $S$7 &amp; "'!$N$6")</f>
        <v>Coffee Without Milk (grams)</v>
      </c>
      <c r="M327" s="62" t="str" cm="1">
        <f t="array" aca="1" ref="M327" ca="1">INDIRECT("'" &amp; $S$7 &amp; "'!$O$6")</f>
        <v>Longevity Condensed Milk (Milligram)</v>
      </c>
      <c r="N327" s="62" t="str" cm="1">
        <f t="array" aca="1" ref="N327" ca="1">INDIRECT("'" &amp; $S$7 &amp; "'!$P$6")</f>
        <v>Weiyuen Sweet Congee</v>
      </c>
      <c r="O327" s="62" t="str" cm="1">
        <f t="array" aca="1" ref="O327" ca="1">INDIRECT("'" &amp; $S$7 &amp; "'!$Q$6")</f>
        <v>Danish cookies</v>
      </c>
      <c r="P327" s="62" t="str" cm="1">
        <f t="array" aca="1" ref="P327" ca="1">INDIRECT("'" &amp; $S$7 &amp; "'!$R$6")</f>
        <v>Almond Milk Chocolate</v>
      </c>
    </row>
    <row r="328" spans="1:16" customFormat="1" ht="45" customHeight="1">
      <c r="A328" s="200"/>
      <c r="B328" s="197"/>
      <c r="C328" s="200"/>
      <c r="D328" s="197"/>
      <c r="E328" s="200"/>
      <c r="F328" s="197"/>
      <c r="G328" s="200"/>
      <c r="H328" s="197"/>
      <c r="I328" s="200"/>
      <c r="J328" s="241"/>
      <c r="K328" s="62" cm="1">
        <f t="array" aca="1" ref="K328" ca="1">INDIRECT("'" &amp; $S$7 &amp; "'!$M$27")</f>
        <v>0</v>
      </c>
      <c r="L328" s="62" cm="1">
        <f t="array" aca="1" ref="L328" ca="1">INDIRECT("'" &amp; $S$7 &amp; "'!$M$28")</f>
        <v>0</v>
      </c>
      <c r="M328" s="62" cm="1">
        <f t="array" aca="1" ref="M328" ca="1">INDIRECT("'" &amp; $S$7 &amp; "'!$M$29")</f>
        <v>0</v>
      </c>
      <c r="N328" s="62" cm="1">
        <f t="array" aca="1" ref="N328" ca="1">INDIRECT("'" &amp; $S$7 &amp; "'!$M$30")</f>
        <v>0</v>
      </c>
      <c r="O328" s="62" cm="1">
        <f t="array" aca="1" ref="O328" ca="1">INDIRECT("'" &amp; $S$7 &amp; "'!$M$31")</f>
        <v>0</v>
      </c>
      <c r="P328" s="62" cm="1">
        <f t="array" aca="1" ref="P328" ca="1">INDIRECT("'" &amp; $S$7 &amp; "'!$M$32")</f>
        <v>0</v>
      </c>
    </row>
    <row r="329" spans="1:16" customFormat="1" ht="45" customHeight="1">
      <c r="A329" s="201"/>
      <c r="B329" s="198"/>
      <c r="C329" s="201"/>
      <c r="D329" s="198"/>
      <c r="E329" s="200"/>
      <c r="F329" s="197"/>
      <c r="G329" s="200"/>
      <c r="H329" s="197"/>
      <c r="I329" s="200"/>
      <c r="J329" s="241"/>
      <c r="K329" s="62" t="b">
        <v>0</v>
      </c>
      <c r="L329" s="62" t="b">
        <v>0</v>
      </c>
      <c r="M329" s="62" t="b">
        <v>0</v>
      </c>
      <c r="N329" s="62" t="b">
        <v>0</v>
      </c>
      <c r="O329" s="62" t="b">
        <v>0</v>
      </c>
      <c r="P329" s="62" t="b">
        <v>0</v>
      </c>
    </row>
    <row r="330" spans="1:16" customFormat="1" ht="45" customHeight="1">
      <c r="A330" s="242" t="s">
        <v>144</v>
      </c>
      <c r="B330" s="196">
        <v>0</v>
      </c>
      <c r="C330" s="199" t="s">
        <v>133</v>
      </c>
      <c r="D330" s="245">
        <v>0</v>
      </c>
      <c r="E330" s="248" t="s">
        <v>134</v>
      </c>
      <c r="F330" s="213">
        <v>0</v>
      </c>
      <c r="G330" s="248" t="s">
        <v>135</v>
      </c>
      <c r="H330" s="213">
        <v>0</v>
      </c>
      <c r="I330" s="248" t="s">
        <v>136</v>
      </c>
      <c r="J330" s="213">
        <v>0</v>
      </c>
      <c r="K330" s="72" t="str" cm="1">
        <f t="array" aca="1" ref="K330" ca="1">INDIRECT("'" &amp; $S$7 &amp; "'!$S$6")</f>
        <v>Cranberry Nougat</v>
      </c>
      <c r="L330" s="48" t="str" cm="1">
        <f t="array" aca="1" ref="L330" ca="1">INDIRECT("'" &amp; $S$7 &amp; "'!$T$6")</f>
        <v>Whey Protein Isolate</v>
      </c>
      <c r="M330" s="48" t="str" cm="1">
        <f t="array" aca="1" ref="M330" ca="1">INDIRECT("'" &amp; $S$7 &amp; "'!$U$6")</f>
        <v>Tangerine (grams)</v>
      </c>
      <c r="N330" s="48" t="str" cm="1">
        <f t="array" aca="1" ref="N330" ca="1">INDIRECT("'" &amp; $S$7 &amp; "'!$V$6")</f>
        <v>Apple With Skin (Red) (grams)</v>
      </c>
      <c r="O330" s="48" t="str" cm="1">
        <f t="array" aca="1" ref="O330" ca="1">INDIRECT("'" &amp; $S$7 &amp; "'!$W$6")</f>
        <v>Ingredient 11</v>
      </c>
      <c r="P330" s="49" t="str" cm="1">
        <f t="array" aca="1" ref="P330" ca="1">INDIRECT("'" &amp; $S$7 &amp; "'!$X$6")</f>
        <v>Ingredient 12</v>
      </c>
    </row>
    <row r="331" spans="1:16" customFormat="1" ht="45" customHeight="1">
      <c r="A331" s="243"/>
      <c r="B331" s="197"/>
      <c r="C331" s="200"/>
      <c r="D331" s="246"/>
      <c r="E331" s="248"/>
      <c r="F331" s="213"/>
      <c r="G331" s="248"/>
      <c r="H331" s="213"/>
      <c r="I331" s="248"/>
      <c r="J331" s="213"/>
      <c r="K331" s="72" cm="1">
        <f t="array" aca="1" ref="K331" ca="1">INDIRECT("'" &amp; $S$7 &amp; "'!$M$33")</f>
        <v>0</v>
      </c>
      <c r="L331" s="53" cm="1">
        <f t="array" aca="1" ref="L331" ca="1">INDIRECT("'" &amp; $S$7 &amp; "'!$M$34")</f>
        <v>0</v>
      </c>
      <c r="M331" s="53" cm="1">
        <f t="array" aca="1" ref="M331" ca="1">INDIRECT("'" &amp; $S$7 &amp; "'!$M$35")</f>
        <v>0</v>
      </c>
      <c r="N331" s="53" cm="1">
        <f t="array" aca="1" ref="N331" ca="1">INDIRECT("'" &amp; $S$7 &amp; "'!$M$36")</f>
        <v>0</v>
      </c>
      <c r="O331" s="53" cm="1">
        <f t="array" aca="1" ref="O331" ca="1">INDIRECT("'" &amp; $S$7 &amp; "'!$M$37")</f>
        <v>0</v>
      </c>
      <c r="P331" s="52" cm="1">
        <f t="array" aca="1" ref="P331" ca="1">INDIRECT("'" &amp; $S$7 &amp; "'!$M$38")</f>
        <v>0</v>
      </c>
    </row>
    <row r="332" spans="1:16" customFormat="1" ht="45" customHeight="1">
      <c r="A332" s="244"/>
      <c r="B332" s="198"/>
      <c r="C332" s="201"/>
      <c r="D332" s="247"/>
      <c r="E332" s="248"/>
      <c r="F332" s="213"/>
      <c r="G332" s="248"/>
      <c r="H332" s="213"/>
      <c r="I332" s="248"/>
      <c r="J332" s="213"/>
      <c r="K332" s="75" t="b">
        <v>0</v>
      </c>
      <c r="L332" s="50" t="b">
        <v>0</v>
      </c>
      <c r="M332" s="50" t="b">
        <v>0</v>
      </c>
      <c r="N332" s="50" t="b">
        <v>0</v>
      </c>
      <c r="O332" s="50" t="b">
        <v>0</v>
      </c>
      <c r="P332" s="51" t="b">
        <v>0</v>
      </c>
    </row>
    <row r="333" spans="1:16" customFormat="1" ht="45" customHeight="1">
      <c r="A333" s="199" t="s">
        <v>141</v>
      </c>
      <c r="B333" s="196">
        <v>0</v>
      </c>
      <c r="C333" s="199" t="s">
        <v>142</v>
      </c>
      <c r="D333" s="196">
        <v>0</v>
      </c>
      <c r="E333" s="202" t="s">
        <v>143</v>
      </c>
      <c r="F333" s="203"/>
      <c r="G333" s="203"/>
      <c r="H333" s="204"/>
      <c r="I333" s="214">
        <v>0</v>
      </c>
      <c r="J333" s="215"/>
      <c r="K333" s="69" t="str" cm="1">
        <f t="array" aca="1" ref="K333" ca="1">INDIRECT("'" &amp; $S$7 &amp; "'!$Y$6")</f>
        <v>Ingredient 13</v>
      </c>
      <c r="L333" s="61"/>
      <c r="M333" s="61"/>
      <c r="N333" s="61"/>
      <c r="O333" s="61"/>
      <c r="P333" s="76"/>
    </row>
    <row r="334" spans="1:16" customFormat="1" ht="45" customHeight="1">
      <c r="A334" s="200"/>
      <c r="B334" s="197"/>
      <c r="C334" s="200"/>
      <c r="D334" s="197"/>
      <c r="E334" s="202"/>
      <c r="F334" s="203"/>
      <c r="G334" s="203"/>
      <c r="H334" s="204"/>
      <c r="I334" s="214"/>
      <c r="J334" s="215"/>
      <c r="K334" s="69" cm="1">
        <f t="array" aca="1" ref="K334" ca="1">INDIRECT("'" &amp; $S$7 &amp; "'!$M$39")</f>
        <v>0</v>
      </c>
      <c r="L334" s="61"/>
      <c r="M334" s="61"/>
      <c r="N334" s="61"/>
      <c r="O334" s="61"/>
      <c r="P334" s="76"/>
    </row>
    <row r="335" spans="1:16" customFormat="1" ht="45" customHeight="1">
      <c r="A335" s="201"/>
      <c r="B335" s="198"/>
      <c r="C335" s="201"/>
      <c r="D335" s="198"/>
      <c r="E335" s="205"/>
      <c r="F335" s="206"/>
      <c r="G335" s="206"/>
      <c r="H335" s="207"/>
      <c r="I335" s="216"/>
      <c r="J335" s="217"/>
      <c r="K335" s="69" t="b">
        <v>0</v>
      </c>
      <c r="L335" s="61"/>
      <c r="M335" s="61"/>
      <c r="N335" s="61"/>
      <c r="O335" s="61"/>
      <c r="P335" s="76"/>
    </row>
    <row r="336" spans="1:16" customFormat="1" ht="45" customHeight="1">
      <c r="A336" s="5" t="s">
        <v>145</v>
      </c>
      <c r="B336" s="208" t="s">
        <v>129</v>
      </c>
      <c r="C336" s="209"/>
      <c r="D336" s="208"/>
      <c r="E336" s="209"/>
      <c r="F336" s="208"/>
      <c r="G336" s="209"/>
      <c r="H336" s="208"/>
      <c r="I336" s="209"/>
      <c r="J336" s="208"/>
      <c r="K336" s="220" t="s">
        <v>192</v>
      </c>
      <c r="L336" s="164"/>
      <c r="M336" s="164"/>
      <c r="N336" s="164"/>
      <c r="O336" s="164"/>
      <c r="P336" s="164"/>
    </row>
    <row r="337" spans="1:16" customFormat="1" ht="45" customHeight="1">
      <c r="A337" s="249" t="s">
        <v>121</v>
      </c>
      <c r="B337" s="210">
        <v>0</v>
      </c>
      <c r="C337" s="249" t="s">
        <v>122</v>
      </c>
      <c r="D337" s="210">
        <v>0</v>
      </c>
      <c r="E337" s="249" t="s">
        <v>123</v>
      </c>
      <c r="F337" s="210">
        <v>0</v>
      </c>
      <c r="G337" s="249" t="s">
        <v>124</v>
      </c>
      <c r="H337" s="210">
        <v>0</v>
      </c>
      <c r="I337" s="258" t="s">
        <v>125</v>
      </c>
      <c r="J337" s="218">
        <v>0</v>
      </c>
      <c r="K337" s="62" t="str" cm="1">
        <f t="array" aca="1" ref="K337" ca="1">INDIRECT("'" &amp; $S$8 &amp; "'!$M$6")</f>
        <v>Fish (grams)</v>
      </c>
      <c r="L337" s="62" t="str" cm="1">
        <f t="array" aca="1" ref="L337" ca="1">INDIRECT("'" &amp; $S$8 &amp; "'!$N$6")</f>
        <v>Chicken Without Skin (grams)</v>
      </c>
      <c r="M337" s="62" t="str" cm="1">
        <f t="array" aca="1" ref="M337" ca="1">INDIRECT("'" &amp; $S$8 &amp; "'!$O$6")</f>
        <v>Vegetable (grams)</v>
      </c>
      <c r="N337" s="62" t="str" cm="1">
        <f t="array" aca="1" ref="N337" ca="1">INDIRECT("'" &amp; $S$8 &amp; "'!$P$6")</f>
        <v>Rice (gram)</v>
      </c>
      <c r="O337" s="62" t="str" cm="1">
        <f t="array" aca="1" ref="O337" ca="1">INDIRECT("'" &amp; $S$8 &amp; "'!$Q$6")</f>
        <v>Coffee Without Milk (grams)</v>
      </c>
      <c r="P337" s="62" t="str" cm="1">
        <f t="array" aca="1" ref="P337" ca="1">INDIRECT("'" &amp; $S$8 &amp; "'!$R$6")</f>
        <v>Longevity Condensed Milk (Milligram)</v>
      </c>
    </row>
    <row r="338" spans="1:16" customFormat="1" ht="45" customHeight="1">
      <c r="A338" s="250"/>
      <c r="B338" s="211"/>
      <c r="C338" s="250"/>
      <c r="D338" s="211"/>
      <c r="E338" s="250"/>
      <c r="F338" s="211"/>
      <c r="G338" s="250"/>
      <c r="H338" s="211"/>
      <c r="I338" s="259"/>
      <c r="J338" s="219"/>
      <c r="K338" s="62" cm="1">
        <f t="array" aca="1" ref="K338" ca="1">INDIRECT("'" &amp; $S$8 &amp; "'!$M$27")</f>
        <v>0</v>
      </c>
      <c r="L338" s="62" cm="1">
        <f t="array" aca="1" ref="L338" ca="1">INDIRECT("'" &amp; $S$8 &amp; "'!$M$28")</f>
        <v>0</v>
      </c>
      <c r="M338" s="62" cm="1">
        <f t="array" aca="1" ref="M338" ca="1">INDIRECT("'" &amp; $S$8 &amp; "'!$M$29")</f>
        <v>0</v>
      </c>
      <c r="N338" s="62" cm="1">
        <f t="array" aca="1" ref="N338" ca="1">INDIRECT("'" &amp; $S$8 &amp; "'!$M$30")</f>
        <v>0</v>
      </c>
      <c r="O338" s="62" cm="1">
        <f t="array" aca="1" ref="O338" ca="1">INDIRECT("'" &amp; $S$8 &amp; "'!$M$31")</f>
        <v>0</v>
      </c>
      <c r="P338" s="62" cm="1">
        <f t="array" aca="1" ref="P338" ca="1">INDIRECT("'" &amp; $S$8 &amp; "'!$M$32")</f>
        <v>0</v>
      </c>
    </row>
    <row r="339" spans="1:16" customFormat="1" ht="45" customHeight="1">
      <c r="A339" s="251"/>
      <c r="B339" s="212"/>
      <c r="C339" s="251"/>
      <c r="D339" s="212"/>
      <c r="E339" s="250"/>
      <c r="F339" s="211"/>
      <c r="G339" s="250"/>
      <c r="H339" s="211"/>
      <c r="I339" s="259"/>
      <c r="J339" s="219"/>
      <c r="K339" s="62" t="b">
        <v>0</v>
      </c>
      <c r="L339" s="62" t="b">
        <v>0</v>
      </c>
      <c r="M339" s="62" t="b">
        <v>0</v>
      </c>
      <c r="N339" s="62" t="b">
        <v>0</v>
      </c>
      <c r="O339" s="62" t="b">
        <v>0</v>
      </c>
      <c r="P339" s="62" t="b">
        <v>0</v>
      </c>
    </row>
    <row r="340" spans="1:16" customFormat="1" ht="45" customHeight="1">
      <c r="A340" s="249" t="s">
        <v>144</v>
      </c>
      <c r="B340" s="210">
        <v>0</v>
      </c>
      <c r="C340" s="249" t="s">
        <v>133</v>
      </c>
      <c r="D340" s="252">
        <v>0</v>
      </c>
      <c r="E340" s="255" t="s">
        <v>134</v>
      </c>
      <c r="F340" s="256">
        <v>0</v>
      </c>
      <c r="G340" s="255" t="s">
        <v>135</v>
      </c>
      <c r="H340" s="257">
        <v>0</v>
      </c>
      <c r="I340" s="255" t="s">
        <v>136</v>
      </c>
      <c r="J340" s="257">
        <v>0</v>
      </c>
      <c r="K340" s="72" t="str" cm="1">
        <f t="array" aca="1" ref="K340" ca="1">INDIRECT("'" &amp; $S$8 &amp; "'!$S$6")</f>
        <v>Salty Fish With Peanuts</v>
      </c>
      <c r="L340" s="48" t="str" cm="1">
        <f t="array" aca="1" ref="L340" ca="1">INDIRECT("'" &amp; $S$8 &amp; "'!$T$6")</f>
        <v>Ingredient 8</v>
      </c>
      <c r="M340" s="48" t="str" cm="1">
        <f t="array" aca="1" ref="M340" ca="1">INDIRECT("'" &amp; $S$8 &amp; "'!$U$6")</f>
        <v>Ingredient 9</v>
      </c>
      <c r="N340" s="48" t="str" cm="1">
        <f t="array" aca="1" ref="N340" ca="1">INDIRECT("'" &amp; $S$8 &amp; "'!$V$6")</f>
        <v>Ingredient 10</v>
      </c>
      <c r="O340" s="48" t="str" cm="1">
        <f t="array" aca="1" ref="O340" ca="1">INDIRECT("'" &amp; $S$8 &amp; "'!$W$6")</f>
        <v>Ingredient 11</v>
      </c>
      <c r="P340" s="49" t="str" cm="1">
        <f t="array" aca="1" ref="P340" ca="1">INDIRECT("'" &amp; $S$8 &amp; "'!$X$6")</f>
        <v>Ingredient 12</v>
      </c>
    </row>
    <row r="341" spans="1:16" customFormat="1" ht="45" customHeight="1">
      <c r="A341" s="250"/>
      <c r="B341" s="211"/>
      <c r="C341" s="250"/>
      <c r="D341" s="253"/>
      <c r="E341" s="255"/>
      <c r="F341" s="256"/>
      <c r="G341" s="255"/>
      <c r="H341" s="257"/>
      <c r="I341" s="255"/>
      <c r="J341" s="257"/>
      <c r="K341" s="72" cm="1">
        <f t="array" aca="1" ref="K341" ca="1">INDIRECT("'" &amp; $S$8 &amp; "'!$M$33")</f>
        <v>0</v>
      </c>
      <c r="L341" s="53" cm="1">
        <f t="array" aca="1" ref="L341" ca="1">INDIRECT("'" &amp; $S$8 &amp; "'!$M$34")</f>
        <v>0</v>
      </c>
      <c r="M341" s="53" cm="1">
        <f t="array" aca="1" ref="M341" ca="1">INDIRECT("'" &amp; $S$8 &amp; "'!$M$35")</f>
        <v>0</v>
      </c>
      <c r="N341" s="53" cm="1">
        <f t="array" aca="1" ref="N341" ca="1">INDIRECT("'" &amp; $S$8 &amp; "'!$M$36")</f>
        <v>0</v>
      </c>
      <c r="O341" s="53" cm="1">
        <f t="array" aca="1" ref="O341" ca="1">INDIRECT("'" &amp; $S$8 &amp; "'!$M$37")</f>
        <v>0</v>
      </c>
      <c r="P341" s="52" cm="1">
        <f t="array" aca="1" ref="P341" ca="1">INDIRECT("'" &amp; $S$8 &amp; "'!$M$38")</f>
        <v>0</v>
      </c>
    </row>
    <row r="342" spans="1:16" customFormat="1" ht="45" customHeight="1">
      <c r="A342" s="251"/>
      <c r="B342" s="212"/>
      <c r="C342" s="251"/>
      <c r="D342" s="254"/>
      <c r="E342" s="255"/>
      <c r="F342" s="256"/>
      <c r="G342" s="255"/>
      <c r="H342" s="257"/>
      <c r="I342" s="255"/>
      <c r="J342" s="257"/>
      <c r="K342" s="75" t="b">
        <v>0</v>
      </c>
      <c r="L342" s="50" t="b">
        <v>0</v>
      </c>
      <c r="M342" s="50" t="b">
        <v>0</v>
      </c>
      <c r="N342" s="50" t="b">
        <v>0</v>
      </c>
      <c r="O342" s="50" t="b">
        <v>0</v>
      </c>
      <c r="P342" s="51" t="b">
        <v>0</v>
      </c>
    </row>
    <row r="343" spans="1:16" customFormat="1" ht="45" customHeight="1">
      <c r="A343" s="249" t="s">
        <v>141</v>
      </c>
      <c r="B343" s="210">
        <v>0</v>
      </c>
      <c r="C343" s="249" t="s">
        <v>142</v>
      </c>
      <c r="D343" s="210">
        <v>0</v>
      </c>
      <c r="E343" s="260" t="s">
        <v>143</v>
      </c>
      <c r="F343" s="261"/>
      <c r="G343" s="261"/>
      <c r="H343" s="262"/>
      <c r="I343" s="266">
        <v>0</v>
      </c>
      <c r="J343" s="267"/>
      <c r="K343" s="70" t="str" cm="1">
        <f t="array" aca="1" ref="K343" ca="1">INDIRECT("'" &amp; $S$8 &amp; "'!$Y$6")</f>
        <v>Ingredient 13</v>
      </c>
      <c r="L343" s="61"/>
      <c r="M343" s="61"/>
      <c r="N343" s="61"/>
      <c r="O343" s="61"/>
      <c r="P343" s="76"/>
    </row>
    <row r="344" spans="1:16" customFormat="1" ht="45" customHeight="1">
      <c r="A344" s="250"/>
      <c r="B344" s="211"/>
      <c r="C344" s="250"/>
      <c r="D344" s="211"/>
      <c r="E344" s="260"/>
      <c r="F344" s="261"/>
      <c r="G344" s="261"/>
      <c r="H344" s="262"/>
      <c r="I344" s="266"/>
      <c r="J344" s="267"/>
      <c r="K344" s="70" cm="1">
        <f t="array" aca="1" ref="K344" ca="1">INDIRECT("'" &amp; $S$8 &amp; "'!$M$39")</f>
        <v>0</v>
      </c>
      <c r="L344" s="61"/>
      <c r="M344" s="61"/>
      <c r="N344" s="61"/>
      <c r="O344" s="61"/>
      <c r="P344" s="76"/>
    </row>
    <row r="345" spans="1:16" customFormat="1" ht="45" customHeight="1">
      <c r="A345" s="251"/>
      <c r="B345" s="212"/>
      <c r="C345" s="251"/>
      <c r="D345" s="212"/>
      <c r="E345" s="263"/>
      <c r="F345" s="264"/>
      <c r="G345" s="264"/>
      <c r="H345" s="265"/>
      <c r="I345" s="268"/>
      <c r="J345" s="269"/>
      <c r="K345" s="70" t="b">
        <v>0</v>
      </c>
      <c r="L345" s="61"/>
      <c r="M345" s="61"/>
      <c r="N345" s="61"/>
      <c r="O345" s="61"/>
      <c r="P345" s="76"/>
    </row>
    <row r="346" spans="1:16" customFormat="1" ht="45" customHeight="1">
      <c r="A346" s="6" t="s">
        <v>146</v>
      </c>
      <c r="B346" s="167" t="s">
        <v>131</v>
      </c>
      <c r="C346" s="168"/>
      <c r="D346" s="167"/>
      <c r="E346" s="168"/>
      <c r="F346" s="167"/>
      <c r="G346" s="168"/>
      <c r="H346" s="167"/>
      <c r="I346" s="168"/>
      <c r="J346" s="167"/>
      <c r="K346" s="220" t="s">
        <v>193</v>
      </c>
      <c r="L346" s="164"/>
      <c r="M346" s="164"/>
      <c r="N346" s="164"/>
      <c r="O346" s="164"/>
      <c r="P346" s="164"/>
    </row>
    <row r="347" spans="1:16" customFormat="1" ht="45" customHeight="1">
      <c r="A347" s="272" t="s">
        <v>121</v>
      </c>
      <c r="B347" s="270">
        <v>0</v>
      </c>
      <c r="C347" s="272" t="s">
        <v>122</v>
      </c>
      <c r="D347" s="270">
        <v>0</v>
      </c>
      <c r="E347" s="272" t="s">
        <v>123</v>
      </c>
      <c r="F347" s="270">
        <v>0</v>
      </c>
      <c r="G347" s="272" t="s">
        <v>124</v>
      </c>
      <c r="H347" s="270">
        <v>0</v>
      </c>
      <c r="I347" s="272" t="s">
        <v>125</v>
      </c>
      <c r="J347" s="274">
        <v>0</v>
      </c>
      <c r="K347" s="70" t="str" cm="1">
        <f t="array" aca="1" ref="K347" ca="1">INDIRECT("'" &amp; $S$9 &amp; "'!$M$6")</f>
        <v>Marie Biscuit (grams)</v>
      </c>
      <c r="L347" s="70" t="str" cm="1">
        <f t="array" aca="1" ref="L347" ca="1">INDIRECT("'" &amp; $S$9 &amp; "'!$N$6")</f>
        <v>Tangerine (grams)</v>
      </c>
      <c r="M347" s="70" t="str" cm="1">
        <f t="array" aca="1" ref="M347" ca="1">INDIRECT("'" &amp; $S$9 &amp; "'!$O$6")</f>
        <v>Apple With Skin (Red) (grams)</v>
      </c>
      <c r="N347" s="70" t="str" cm="1">
        <f t="array" aca="1" ref="N347" ca="1">INDIRECT("'" &amp; $S$9 &amp; "'!$P$6")</f>
        <v>Coffee Without Milk (grams)</v>
      </c>
      <c r="O347" s="70" t="str" cm="1">
        <f t="array" aca="1" ref="O347" ca="1">INDIRECT("'" &amp; $S$9 &amp; "'!$Q$6")</f>
        <v>Norway Somke Salmon
(grams)</v>
      </c>
      <c r="P347" s="70" t="str" cm="1">
        <f t="array" aca="1" ref="P347" ca="1">INDIRECT("'" &amp; $S$9 &amp; "'!$R$6")</f>
        <v>Longevity Condensed Milk (Milligram)</v>
      </c>
    </row>
    <row r="348" spans="1:16" customFormat="1" ht="45" customHeight="1">
      <c r="A348" s="273"/>
      <c r="B348" s="271"/>
      <c r="C348" s="273"/>
      <c r="D348" s="271"/>
      <c r="E348" s="273"/>
      <c r="F348" s="271"/>
      <c r="G348" s="273"/>
      <c r="H348" s="271"/>
      <c r="I348" s="273"/>
      <c r="J348" s="275"/>
      <c r="K348" s="70" cm="1">
        <f t="array" aca="1" ref="K348" ca="1">INDIRECT("'" &amp; $S$9 &amp; "'!$M$27")</f>
        <v>0</v>
      </c>
      <c r="L348" s="70" cm="1">
        <f t="array" aca="1" ref="L348" ca="1">INDIRECT("'" &amp; $S$9 &amp; "'!$M$28")</f>
        <v>0</v>
      </c>
      <c r="M348" s="70" cm="1">
        <f t="array" aca="1" ref="M348" ca="1">INDIRECT("'" &amp; $S$9 &amp; "'!$M$29")</f>
        <v>0</v>
      </c>
      <c r="N348" s="70" cm="1">
        <f t="array" aca="1" ref="N348" ca="1">INDIRECT("'" &amp; $S$9 &amp; "'!$M$30")</f>
        <v>0</v>
      </c>
      <c r="O348" s="70" cm="1">
        <f t="array" aca="1" ref="O348" ca="1">INDIRECT("'" &amp; $S$9 &amp; "'!$M$31")</f>
        <v>0</v>
      </c>
      <c r="P348" s="70" cm="1">
        <f t="array" aca="1" ref="P348" ca="1">INDIRECT("'" &amp; $S$9 &amp; "'!$M$32")</f>
        <v>0</v>
      </c>
    </row>
    <row r="349" spans="1:16" customFormat="1" ht="45" customHeight="1">
      <c r="A349" s="277"/>
      <c r="B349" s="278"/>
      <c r="C349" s="277"/>
      <c r="D349" s="278"/>
      <c r="E349" s="273"/>
      <c r="F349" s="271"/>
      <c r="G349" s="273"/>
      <c r="H349" s="271"/>
      <c r="I349" s="273"/>
      <c r="J349" s="275"/>
      <c r="K349" s="70" t="b">
        <v>0</v>
      </c>
      <c r="L349" s="70" t="b">
        <v>0</v>
      </c>
      <c r="M349" s="70" t="b">
        <v>0</v>
      </c>
      <c r="N349" s="70" t="b">
        <v>0</v>
      </c>
      <c r="O349" s="70" t="b">
        <v>0</v>
      </c>
      <c r="P349" s="70" t="b">
        <v>0</v>
      </c>
    </row>
    <row r="350" spans="1:16" customFormat="1" ht="45" customHeight="1">
      <c r="A350" s="272" t="s">
        <v>144</v>
      </c>
      <c r="B350" s="270">
        <v>0</v>
      </c>
      <c r="C350" s="272" t="s">
        <v>133</v>
      </c>
      <c r="D350" s="289">
        <v>0</v>
      </c>
      <c r="E350" s="292" t="s">
        <v>134</v>
      </c>
      <c r="F350" s="276">
        <v>0</v>
      </c>
      <c r="G350" s="292" t="s">
        <v>135</v>
      </c>
      <c r="H350" s="276">
        <v>0</v>
      </c>
      <c r="I350" s="292" t="s">
        <v>136</v>
      </c>
      <c r="J350" s="276">
        <v>0</v>
      </c>
      <c r="K350" s="72" t="str" cm="1">
        <f t="array" aca="1" ref="K350" ca="1">INDIRECT("'" &amp; $S$9 &amp; "'!$S$6")</f>
        <v>Salty Fish With Peanuts</v>
      </c>
      <c r="L350" s="48" t="str" cm="1">
        <f t="array" aca="1" ref="L350" ca="1">INDIRECT("'" &amp; $S$9 &amp; "'!$T$6")</f>
        <v>Danish cookies</v>
      </c>
      <c r="M350" s="48" t="str" cm="1">
        <f t="array" aca="1" ref="M350" ca="1">INDIRECT("'" &amp; $S$9 &amp; "'!$U$6")</f>
        <v>Ingredient 9</v>
      </c>
      <c r="N350" s="48" t="str" cm="1">
        <f t="array" aca="1" ref="N350" ca="1">INDIRECT("'" &amp; $S$9 &amp; "'!$V$6")</f>
        <v>Ingredient 10</v>
      </c>
      <c r="O350" s="48" t="str" cm="1">
        <f t="array" aca="1" ref="O350" ca="1">INDIRECT("'" &amp; $S$9 &amp; "'!$W$6")</f>
        <v>Ingredient 11</v>
      </c>
      <c r="P350" s="49" t="str" cm="1">
        <f t="array" aca="1" ref="P350" ca="1">INDIRECT("'" &amp; $S$9 &amp; "'!$X$6")</f>
        <v>Ingredient 12</v>
      </c>
    </row>
    <row r="351" spans="1:16" customFormat="1" ht="45" customHeight="1">
      <c r="A351" s="273"/>
      <c r="B351" s="271"/>
      <c r="C351" s="273"/>
      <c r="D351" s="290"/>
      <c r="E351" s="292"/>
      <c r="F351" s="276"/>
      <c r="G351" s="292"/>
      <c r="H351" s="276"/>
      <c r="I351" s="292"/>
      <c r="J351" s="276"/>
      <c r="K351" s="72" cm="1">
        <f t="array" aca="1" ref="K351" ca="1">INDIRECT("'" &amp; $S$9 &amp; "'!$M$33")</f>
        <v>0</v>
      </c>
      <c r="L351" s="53" cm="1">
        <f t="array" aca="1" ref="L351" ca="1">INDIRECT("'" &amp; $S$9 &amp; "'!$M$34")</f>
        <v>0</v>
      </c>
      <c r="M351" s="53" cm="1">
        <f t="array" aca="1" ref="M351" ca="1">INDIRECT("'" &amp; $S$9 &amp; "'!$M$35")</f>
        <v>0</v>
      </c>
      <c r="N351" s="53" cm="1">
        <f t="array" aca="1" ref="N351" ca="1">INDIRECT("'" &amp; $S$9 &amp; "'!$M$36")</f>
        <v>0</v>
      </c>
      <c r="O351" s="53" cm="1">
        <f t="array" aca="1" ref="O351" ca="1">INDIRECT("'" &amp; $S$9 &amp; "'!$M$37")</f>
        <v>0</v>
      </c>
      <c r="P351" s="52" cm="1">
        <f t="array" aca="1" ref="P351" ca="1">INDIRECT("'" &amp; $S$9 &amp; "'!$M$38")</f>
        <v>0</v>
      </c>
    </row>
    <row r="352" spans="1:16" customFormat="1" ht="45" customHeight="1">
      <c r="A352" s="277"/>
      <c r="B352" s="278"/>
      <c r="C352" s="277"/>
      <c r="D352" s="291"/>
      <c r="E352" s="292"/>
      <c r="F352" s="276"/>
      <c r="G352" s="292"/>
      <c r="H352" s="276"/>
      <c r="I352" s="292"/>
      <c r="J352" s="276"/>
      <c r="K352" s="75" t="b">
        <v>0</v>
      </c>
      <c r="L352" s="50" t="b">
        <v>0</v>
      </c>
      <c r="M352" s="50" t="b">
        <v>0</v>
      </c>
      <c r="N352" s="50" t="b">
        <v>0</v>
      </c>
      <c r="O352" s="50" t="b">
        <v>0</v>
      </c>
      <c r="P352" s="51" t="b">
        <v>0</v>
      </c>
    </row>
    <row r="353" spans="1:16" customFormat="1" ht="45" customHeight="1">
      <c r="A353" s="272" t="s">
        <v>141</v>
      </c>
      <c r="B353" s="270">
        <v>0</v>
      </c>
      <c r="C353" s="272" t="s">
        <v>142</v>
      </c>
      <c r="D353" s="270">
        <v>0</v>
      </c>
      <c r="E353" s="279" t="s">
        <v>143</v>
      </c>
      <c r="F353" s="280"/>
      <c r="G353" s="280"/>
      <c r="H353" s="281"/>
      <c r="I353" s="285">
        <v>0</v>
      </c>
      <c r="J353" s="286"/>
      <c r="K353" s="69" t="str" cm="1">
        <f t="array" aca="1" ref="K353" ca="1">INDIRECT("'" &amp; $S$9 &amp; "'!$Y$6")</f>
        <v>Ingredient 13</v>
      </c>
      <c r="L353" s="61"/>
      <c r="M353" s="61"/>
      <c r="N353" s="61"/>
      <c r="O353" s="61"/>
      <c r="P353" s="76"/>
    </row>
    <row r="354" spans="1:16" customFormat="1" ht="45" customHeight="1">
      <c r="A354" s="273"/>
      <c r="B354" s="271"/>
      <c r="C354" s="273"/>
      <c r="D354" s="271"/>
      <c r="E354" s="279"/>
      <c r="F354" s="280"/>
      <c r="G354" s="280"/>
      <c r="H354" s="281"/>
      <c r="I354" s="285"/>
      <c r="J354" s="286"/>
      <c r="K354" s="69" cm="1">
        <f t="array" aca="1" ref="K354" ca="1">INDIRECT("'" &amp; $S$9 &amp; "'!$M$39")</f>
        <v>0</v>
      </c>
      <c r="L354" s="61"/>
      <c r="M354" s="61"/>
      <c r="N354" s="61"/>
      <c r="O354" s="61"/>
      <c r="P354" s="76"/>
    </row>
    <row r="355" spans="1:16" customFormat="1" ht="45" customHeight="1">
      <c r="A355" s="277"/>
      <c r="B355" s="278"/>
      <c r="C355" s="277"/>
      <c r="D355" s="278"/>
      <c r="E355" s="282"/>
      <c r="F355" s="283"/>
      <c r="G355" s="283"/>
      <c r="H355" s="284"/>
      <c r="I355" s="287"/>
      <c r="J355" s="288"/>
      <c r="K355" s="69" t="b">
        <v>0</v>
      </c>
      <c r="L355" s="61"/>
      <c r="M355" s="61"/>
      <c r="N355" s="61"/>
      <c r="O355" s="61"/>
      <c r="P355" s="76"/>
    </row>
    <row r="356" spans="1:16" customFormat="1" ht="45" customHeight="1">
      <c r="A356" s="7" t="s">
        <v>147</v>
      </c>
      <c r="B356" s="297" t="s">
        <v>138</v>
      </c>
      <c r="C356" s="298"/>
      <c r="D356" s="297"/>
      <c r="E356" s="298"/>
      <c r="F356" s="297"/>
      <c r="G356" s="298"/>
      <c r="H356" s="297"/>
      <c r="I356" s="298"/>
      <c r="J356" s="297"/>
      <c r="K356" s="220" t="s">
        <v>196</v>
      </c>
      <c r="L356" s="164"/>
      <c r="M356" s="164"/>
      <c r="N356" s="164"/>
      <c r="O356" s="164"/>
      <c r="P356" s="164"/>
    </row>
    <row r="357" spans="1:16" customFormat="1" ht="45" customHeight="1">
      <c r="A357" s="154" t="s">
        <v>121</v>
      </c>
      <c r="B357" s="157">
        <v>0</v>
      </c>
      <c r="C357" s="154" t="s">
        <v>122</v>
      </c>
      <c r="D357" s="157">
        <v>0</v>
      </c>
      <c r="E357" s="154" t="s">
        <v>123</v>
      </c>
      <c r="F357" s="157">
        <v>0</v>
      </c>
      <c r="G357" s="154" t="s">
        <v>124</v>
      </c>
      <c r="H357" s="157">
        <v>0</v>
      </c>
      <c r="I357" s="154" t="s">
        <v>125</v>
      </c>
      <c r="J357" s="295">
        <v>0</v>
      </c>
      <c r="K357" s="69" t="str" cm="1">
        <f t="array" aca="1" ref="K357" ca="1">INDIRECT("'" &amp; $S$10 &amp; "'!$M$6")</f>
        <v>Fish (grams)</v>
      </c>
      <c r="L357" s="69" t="str" cm="1">
        <f t="array" aca="1" ref="L357" ca="1">INDIRECT("'" &amp; $S$10 &amp; "'!$N$6")</f>
        <v>Chicken Without Skin (grams)</v>
      </c>
      <c r="M357" s="69" t="str" cm="1">
        <f t="array" aca="1" ref="M357" ca="1">INDIRECT("'" &amp; $S$10 &amp; "'!$O$6")</f>
        <v>Vegetable (grams)</v>
      </c>
      <c r="N357" s="69" t="str" cm="1">
        <f t="array" aca="1" ref="N357" ca="1">INDIRECT("'" &amp; $S$10 &amp; "'!$P$6")</f>
        <v>Rice (gram)</v>
      </c>
      <c r="O357" s="69" t="str" cm="1">
        <f t="array" aca="1" ref="O357" ca="1">INDIRECT("'" &amp; $S$10 &amp; "'!$Q$6")</f>
        <v>Coffee Without Milk (grams)</v>
      </c>
      <c r="P357" s="69" t="str" cm="1">
        <f t="array" aca="1" ref="P357" ca="1">INDIRECT("'" &amp; $S$10 &amp; "'!$R$6")</f>
        <v>Longevity Condensed Milk (Milligram)</v>
      </c>
    </row>
    <row r="358" spans="1:16" customFormat="1" ht="45" customHeight="1">
      <c r="A358" s="155"/>
      <c r="B358" s="158"/>
      <c r="C358" s="155"/>
      <c r="D358" s="158"/>
      <c r="E358" s="155"/>
      <c r="F358" s="158"/>
      <c r="G358" s="155"/>
      <c r="H358" s="158"/>
      <c r="I358" s="155"/>
      <c r="J358" s="296"/>
      <c r="K358" s="69" cm="1">
        <f t="array" aca="1" ref="K358" ca="1">INDIRECT("'" &amp; $S$10 &amp; "'!$M$27")</f>
        <v>0</v>
      </c>
      <c r="L358" s="69" cm="1">
        <f t="array" aca="1" ref="L358" ca="1">INDIRECT("'" &amp; $S$10 &amp; "'!$M$28")</f>
        <v>0</v>
      </c>
      <c r="M358" s="69" cm="1">
        <f t="array" aca="1" ref="M358" ca="1">INDIRECT("'" &amp; $S$10 &amp; "'!$M$29")</f>
        <v>0</v>
      </c>
      <c r="N358" s="69" cm="1">
        <f t="array" aca="1" ref="N358" ca="1">INDIRECT("'" &amp; $S$10 &amp; "'!$M$30")</f>
        <v>0</v>
      </c>
      <c r="O358" s="69" cm="1">
        <f t="array" aca="1" ref="O358" ca="1">INDIRECT("'" &amp; $S$10 &amp; "'!$M$31")</f>
        <v>0</v>
      </c>
      <c r="P358" s="69" cm="1">
        <f t="array" aca="1" ref="P358" ca="1">INDIRECT("'" &amp; $S$10 &amp; "'!$M$32")</f>
        <v>0</v>
      </c>
    </row>
    <row r="359" spans="1:16" customFormat="1" ht="45" customHeight="1">
      <c r="A359" s="156"/>
      <c r="B359" s="159"/>
      <c r="C359" s="156"/>
      <c r="D359" s="159"/>
      <c r="E359" s="155"/>
      <c r="F359" s="158"/>
      <c r="G359" s="155"/>
      <c r="H359" s="158"/>
      <c r="I359" s="155"/>
      <c r="J359" s="296"/>
      <c r="K359" s="69" t="b">
        <v>0</v>
      </c>
      <c r="L359" s="69" t="b">
        <v>0</v>
      </c>
      <c r="M359" s="69" t="b">
        <v>0</v>
      </c>
      <c r="N359" s="69" t="b">
        <v>0</v>
      </c>
      <c r="O359" s="69" t="b">
        <v>0</v>
      </c>
      <c r="P359" s="69" t="b">
        <v>0</v>
      </c>
    </row>
    <row r="360" spans="1:16" customFormat="1" ht="45" customHeight="1">
      <c r="A360" s="154" t="s">
        <v>144</v>
      </c>
      <c r="B360" s="157">
        <v>0</v>
      </c>
      <c r="C360" s="154" t="s">
        <v>133</v>
      </c>
      <c r="D360" s="160">
        <v>0</v>
      </c>
      <c r="E360" s="163" t="s">
        <v>134</v>
      </c>
      <c r="F360" s="141">
        <v>0</v>
      </c>
      <c r="G360" s="163" t="s">
        <v>135</v>
      </c>
      <c r="H360" s="141">
        <v>0</v>
      </c>
      <c r="I360" s="163" t="s">
        <v>136</v>
      </c>
      <c r="J360" s="141">
        <v>0</v>
      </c>
      <c r="K360" s="72" t="str" cm="1">
        <f t="array" aca="1" ref="K360" ca="1">INDIRECT("'" &amp; $S$10 &amp; "'!$S$6")</f>
        <v>Norway Smoke Salmon
(grams)</v>
      </c>
      <c r="L360" s="48" t="str" cm="1">
        <f t="array" aca="1" ref="L360" ca="1">INDIRECT("'" &amp; $S$10 &amp; "'!$T$6")</f>
        <v>Marie Biscuit (grams)</v>
      </c>
      <c r="M360" s="48" t="str" cm="1">
        <f t="array" aca="1" ref="M360" ca="1">INDIRECT("'" &amp; $S$10 &amp; "'!$U$6")</f>
        <v>Ingredient 9</v>
      </c>
      <c r="N360" s="48" t="str" cm="1">
        <f t="array" aca="1" ref="N360" ca="1">INDIRECT("'" &amp; $S$10 &amp; "'!$V$6")</f>
        <v>Ingredient 10</v>
      </c>
      <c r="O360" s="48" t="str" cm="1">
        <f t="array" aca="1" ref="O360" ca="1">INDIRECT("'" &amp; $S$10 &amp; "'!$W$6")</f>
        <v>Ingredient 11</v>
      </c>
      <c r="P360" s="49" t="str" cm="1">
        <f t="array" aca="1" ref="P360" ca="1">INDIRECT("'" &amp; $S$10 &amp; "'!$X$6")</f>
        <v>Ingredient 12</v>
      </c>
    </row>
    <row r="361" spans="1:16" customFormat="1" ht="45" customHeight="1">
      <c r="A361" s="155"/>
      <c r="B361" s="158"/>
      <c r="C361" s="155"/>
      <c r="D361" s="161"/>
      <c r="E361" s="163"/>
      <c r="F361" s="141"/>
      <c r="G361" s="163"/>
      <c r="H361" s="141"/>
      <c r="I361" s="163"/>
      <c r="J361" s="141"/>
      <c r="K361" s="72" cm="1">
        <f t="array" aca="1" ref="K361" ca="1">INDIRECT("'" &amp; $S$10 &amp; "'!$M$33")</f>
        <v>0</v>
      </c>
      <c r="L361" s="53" cm="1">
        <f t="array" aca="1" ref="L361" ca="1">INDIRECT("'" &amp; $S$10 &amp; "'!$M$34")</f>
        <v>0</v>
      </c>
      <c r="M361" s="53" cm="1">
        <f t="array" aca="1" ref="M361" ca="1">INDIRECT("'" &amp; $S$10 &amp; "'!$M$35")</f>
        <v>0</v>
      </c>
      <c r="N361" s="53" cm="1">
        <f t="array" aca="1" ref="N361" ca="1">INDIRECT("'" &amp; $S$10 &amp; "'!$M$36")</f>
        <v>0</v>
      </c>
      <c r="O361" s="53" cm="1">
        <f t="array" aca="1" ref="O361" ca="1">INDIRECT("'" &amp; $S$10 &amp; "'!$M$37")</f>
        <v>0</v>
      </c>
      <c r="P361" s="52" cm="1">
        <f t="array" aca="1" ref="P361" ca="1">INDIRECT("'" &amp; $S$10 &amp; "'!$M$38")</f>
        <v>0</v>
      </c>
    </row>
    <row r="362" spans="1:16" customFormat="1" ht="45" customHeight="1">
      <c r="A362" s="156"/>
      <c r="B362" s="159"/>
      <c r="C362" s="156"/>
      <c r="D362" s="162"/>
      <c r="E362" s="163"/>
      <c r="F362" s="141"/>
      <c r="G362" s="163"/>
      <c r="H362" s="141"/>
      <c r="I362" s="163"/>
      <c r="J362" s="141"/>
      <c r="K362" s="75" t="b">
        <v>0</v>
      </c>
      <c r="L362" s="50" t="b">
        <v>0</v>
      </c>
      <c r="M362" s="50" t="b">
        <v>0</v>
      </c>
      <c r="N362" s="50" t="b">
        <v>0</v>
      </c>
      <c r="O362" s="50" t="b">
        <v>0</v>
      </c>
      <c r="P362" s="51" t="b">
        <v>0</v>
      </c>
    </row>
    <row r="363" spans="1:16" customFormat="1" ht="45" customHeight="1">
      <c r="A363" s="143" t="s">
        <v>141</v>
      </c>
      <c r="B363" s="146">
        <v>0</v>
      </c>
      <c r="C363" s="143" t="s">
        <v>142</v>
      </c>
      <c r="D363" s="146">
        <v>0</v>
      </c>
      <c r="E363" s="144" t="s">
        <v>143</v>
      </c>
      <c r="F363" s="144"/>
      <c r="G363" s="144"/>
      <c r="H363" s="144"/>
      <c r="I363" s="148">
        <v>0</v>
      </c>
      <c r="J363" s="148"/>
      <c r="K363" s="69" t="str" cm="1">
        <f t="array" aca="1" ref="K363" ca="1">INDIRECT("'" &amp; $S$10 &amp; "'!$Y$6")</f>
        <v>Ingredient 13</v>
      </c>
      <c r="L363" s="61"/>
      <c r="M363" s="61"/>
      <c r="N363" s="61"/>
      <c r="O363" s="61"/>
      <c r="P363" s="76"/>
    </row>
    <row r="364" spans="1:16" customFormat="1" ht="45" customHeight="1">
      <c r="A364" s="144"/>
      <c r="B364" s="147"/>
      <c r="C364" s="144"/>
      <c r="D364" s="147"/>
      <c r="E364" s="144"/>
      <c r="F364" s="144"/>
      <c r="G364" s="144"/>
      <c r="H364" s="144"/>
      <c r="I364" s="148"/>
      <c r="J364" s="148"/>
      <c r="K364" s="69" cm="1">
        <f t="array" aca="1" ref="K364" ca="1">INDIRECT("'" &amp; $S$10 &amp; "'!$M$39")</f>
        <v>0</v>
      </c>
      <c r="L364" s="61"/>
      <c r="M364" s="61"/>
      <c r="N364" s="61"/>
      <c r="O364" s="61"/>
      <c r="P364" s="76"/>
    </row>
    <row r="365" spans="1:16" customFormat="1" ht="45" customHeight="1">
      <c r="A365" s="145"/>
      <c r="B365" s="147"/>
      <c r="C365" s="144"/>
      <c r="D365" s="147"/>
      <c r="E365" s="144"/>
      <c r="F365" s="144"/>
      <c r="G365" s="144"/>
      <c r="H365" s="144"/>
      <c r="I365" s="148"/>
      <c r="J365" s="148"/>
      <c r="K365" s="69" t="b">
        <v>0</v>
      </c>
      <c r="L365" s="61"/>
      <c r="M365" s="61"/>
      <c r="N365" s="61"/>
      <c r="O365" s="61"/>
      <c r="P365" s="76"/>
    </row>
    <row r="366" spans="1:16" customFormat="1" ht="45" customHeight="1">
      <c r="A366" s="71" t="s">
        <v>148</v>
      </c>
      <c r="B366" s="142" t="s">
        <v>140</v>
      </c>
      <c r="C366" s="142"/>
      <c r="D366" s="142"/>
      <c r="E366" s="142"/>
      <c r="F366" s="142"/>
      <c r="G366" s="142"/>
      <c r="H366" s="142"/>
      <c r="I366" s="142"/>
      <c r="J366" s="142"/>
      <c r="K366" s="164" t="s">
        <v>197</v>
      </c>
      <c r="L366" s="164"/>
      <c r="M366" s="164"/>
      <c r="N366" s="164"/>
      <c r="O366" s="164"/>
      <c r="P366" s="164"/>
    </row>
    <row r="367" spans="1:16" customFormat="1" ht="45" customHeight="1">
      <c r="A367" s="301" t="s">
        <v>121</v>
      </c>
      <c r="B367" s="303">
        <v>0</v>
      </c>
      <c r="C367" s="294" t="s">
        <v>122</v>
      </c>
      <c r="D367" s="303">
        <v>0</v>
      </c>
      <c r="E367" s="293" t="s">
        <v>123</v>
      </c>
      <c r="F367" s="305">
        <v>0</v>
      </c>
      <c r="G367" s="293" t="s">
        <v>124</v>
      </c>
      <c r="H367" s="305">
        <v>0</v>
      </c>
      <c r="I367" s="293" t="s">
        <v>125</v>
      </c>
      <c r="J367" s="319">
        <v>0</v>
      </c>
      <c r="K367" s="69" t="str" cm="1">
        <f t="array" aca="1" ref="K367" ca="1">INDIRECT("'" &amp; $S$11 &amp; "'!$M$6")</f>
        <v>Milk (Skim)</v>
      </c>
      <c r="L367" s="69" t="str" cm="1">
        <f t="array" aca="1" ref="L367" ca="1">INDIRECT("'" &amp; $S$11 &amp; "'!$N$6")</f>
        <v>Tangerine (grams)</v>
      </c>
      <c r="M367" s="69" t="str" cm="1">
        <f t="array" aca="1" ref="M367" ca="1">INDIRECT("'" &amp; $S$11 &amp; "'!$O$6")</f>
        <v>Apple With Skin (Red) (grams)</v>
      </c>
      <c r="N367" s="69" t="str" cm="1">
        <f t="array" aca="1" ref="N367" ca="1">INDIRECT("'" &amp; $S$11 &amp; "'!$P$6")</f>
        <v>Norway Somke Salmon (grams)</v>
      </c>
      <c r="O367" s="69" t="str" cm="1">
        <f t="array" aca="1" ref="O367" ca="1">INDIRECT("'" &amp; $S$11 &amp; "'!$Q$6")</f>
        <v>Preserved Egg 
(One Egg)</v>
      </c>
      <c r="P367" s="69" t="str" cm="1">
        <f t="array" aca="1" ref="P367" ca="1">INDIRECT("'" &amp; $S$11 &amp; "'!$R$6")</f>
        <v>Coffee Without Milk (grams)</v>
      </c>
    </row>
    <row r="368" spans="1:16" customFormat="1" ht="39" customHeight="1">
      <c r="A368" s="294"/>
      <c r="B368" s="303"/>
      <c r="C368" s="294"/>
      <c r="D368" s="303"/>
      <c r="E368" s="294"/>
      <c r="F368" s="303"/>
      <c r="G368" s="294"/>
      <c r="H368" s="303"/>
      <c r="I368" s="294"/>
      <c r="J368" s="320"/>
      <c r="K368" s="69" cm="1">
        <f t="array" aca="1" ref="K368" ca="1">INDIRECT("'" &amp; $S$11 &amp; "'!$M$27")</f>
        <v>0</v>
      </c>
      <c r="L368" s="69" cm="1">
        <f t="array" aca="1" ref="L368" ca="1">INDIRECT("'" &amp; $S$11 &amp; "'!$M$28")</f>
        <v>0</v>
      </c>
      <c r="M368" s="69" cm="1">
        <f t="array" aca="1" ref="M368" ca="1">INDIRECT("'" &amp; $S$11 &amp; "'!$M$29")</f>
        <v>0</v>
      </c>
      <c r="N368" s="69" cm="1">
        <f t="array" aca="1" ref="N368" ca="1">INDIRECT("'" &amp; $S$11 &amp; "'!$M$30")</f>
        <v>0</v>
      </c>
      <c r="O368" s="69" cm="1">
        <f t="array" aca="1" ref="O368" ca="1">INDIRECT("'" &amp; $S$11 &amp; "'!$M$31")</f>
        <v>0</v>
      </c>
      <c r="P368" s="69" cm="1">
        <f t="array" aca="1" ref="P368" ca="1">INDIRECT("'" &amp; $S$11 &amp; "'!$M$32")</f>
        <v>0</v>
      </c>
    </row>
    <row r="369" spans="1:16" customFormat="1" ht="45" customHeight="1">
      <c r="A369" s="302"/>
      <c r="B369" s="304"/>
      <c r="C369" s="302"/>
      <c r="D369" s="304"/>
      <c r="E369" s="294"/>
      <c r="F369" s="303"/>
      <c r="G369" s="294"/>
      <c r="H369" s="303"/>
      <c r="I369" s="294"/>
      <c r="J369" s="320"/>
      <c r="K369" s="69" t="b">
        <v>0</v>
      </c>
      <c r="L369" s="69" t="b">
        <v>0</v>
      </c>
      <c r="M369" s="69" t="b">
        <v>0</v>
      </c>
      <c r="N369" s="69" t="b">
        <v>0</v>
      </c>
      <c r="O369" s="69" t="b">
        <v>0</v>
      </c>
      <c r="P369" s="69" t="b">
        <v>0</v>
      </c>
    </row>
    <row r="370" spans="1:16" customFormat="1" ht="45" customHeight="1">
      <c r="A370" s="309" t="s">
        <v>144</v>
      </c>
      <c r="B370" s="308">
        <v>0</v>
      </c>
      <c r="C370" s="309" t="s">
        <v>133</v>
      </c>
      <c r="D370" s="321">
        <v>0</v>
      </c>
      <c r="E370" s="165" t="s">
        <v>134</v>
      </c>
      <c r="F370" s="166">
        <v>0</v>
      </c>
      <c r="G370" s="165" t="s">
        <v>135</v>
      </c>
      <c r="H370" s="166">
        <v>0</v>
      </c>
      <c r="I370" s="165" t="s">
        <v>136</v>
      </c>
      <c r="J370" s="166">
        <v>0</v>
      </c>
      <c r="K370" s="72" t="str" cm="1">
        <f t="array" aca="1" ref="K370" ca="1">INDIRECT("'" &amp; $S$11 &amp; "'!$S$6")</f>
        <v>Longevity Condensed Milk (Milligram)</v>
      </c>
      <c r="L370" s="48" t="str" cm="1">
        <f t="array" aca="1" ref="L370" ca="1">INDIRECT("'" &amp; $S$11 &amp; "'!$T$6")</f>
        <v>Bread (Meadows)</v>
      </c>
      <c r="M370" s="48" t="str" cm="1">
        <f t="array" aca="1" ref="M370" ca="1">INDIRECT("'" &amp; $S$11 &amp; "'!$U$6")</f>
        <v>Salty Fish With Peanuts</v>
      </c>
      <c r="N370" s="48" t="str" cm="1">
        <f t="array" aca="1" ref="N370" ca="1">INDIRECT("'" &amp; $S$11 &amp; "'!$V$6")</f>
        <v>Devondale Milk</v>
      </c>
      <c r="O370" s="48" t="str" cm="1">
        <f t="array" aca="1" ref="O370" ca="1">INDIRECT("'" &amp; $S$11 &amp; "'!$W$6")</f>
        <v>Ingredient 11</v>
      </c>
      <c r="P370" s="49" t="str" cm="1">
        <f t="array" aca="1" ref="P370" ca="1">INDIRECT("'" &amp; $S$11 &amp; "'!$X$6")</f>
        <v>Ingredient 12</v>
      </c>
    </row>
    <row r="371" spans="1:16" customFormat="1" ht="45" customHeight="1">
      <c r="A371" s="294"/>
      <c r="B371" s="303"/>
      <c r="C371" s="294"/>
      <c r="D371" s="322"/>
      <c r="E371" s="165"/>
      <c r="F371" s="166"/>
      <c r="G371" s="165"/>
      <c r="H371" s="166"/>
      <c r="I371" s="165"/>
      <c r="J371" s="166"/>
      <c r="K371" s="72" cm="1">
        <f t="array" aca="1" ref="K371" ca="1">INDIRECT("'" &amp; $S$11 &amp; "'!$M$33")</f>
        <v>0</v>
      </c>
      <c r="L371" s="53" cm="1">
        <f t="array" aca="1" ref="L371" ca="1">INDIRECT("'" &amp; $S$11 &amp; "'!$M$34")</f>
        <v>0</v>
      </c>
      <c r="M371" s="53" cm="1">
        <f t="array" aca="1" ref="M371" ca="1">INDIRECT("'" &amp; $S$11 &amp; "'!$M$35")</f>
        <v>0</v>
      </c>
      <c r="N371" s="53" cm="1">
        <f t="array" aca="1" ref="N371" ca="1">INDIRECT("'" &amp; $S$11 &amp; "'!$M$36")</f>
        <v>0</v>
      </c>
      <c r="O371" s="53" cm="1">
        <f t="array" aca="1" ref="O371" ca="1">INDIRECT("'" &amp; $S$11 &amp; "'!$M$37")</f>
        <v>0</v>
      </c>
      <c r="P371" s="52" cm="1">
        <f t="array" aca="1" ref="P371" ca="1">INDIRECT("'" &amp; $S$11 &amp; "'!$M$38")</f>
        <v>0</v>
      </c>
    </row>
    <row r="372" spans="1:16" customFormat="1" ht="45" customHeight="1">
      <c r="A372" s="302"/>
      <c r="B372" s="304"/>
      <c r="C372" s="302"/>
      <c r="D372" s="323"/>
      <c r="E372" s="165"/>
      <c r="F372" s="166"/>
      <c r="G372" s="165"/>
      <c r="H372" s="166"/>
      <c r="I372" s="165"/>
      <c r="J372" s="166"/>
      <c r="K372" s="75" t="b">
        <v>0</v>
      </c>
      <c r="L372" s="50" t="b">
        <v>0</v>
      </c>
      <c r="M372" s="50" t="b">
        <v>0</v>
      </c>
      <c r="N372" s="50" t="b">
        <v>0</v>
      </c>
      <c r="O372" s="50" t="b">
        <v>0</v>
      </c>
      <c r="P372" s="51" t="b">
        <v>0</v>
      </c>
    </row>
    <row r="373" spans="1:16" customFormat="1" ht="45" customHeight="1">
      <c r="A373" s="306" t="s">
        <v>141</v>
      </c>
      <c r="B373" s="308">
        <v>0</v>
      </c>
      <c r="C373" s="309" t="s">
        <v>142</v>
      </c>
      <c r="D373" s="308">
        <v>0</v>
      </c>
      <c r="E373" s="310" t="s">
        <v>143</v>
      </c>
      <c r="F373" s="311"/>
      <c r="G373" s="311"/>
      <c r="H373" s="307"/>
      <c r="I373" s="315">
        <v>0</v>
      </c>
      <c r="J373" s="316"/>
      <c r="K373" s="69" t="str" cm="1">
        <f t="array" aca="1" ref="K373" ca="1">INDIRECT("'" &amp; $S$11 &amp; "'!$Y$6")</f>
        <v>Ingredient 13</v>
      </c>
      <c r="L373" s="61"/>
      <c r="M373" s="61"/>
      <c r="N373" s="61"/>
      <c r="O373" s="61"/>
      <c r="P373" s="76"/>
    </row>
    <row r="374" spans="1:16" customFormat="1" ht="45" customHeight="1">
      <c r="A374" s="307"/>
      <c r="B374" s="303"/>
      <c r="C374" s="294"/>
      <c r="D374" s="303"/>
      <c r="E374" s="310"/>
      <c r="F374" s="311"/>
      <c r="G374" s="311"/>
      <c r="H374" s="307"/>
      <c r="I374" s="315"/>
      <c r="J374" s="316"/>
      <c r="K374" s="69" cm="1">
        <f t="array" aca="1" ref="K374" ca="1">INDIRECT("'" &amp; $S$11 &amp; "'!$M$39")</f>
        <v>0</v>
      </c>
      <c r="L374" s="61"/>
      <c r="M374" s="61"/>
      <c r="N374" s="61"/>
      <c r="O374" s="61"/>
      <c r="P374" s="76"/>
    </row>
    <row r="375" spans="1:16" customFormat="1" ht="45" customHeight="1">
      <c r="A375" s="307"/>
      <c r="B375" s="304"/>
      <c r="C375" s="302"/>
      <c r="D375" s="304"/>
      <c r="E375" s="312"/>
      <c r="F375" s="313"/>
      <c r="G375" s="313"/>
      <c r="H375" s="314"/>
      <c r="I375" s="317"/>
      <c r="J375" s="318"/>
      <c r="K375" s="69" t="b">
        <v>0</v>
      </c>
      <c r="L375" s="61"/>
      <c r="M375" s="61"/>
      <c r="N375" s="61"/>
      <c r="O375" s="61"/>
      <c r="P375" s="76"/>
    </row>
    <row r="376" spans="1:16" customFormat="1" ht="45" customHeight="1">
      <c r="A376" s="299" t="s">
        <v>149</v>
      </c>
      <c r="B376" s="299"/>
      <c r="C376" s="299"/>
      <c r="D376" s="299"/>
      <c r="E376" s="299"/>
      <c r="F376" s="299"/>
      <c r="G376" s="299"/>
      <c r="H376" s="300"/>
      <c r="I376" s="152">
        <f>$I323+$I333+$I343+$I353+$I363+$I373</f>
        <v>0</v>
      </c>
      <c r="J376" s="153"/>
      <c r="K376" s="149"/>
      <c r="L376" s="150"/>
      <c r="M376" s="150"/>
      <c r="N376" s="150"/>
      <c r="O376" s="150"/>
      <c r="P376" s="151"/>
    </row>
    <row r="377" spans="1:16" customFormat="1" ht="45" customHeight="1">
      <c r="A377" s="56" t="s">
        <v>116</v>
      </c>
      <c r="B377" s="176">
        <v>45711</v>
      </c>
      <c r="C377" s="177"/>
      <c r="D377" s="177"/>
      <c r="E377" s="177"/>
      <c r="F377" s="177"/>
      <c r="G377" s="177"/>
      <c r="H377" s="177"/>
      <c r="I377" s="177"/>
      <c r="J377" s="177"/>
      <c r="K377" s="177"/>
      <c r="L377" s="177"/>
      <c r="M377" s="177"/>
      <c r="N377" s="177"/>
      <c r="O377" s="177"/>
      <c r="P377" s="177"/>
    </row>
    <row r="378" spans="1:16" customFormat="1" ht="45" customHeight="1">
      <c r="A378" s="47" t="s">
        <v>118</v>
      </c>
      <c r="B378" s="174" t="s">
        <v>120</v>
      </c>
      <c r="C378" s="175"/>
      <c r="D378" s="174"/>
      <c r="E378" s="175"/>
      <c r="F378" s="174"/>
      <c r="G378" s="175"/>
      <c r="H378" s="174"/>
      <c r="I378" s="175"/>
      <c r="J378" s="174"/>
      <c r="K378" s="220" t="s">
        <v>188</v>
      </c>
      <c r="L378" s="164"/>
      <c r="M378" s="164"/>
      <c r="N378" s="164"/>
      <c r="O378" s="164"/>
      <c r="P378" s="164"/>
    </row>
    <row r="379" spans="1:16" customFormat="1" ht="45" customHeight="1">
      <c r="A379" s="183" t="s">
        <v>121</v>
      </c>
      <c r="B379" s="180">
        <v>0</v>
      </c>
      <c r="C379" s="183" t="s">
        <v>122</v>
      </c>
      <c r="D379" s="180">
        <v>0</v>
      </c>
      <c r="E379" s="223" t="s">
        <v>123</v>
      </c>
      <c r="F379" s="224">
        <v>0</v>
      </c>
      <c r="G379" s="226" t="s">
        <v>124</v>
      </c>
      <c r="H379" s="227">
        <v>0</v>
      </c>
      <c r="I379" s="223" t="s">
        <v>125</v>
      </c>
      <c r="J379" s="229">
        <v>0</v>
      </c>
      <c r="K379" s="62" t="str" cm="1">
        <f t="array" aca="1" ref="K379" ca="1">INDIRECT("'" &amp; $S$6 &amp; "'!$M$6")</f>
        <v>Chicken Without Skin (grams)</v>
      </c>
      <c r="L379" s="63" t="str" cm="1">
        <f t="array" aca="1" ref="L379" ca="1">INDIRECT("'" &amp; $S$6 &amp; "'!$N$6")</f>
        <v>Oat (grams)</v>
      </c>
      <c r="M379" s="63" t="str" cm="1">
        <f t="array" aca="1" ref="M379" ca="1">INDIRECT("'" &amp; $S$6 &amp; "'!$O$6")</f>
        <v>Coffee Without Milk
(grams)</v>
      </c>
      <c r="N379" s="63" t="str" cm="1">
        <f t="array" aca="1" ref="N379" ca="1">INDIRECT("'" &amp; $S$6 &amp; "'!$P$6")</f>
        <v>Norway Smoke Salmon
(grams)</v>
      </c>
      <c r="O379" s="63" t="str" cm="1">
        <f t="array" aca="1" ref="O379" ca="1">INDIRECT("'" &amp; $S$6 &amp; "'!$Q$6")</f>
        <v>Longevity Condensed Milk (Milligram)</v>
      </c>
      <c r="P379" s="63" t="str" cm="1">
        <f t="array" aca="1" ref="P379" ca="1">INDIRECT("'" &amp; $S$6 &amp; "'!$R$6")</f>
        <v>Bread
(Garden)</v>
      </c>
    </row>
    <row r="380" spans="1:16" customFormat="1" ht="45" customHeight="1">
      <c r="A380" s="184"/>
      <c r="B380" s="181"/>
      <c r="C380" s="184"/>
      <c r="D380" s="181"/>
      <c r="E380" s="186"/>
      <c r="F380" s="225"/>
      <c r="G380" s="187"/>
      <c r="H380" s="228"/>
      <c r="I380" s="186"/>
      <c r="J380" s="230"/>
      <c r="K380" s="64" cm="1">
        <f t="array" aca="1" ref="K380" ca="1">INDIRECT("'" &amp; $S$6 &amp; "'!$M$27")</f>
        <v>0</v>
      </c>
      <c r="L380" s="64" cm="1">
        <f t="array" aca="1" ref="L380" ca="1">INDIRECT("'" &amp; $S$6 &amp; "'!$M$28")</f>
        <v>0</v>
      </c>
      <c r="M380" s="64" cm="1">
        <f t="array" aca="1" ref="M380" ca="1">INDIRECT("'" &amp; $S$6 &amp; "'!$M$29")</f>
        <v>0</v>
      </c>
      <c r="N380" s="64" cm="1">
        <f t="array" aca="1" ref="N380" ca="1">INDIRECT("'" &amp; $S$6 &amp; "'!$M$30")</f>
        <v>0</v>
      </c>
      <c r="O380" s="64" cm="1">
        <f t="array" aca="1" ref="O380" ca="1">INDIRECT("'" &amp; $S$6 &amp; "'!$M$31")</f>
        <v>0</v>
      </c>
      <c r="P380" s="64" cm="1">
        <f t="array" aca="1" ref="P380" ca="1">INDIRECT("'" &amp; $S$6 &amp; "'!$M$32")</f>
        <v>0</v>
      </c>
    </row>
    <row r="381" spans="1:16" customFormat="1" ht="45" customHeight="1">
      <c r="A381" s="185"/>
      <c r="B381" s="182"/>
      <c r="C381" s="185"/>
      <c r="D381" s="182"/>
      <c r="E381" s="186"/>
      <c r="F381" s="225"/>
      <c r="G381" s="187"/>
      <c r="H381" s="228"/>
      <c r="I381" s="186"/>
      <c r="J381" s="230"/>
      <c r="K381" s="62" t="b">
        <v>0</v>
      </c>
      <c r="L381" s="62" t="b">
        <v>0</v>
      </c>
      <c r="M381" s="62" t="b">
        <v>0</v>
      </c>
      <c r="N381" s="62" t="b">
        <v>0</v>
      </c>
      <c r="O381" s="62" t="b">
        <v>0</v>
      </c>
      <c r="P381" s="62" t="b">
        <v>0</v>
      </c>
    </row>
    <row r="382" spans="1:16" customFormat="1" ht="45" customHeight="1">
      <c r="A382" s="231" t="s">
        <v>132</v>
      </c>
      <c r="B382" s="180">
        <v>0</v>
      </c>
      <c r="C382" s="234" t="s">
        <v>133</v>
      </c>
      <c r="D382" s="237">
        <v>0</v>
      </c>
      <c r="E382" s="171" t="s">
        <v>134</v>
      </c>
      <c r="F382" s="170">
        <v>0</v>
      </c>
      <c r="G382" s="169" t="s">
        <v>135</v>
      </c>
      <c r="H382" s="170">
        <v>0</v>
      </c>
      <c r="I382" s="171" t="s">
        <v>136</v>
      </c>
      <c r="J382" s="170">
        <v>0</v>
      </c>
      <c r="K382" s="72" t="str" cm="1">
        <f t="array" aca="1" ref="K382" ca="1">INDIRECT("'" &amp; $S$6 &amp; "'!$S$6")</f>
        <v>Maggi Seasoning (ml)</v>
      </c>
      <c r="L382" s="48" t="str" cm="1">
        <f t="array" aca="1" ref="L382" ca="1">INDIRECT("'" &amp; $S$6 &amp; "'!$T$6")</f>
        <v>Ingredient 8</v>
      </c>
      <c r="M382" s="48" t="str" cm="1">
        <f t="array" aca="1" ref="M382" ca="1">INDIRECT("'" &amp; $S$6 &amp; "'!$U$6")</f>
        <v>Ingredient 9</v>
      </c>
      <c r="N382" s="48" t="str" cm="1">
        <f t="array" aca="1" ref="N382" ca="1">INDIRECT("'" &amp; $S$6 &amp; "'!$V$6")</f>
        <v>Ingredient 10</v>
      </c>
      <c r="O382" s="48" t="str" cm="1">
        <f t="array" aca="1" ref="O382" ca="1">INDIRECT("'" &amp; $S$6 &amp; "'!$W$6")</f>
        <v>Ingredient 11</v>
      </c>
      <c r="P382" s="49" t="str" cm="1">
        <f t="array" aca="1" ref="P382" ca="1">INDIRECT("'" &amp; $S$6 &amp; "'!$X$6")</f>
        <v>Ingredient 12</v>
      </c>
    </row>
    <row r="383" spans="1:16" customFormat="1" ht="45" customHeight="1">
      <c r="A383" s="232"/>
      <c r="B383" s="181"/>
      <c r="C383" s="235"/>
      <c r="D383" s="238"/>
      <c r="E383" s="171"/>
      <c r="F383" s="170"/>
      <c r="G383" s="169"/>
      <c r="H383" s="170"/>
      <c r="I383" s="171"/>
      <c r="J383" s="170"/>
      <c r="K383" s="73" cm="1">
        <f t="array" aca="1" ref="K383" ca="1">INDIRECT("'" &amp; $S$6 &amp; "'!$M$33")</f>
        <v>0</v>
      </c>
      <c r="L383" s="65" cm="1">
        <f t="array" aca="1" ref="L383" ca="1">INDIRECT("'" &amp; $S$6 &amp; "'!$M$34")</f>
        <v>0</v>
      </c>
      <c r="M383" s="65" cm="1">
        <f t="array" aca="1" ref="M383" ca="1">INDIRECT("'" &amp; $S$6 &amp; "'!$M$35")</f>
        <v>0</v>
      </c>
      <c r="N383" s="65" cm="1">
        <f t="array" aca="1" ref="N383" ca="1">INDIRECT("'" &amp; $S$6 &amp; "'!$M$36")</f>
        <v>0</v>
      </c>
      <c r="O383" s="65" cm="1">
        <f t="array" aca="1" ref="O383" ca="1">INDIRECT("'" &amp; $S$6 &amp; "'!$M$37")</f>
        <v>0</v>
      </c>
      <c r="P383" s="66" cm="1">
        <f t="array" aca="1" ref="P383" ca="1">INDIRECT("'" &amp; $S$6 &amp; "'!$M$38")</f>
        <v>0</v>
      </c>
    </row>
    <row r="384" spans="1:16" customFormat="1" ht="45" customHeight="1">
      <c r="A384" s="233"/>
      <c r="B384" s="182"/>
      <c r="C384" s="236"/>
      <c r="D384" s="239"/>
      <c r="E384" s="171"/>
      <c r="F384" s="170"/>
      <c r="G384" s="169"/>
      <c r="H384" s="170"/>
      <c r="I384" s="171"/>
      <c r="J384" s="170"/>
      <c r="K384" s="74" t="b">
        <v>0</v>
      </c>
      <c r="L384" s="50" t="b">
        <v>0</v>
      </c>
      <c r="M384" s="50" t="b">
        <v>0</v>
      </c>
      <c r="N384" s="50" t="b">
        <v>0</v>
      </c>
      <c r="O384" s="50" t="b">
        <v>0</v>
      </c>
      <c r="P384" s="51" t="b">
        <v>0</v>
      </c>
    </row>
    <row r="385" spans="1:16" customFormat="1" ht="45" customHeight="1">
      <c r="A385" s="231" t="s">
        <v>141</v>
      </c>
      <c r="B385" s="180">
        <v>0</v>
      </c>
      <c r="C385" s="183" t="s">
        <v>142</v>
      </c>
      <c r="D385" s="180">
        <v>0</v>
      </c>
      <c r="E385" s="186" t="s">
        <v>143</v>
      </c>
      <c r="F385" s="187"/>
      <c r="G385" s="187"/>
      <c r="H385" s="188"/>
      <c r="I385" s="192">
        <v>0</v>
      </c>
      <c r="J385" s="193"/>
      <c r="K385" s="67" t="str" cm="1">
        <f t="array" aca="1" ref="K385" ca="1">INDIRECT("'" &amp; $S$6 &amp; "'!$Y$6")</f>
        <v>Ingredient 13</v>
      </c>
      <c r="L385" s="61"/>
      <c r="M385" s="61"/>
      <c r="N385" s="61"/>
      <c r="O385" s="61"/>
      <c r="P385" s="76"/>
    </row>
    <row r="386" spans="1:16" customFormat="1" ht="45" customHeight="1">
      <c r="A386" s="232"/>
      <c r="B386" s="181"/>
      <c r="C386" s="184"/>
      <c r="D386" s="181"/>
      <c r="E386" s="186"/>
      <c r="F386" s="187"/>
      <c r="G386" s="187"/>
      <c r="H386" s="188"/>
      <c r="I386" s="192"/>
      <c r="J386" s="193"/>
      <c r="K386" s="68" cm="1">
        <f t="array" aca="1" ref="K386" ca="1">INDIRECT("'" &amp; $S$6 &amp; "'!$M$39")</f>
        <v>0</v>
      </c>
      <c r="L386" s="61"/>
      <c r="M386" s="61"/>
      <c r="N386" s="61"/>
      <c r="O386" s="61"/>
      <c r="P386" s="76"/>
    </row>
    <row r="387" spans="1:16" customFormat="1" ht="45" customHeight="1">
      <c r="A387" s="233"/>
      <c r="B387" s="182"/>
      <c r="C387" s="185"/>
      <c r="D387" s="182"/>
      <c r="E387" s="189"/>
      <c r="F387" s="190"/>
      <c r="G387" s="190"/>
      <c r="H387" s="191"/>
      <c r="I387" s="194"/>
      <c r="J387" s="195"/>
      <c r="K387" s="69" t="b">
        <v>0</v>
      </c>
      <c r="L387" s="61"/>
      <c r="M387" s="61"/>
      <c r="N387" s="61"/>
      <c r="O387" s="61"/>
      <c r="P387" s="76"/>
    </row>
    <row r="388" spans="1:16" customFormat="1" ht="45" customHeight="1">
      <c r="A388" s="4" t="s">
        <v>189</v>
      </c>
      <c r="B388" s="178" t="s">
        <v>162</v>
      </c>
      <c r="C388" s="179"/>
      <c r="D388" s="178"/>
      <c r="E388" s="179"/>
      <c r="F388" s="178"/>
      <c r="G388" s="179"/>
      <c r="H388" s="178"/>
      <c r="I388" s="179"/>
      <c r="J388" s="178"/>
      <c r="K388" s="220" t="s">
        <v>190</v>
      </c>
      <c r="L388" s="164"/>
      <c r="M388" s="164"/>
      <c r="N388" s="164"/>
      <c r="O388" s="164"/>
      <c r="P388" s="164"/>
    </row>
    <row r="389" spans="1:16" customFormat="1" ht="45" customHeight="1">
      <c r="A389" s="199" t="s">
        <v>121</v>
      </c>
      <c r="B389" s="196">
        <v>0</v>
      </c>
      <c r="C389" s="199" t="s">
        <v>122</v>
      </c>
      <c r="D389" s="196">
        <v>0</v>
      </c>
      <c r="E389" s="199" t="s">
        <v>123</v>
      </c>
      <c r="F389" s="196">
        <v>0</v>
      </c>
      <c r="G389" s="199" t="s">
        <v>124</v>
      </c>
      <c r="H389" s="196">
        <v>0</v>
      </c>
      <c r="I389" s="199" t="s">
        <v>125</v>
      </c>
      <c r="J389" s="240">
        <v>0</v>
      </c>
      <c r="K389" s="62" t="str" cm="1">
        <f t="array" aca="1" ref="K389" ca="1">INDIRECT("'" &amp; $S$7 &amp; "'!$M$6")</f>
        <v>Marie Biscuit
(grams)</v>
      </c>
      <c r="L389" s="62" t="str" cm="1">
        <f t="array" aca="1" ref="L389" ca="1">INDIRECT("'" &amp; $S$7 &amp; "'!$N$6")</f>
        <v>Coffee Without Milk (grams)</v>
      </c>
      <c r="M389" s="62" t="str" cm="1">
        <f t="array" aca="1" ref="M389" ca="1">INDIRECT("'" &amp; $S$7 &amp; "'!$O$6")</f>
        <v>Longevity Condensed Milk (Milligram)</v>
      </c>
      <c r="N389" s="62" t="str" cm="1">
        <f t="array" aca="1" ref="N389" ca="1">INDIRECT("'" &amp; $S$7 &amp; "'!$P$6")</f>
        <v>Weiyuen Sweet Congee</v>
      </c>
      <c r="O389" s="62" t="str" cm="1">
        <f t="array" aca="1" ref="O389" ca="1">INDIRECT("'" &amp; $S$7 &amp; "'!$Q$6")</f>
        <v>Danish cookies</v>
      </c>
      <c r="P389" s="62" t="str" cm="1">
        <f t="array" aca="1" ref="P389" ca="1">INDIRECT("'" &amp; $S$7 &amp; "'!$R$6")</f>
        <v>Almond Milk Chocolate</v>
      </c>
    </row>
    <row r="390" spans="1:16" customFormat="1" ht="45" customHeight="1">
      <c r="A390" s="200"/>
      <c r="B390" s="197"/>
      <c r="C390" s="200"/>
      <c r="D390" s="197"/>
      <c r="E390" s="200"/>
      <c r="F390" s="197"/>
      <c r="G390" s="200"/>
      <c r="H390" s="197"/>
      <c r="I390" s="200"/>
      <c r="J390" s="241"/>
      <c r="K390" s="62" cm="1">
        <f t="array" aca="1" ref="K390" ca="1">INDIRECT("'" &amp; $S$7 &amp; "'!$M$27")</f>
        <v>0</v>
      </c>
      <c r="L390" s="62" cm="1">
        <f t="array" aca="1" ref="L390" ca="1">INDIRECT("'" &amp; $S$7 &amp; "'!$M$28")</f>
        <v>0</v>
      </c>
      <c r="M390" s="62" cm="1">
        <f t="array" aca="1" ref="M390" ca="1">INDIRECT("'" &amp; $S$7 &amp; "'!$M$29")</f>
        <v>0</v>
      </c>
      <c r="N390" s="62" cm="1">
        <f t="array" aca="1" ref="N390" ca="1">INDIRECT("'" &amp; $S$7 &amp; "'!$M$30")</f>
        <v>0</v>
      </c>
      <c r="O390" s="62" cm="1">
        <f t="array" aca="1" ref="O390" ca="1">INDIRECT("'" &amp; $S$7 &amp; "'!$M$31")</f>
        <v>0</v>
      </c>
      <c r="P390" s="62" cm="1">
        <f t="array" aca="1" ref="P390" ca="1">INDIRECT("'" &amp; $S$7 &amp; "'!$M$32")</f>
        <v>0</v>
      </c>
    </row>
    <row r="391" spans="1:16" customFormat="1" ht="45" customHeight="1">
      <c r="A391" s="201"/>
      <c r="B391" s="198"/>
      <c r="C391" s="201"/>
      <c r="D391" s="198"/>
      <c r="E391" s="200"/>
      <c r="F391" s="197"/>
      <c r="G391" s="200"/>
      <c r="H391" s="197"/>
      <c r="I391" s="200"/>
      <c r="J391" s="241"/>
      <c r="K391" s="62" t="b">
        <v>0</v>
      </c>
      <c r="L391" s="62" t="b">
        <v>0</v>
      </c>
      <c r="M391" s="62" t="b">
        <v>0</v>
      </c>
      <c r="N391" s="62" t="b">
        <v>0</v>
      </c>
      <c r="O391" s="62" t="b">
        <v>0</v>
      </c>
      <c r="P391" s="62" t="b">
        <v>0</v>
      </c>
    </row>
    <row r="392" spans="1:16" customFormat="1" ht="45" customHeight="1">
      <c r="A392" s="242" t="s">
        <v>144</v>
      </c>
      <c r="B392" s="196">
        <v>0</v>
      </c>
      <c r="C392" s="199" t="s">
        <v>133</v>
      </c>
      <c r="D392" s="245">
        <v>0</v>
      </c>
      <c r="E392" s="248" t="s">
        <v>134</v>
      </c>
      <c r="F392" s="213">
        <v>0</v>
      </c>
      <c r="G392" s="248" t="s">
        <v>135</v>
      </c>
      <c r="H392" s="213">
        <v>0</v>
      </c>
      <c r="I392" s="248" t="s">
        <v>136</v>
      </c>
      <c r="J392" s="213">
        <v>0</v>
      </c>
      <c r="K392" s="72" t="str" cm="1">
        <f t="array" aca="1" ref="K392" ca="1">INDIRECT("'" &amp; $S$7 &amp; "'!$S$6")</f>
        <v>Cranberry Nougat</v>
      </c>
      <c r="L392" s="48" t="str" cm="1">
        <f t="array" aca="1" ref="L392" ca="1">INDIRECT("'" &amp; $S$7 &amp; "'!$T$6")</f>
        <v>Whey Protein Isolate</v>
      </c>
      <c r="M392" s="48" t="str" cm="1">
        <f t="array" aca="1" ref="M392" ca="1">INDIRECT("'" &amp; $S$7 &amp; "'!$U$6")</f>
        <v>Tangerine (grams)</v>
      </c>
      <c r="N392" s="48" t="str" cm="1">
        <f t="array" aca="1" ref="N392" ca="1">INDIRECT("'" &amp; $S$7 &amp; "'!$V$6")</f>
        <v>Apple With Skin (Red) (grams)</v>
      </c>
      <c r="O392" s="48" t="str" cm="1">
        <f t="array" aca="1" ref="O392" ca="1">INDIRECT("'" &amp; $S$7 &amp; "'!$W$6")</f>
        <v>Ingredient 11</v>
      </c>
      <c r="P392" s="49" t="str" cm="1">
        <f t="array" aca="1" ref="P392" ca="1">INDIRECT("'" &amp; $S$7 &amp; "'!$X$6")</f>
        <v>Ingredient 12</v>
      </c>
    </row>
    <row r="393" spans="1:16" customFormat="1" ht="45" customHeight="1">
      <c r="A393" s="243"/>
      <c r="B393" s="197"/>
      <c r="C393" s="200"/>
      <c r="D393" s="246"/>
      <c r="E393" s="248"/>
      <c r="F393" s="213"/>
      <c r="G393" s="248"/>
      <c r="H393" s="213"/>
      <c r="I393" s="248"/>
      <c r="J393" s="213"/>
      <c r="K393" s="72" cm="1">
        <f t="array" aca="1" ref="K393" ca="1">INDIRECT("'" &amp; $S$7 &amp; "'!$M$33")</f>
        <v>0</v>
      </c>
      <c r="L393" s="53" cm="1">
        <f t="array" aca="1" ref="L393" ca="1">INDIRECT("'" &amp; $S$7 &amp; "'!$M$34")</f>
        <v>0</v>
      </c>
      <c r="M393" s="53" cm="1">
        <f t="array" aca="1" ref="M393" ca="1">INDIRECT("'" &amp; $S$7 &amp; "'!$M$35")</f>
        <v>0</v>
      </c>
      <c r="N393" s="53" cm="1">
        <f t="array" aca="1" ref="N393" ca="1">INDIRECT("'" &amp; $S$7 &amp; "'!$M$36")</f>
        <v>0</v>
      </c>
      <c r="O393" s="53" cm="1">
        <f t="array" aca="1" ref="O393" ca="1">INDIRECT("'" &amp; $S$7 &amp; "'!$M$37")</f>
        <v>0</v>
      </c>
      <c r="P393" s="52" cm="1">
        <f t="array" aca="1" ref="P393" ca="1">INDIRECT("'" &amp; $S$7 &amp; "'!$M$38")</f>
        <v>0</v>
      </c>
    </row>
    <row r="394" spans="1:16" customFormat="1" ht="45" customHeight="1">
      <c r="A394" s="244"/>
      <c r="B394" s="198"/>
      <c r="C394" s="201"/>
      <c r="D394" s="247"/>
      <c r="E394" s="248"/>
      <c r="F394" s="213"/>
      <c r="G394" s="248"/>
      <c r="H394" s="213"/>
      <c r="I394" s="248"/>
      <c r="J394" s="213"/>
      <c r="K394" s="75" t="b">
        <v>0</v>
      </c>
      <c r="L394" s="50" t="b">
        <v>0</v>
      </c>
      <c r="M394" s="50" t="b">
        <v>0</v>
      </c>
      <c r="N394" s="50" t="b">
        <v>0</v>
      </c>
      <c r="O394" s="50" t="b">
        <v>0</v>
      </c>
      <c r="P394" s="51" t="b">
        <v>0</v>
      </c>
    </row>
    <row r="395" spans="1:16" customFormat="1" ht="45" customHeight="1">
      <c r="A395" s="199" t="s">
        <v>141</v>
      </c>
      <c r="B395" s="196">
        <v>0</v>
      </c>
      <c r="C395" s="199" t="s">
        <v>142</v>
      </c>
      <c r="D395" s="196">
        <v>0</v>
      </c>
      <c r="E395" s="202" t="s">
        <v>143</v>
      </c>
      <c r="F395" s="203"/>
      <c r="G395" s="203"/>
      <c r="H395" s="204"/>
      <c r="I395" s="214">
        <v>0</v>
      </c>
      <c r="J395" s="215"/>
      <c r="K395" s="69" t="str" cm="1">
        <f t="array" aca="1" ref="K395" ca="1">INDIRECT("'" &amp; $S$7 &amp; "'!$Y$6")</f>
        <v>Ingredient 13</v>
      </c>
      <c r="L395" s="61"/>
      <c r="M395" s="61"/>
      <c r="N395" s="61"/>
      <c r="O395" s="61"/>
      <c r="P395" s="76"/>
    </row>
    <row r="396" spans="1:16" customFormat="1" ht="45" customHeight="1">
      <c r="A396" s="200"/>
      <c r="B396" s="197"/>
      <c r="C396" s="200"/>
      <c r="D396" s="197"/>
      <c r="E396" s="202"/>
      <c r="F396" s="203"/>
      <c r="G396" s="203"/>
      <c r="H396" s="204"/>
      <c r="I396" s="214"/>
      <c r="J396" s="215"/>
      <c r="K396" s="69" cm="1">
        <f t="array" aca="1" ref="K396" ca="1">INDIRECT("'" &amp; $S$7 &amp; "'!$M$39")</f>
        <v>0</v>
      </c>
      <c r="L396" s="61"/>
      <c r="M396" s="61"/>
      <c r="N396" s="61"/>
      <c r="O396" s="61"/>
      <c r="P396" s="76"/>
    </row>
    <row r="397" spans="1:16" customFormat="1" ht="45" customHeight="1">
      <c r="A397" s="201"/>
      <c r="B397" s="198"/>
      <c r="C397" s="201"/>
      <c r="D397" s="198"/>
      <c r="E397" s="205"/>
      <c r="F397" s="206"/>
      <c r="G397" s="206"/>
      <c r="H397" s="207"/>
      <c r="I397" s="216"/>
      <c r="J397" s="217"/>
      <c r="K397" s="69" t="b">
        <v>0</v>
      </c>
      <c r="L397" s="61"/>
      <c r="M397" s="61"/>
      <c r="N397" s="61"/>
      <c r="O397" s="61"/>
      <c r="P397" s="76"/>
    </row>
    <row r="398" spans="1:16" customFormat="1" ht="45" customHeight="1">
      <c r="A398" s="5" t="s">
        <v>145</v>
      </c>
      <c r="B398" s="208" t="s">
        <v>129</v>
      </c>
      <c r="C398" s="209"/>
      <c r="D398" s="208"/>
      <c r="E398" s="209"/>
      <c r="F398" s="208"/>
      <c r="G398" s="209"/>
      <c r="H398" s="208"/>
      <c r="I398" s="209"/>
      <c r="J398" s="208"/>
      <c r="K398" s="220" t="s">
        <v>192</v>
      </c>
      <c r="L398" s="164"/>
      <c r="M398" s="164"/>
      <c r="N398" s="164"/>
      <c r="O398" s="164"/>
      <c r="P398" s="164"/>
    </row>
    <row r="399" spans="1:16" customFormat="1" ht="45" customHeight="1">
      <c r="A399" s="249" t="s">
        <v>121</v>
      </c>
      <c r="B399" s="210">
        <v>0</v>
      </c>
      <c r="C399" s="249" t="s">
        <v>122</v>
      </c>
      <c r="D399" s="210">
        <v>0</v>
      </c>
      <c r="E399" s="249" t="s">
        <v>123</v>
      </c>
      <c r="F399" s="210">
        <v>0</v>
      </c>
      <c r="G399" s="249" t="s">
        <v>124</v>
      </c>
      <c r="H399" s="210">
        <v>0</v>
      </c>
      <c r="I399" s="258" t="s">
        <v>125</v>
      </c>
      <c r="J399" s="218">
        <v>0</v>
      </c>
      <c r="K399" s="62" t="str" cm="1">
        <f t="array" aca="1" ref="K399" ca="1">INDIRECT("'" &amp; $S$8 &amp; "'!$M$6")</f>
        <v>Fish (grams)</v>
      </c>
      <c r="L399" s="62" t="str" cm="1">
        <f t="array" aca="1" ref="L399" ca="1">INDIRECT("'" &amp; $S$8 &amp; "'!$N$6")</f>
        <v>Chicken Without Skin (grams)</v>
      </c>
      <c r="M399" s="62" t="str" cm="1">
        <f t="array" aca="1" ref="M399" ca="1">INDIRECT("'" &amp; $S$8 &amp; "'!$O$6")</f>
        <v>Vegetable (grams)</v>
      </c>
      <c r="N399" s="62" t="str" cm="1">
        <f t="array" aca="1" ref="N399" ca="1">INDIRECT("'" &amp; $S$8 &amp; "'!$P$6")</f>
        <v>Rice (gram)</v>
      </c>
      <c r="O399" s="62" t="str" cm="1">
        <f t="array" aca="1" ref="O399" ca="1">INDIRECT("'" &amp; $S$8 &amp; "'!$Q$6")</f>
        <v>Coffee Without Milk (grams)</v>
      </c>
      <c r="P399" s="62" t="str" cm="1">
        <f t="array" aca="1" ref="P399" ca="1">INDIRECT("'" &amp; $S$8 &amp; "'!$R$6")</f>
        <v>Longevity Condensed Milk (Milligram)</v>
      </c>
    </row>
    <row r="400" spans="1:16" customFormat="1" ht="45" customHeight="1">
      <c r="A400" s="250"/>
      <c r="B400" s="211"/>
      <c r="C400" s="250"/>
      <c r="D400" s="211"/>
      <c r="E400" s="250"/>
      <c r="F400" s="211"/>
      <c r="G400" s="250"/>
      <c r="H400" s="211"/>
      <c r="I400" s="259"/>
      <c r="J400" s="219"/>
      <c r="K400" s="62" cm="1">
        <f t="array" aca="1" ref="K400" ca="1">INDIRECT("'" &amp; $S$8 &amp; "'!$M$27")</f>
        <v>0</v>
      </c>
      <c r="L400" s="62" cm="1">
        <f t="array" aca="1" ref="L400" ca="1">INDIRECT("'" &amp; $S$8 &amp; "'!$M$28")</f>
        <v>0</v>
      </c>
      <c r="M400" s="62" cm="1">
        <f t="array" aca="1" ref="M400" ca="1">INDIRECT("'" &amp; $S$8 &amp; "'!$M$29")</f>
        <v>0</v>
      </c>
      <c r="N400" s="62" cm="1">
        <f t="array" aca="1" ref="N400" ca="1">INDIRECT("'" &amp; $S$8 &amp; "'!$M$30")</f>
        <v>0</v>
      </c>
      <c r="O400" s="62" cm="1">
        <f t="array" aca="1" ref="O400" ca="1">INDIRECT("'" &amp; $S$8 &amp; "'!$M$31")</f>
        <v>0</v>
      </c>
      <c r="P400" s="62" cm="1">
        <f t="array" aca="1" ref="P400" ca="1">INDIRECT("'" &amp; $S$8 &amp; "'!$M$32")</f>
        <v>0</v>
      </c>
    </row>
    <row r="401" spans="1:16" customFormat="1" ht="45" customHeight="1">
      <c r="A401" s="251"/>
      <c r="B401" s="212"/>
      <c r="C401" s="251"/>
      <c r="D401" s="212"/>
      <c r="E401" s="250"/>
      <c r="F401" s="211"/>
      <c r="G401" s="250"/>
      <c r="H401" s="211"/>
      <c r="I401" s="259"/>
      <c r="J401" s="219"/>
      <c r="K401" s="62" t="b">
        <v>0</v>
      </c>
      <c r="L401" s="62" t="b">
        <v>0</v>
      </c>
      <c r="M401" s="62" t="b">
        <v>0</v>
      </c>
      <c r="N401" s="62" t="b">
        <v>0</v>
      </c>
      <c r="O401" s="62" t="b">
        <v>0</v>
      </c>
      <c r="P401" s="62" t="b">
        <v>0</v>
      </c>
    </row>
    <row r="402" spans="1:16" customFormat="1" ht="45" customHeight="1">
      <c r="A402" s="249" t="s">
        <v>144</v>
      </c>
      <c r="B402" s="210">
        <v>0</v>
      </c>
      <c r="C402" s="249" t="s">
        <v>133</v>
      </c>
      <c r="D402" s="252">
        <v>0</v>
      </c>
      <c r="E402" s="255" t="s">
        <v>134</v>
      </c>
      <c r="F402" s="256">
        <v>0</v>
      </c>
      <c r="G402" s="255" t="s">
        <v>135</v>
      </c>
      <c r="H402" s="257">
        <v>0</v>
      </c>
      <c r="I402" s="255" t="s">
        <v>136</v>
      </c>
      <c r="J402" s="257">
        <v>0</v>
      </c>
      <c r="K402" s="72" t="str" cm="1">
        <f t="array" aca="1" ref="K402" ca="1">INDIRECT("'" &amp; $S$8 &amp; "'!$S$6")</f>
        <v>Salty Fish With Peanuts</v>
      </c>
      <c r="L402" s="48" t="str" cm="1">
        <f t="array" aca="1" ref="L402" ca="1">INDIRECT("'" &amp; $S$8 &amp; "'!$T$6")</f>
        <v>Ingredient 8</v>
      </c>
      <c r="M402" s="48" t="str" cm="1">
        <f t="array" aca="1" ref="M402" ca="1">INDIRECT("'" &amp; $S$8 &amp; "'!$U$6")</f>
        <v>Ingredient 9</v>
      </c>
      <c r="N402" s="48" t="str" cm="1">
        <f t="array" aca="1" ref="N402" ca="1">INDIRECT("'" &amp; $S$8 &amp; "'!$V$6")</f>
        <v>Ingredient 10</v>
      </c>
      <c r="O402" s="48" t="str" cm="1">
        <f t="array" aca="1" ref="O402" ca="1">INDIRECT("'" &amp; $S$8 &amp; "'!$W$6")</f>
        <v>Ingredient 11</v>
      </c>
      <c r="P402" s="49" t="str" cm="1">
        <f t="array" aca="1" ref="P402" ca="1">INDIRECT("'" &amp; $S$8 &amp; "'!$X$6")</f>
        <v>Ingredient 12</v>
      </c>
    </row>
    <row r="403" spans="1:16" customFormat="1" ht="45" customHeight="1">
      <c r="A403" s="250"/>
      <c r="B403" s="211"/>
      <c r="C403" s="250"/>
      <c r="D403" s="253"/>
      <c r="E403" s="255"/>
      <c r="F403" s="256"/>
      <c r="G403" s="255"/>
      <c r="H403" s="257"/>
      <c r="I403" s="255"/>
      <c r="J403" s="257"/>
      <c r="K403" s="72" cm="1">
        <f t="array" aca="1" ref="K403" ca="1">INDIRECT("'" &amp; $S$8 &amp; "'!$M$33")</f>
        <v>0</v>
      </c>
      <c r="L403" s="53" cm="1">
        <f t="array" aca="1" ref="L403" ca="1">INDIRECT("'" &amp; $S$8 &amp; "'!$M$34")</f>
        <v>0</v>
      </c>
      <c r="M403" s="53" cm="1">
        <f t="array" aca="1" ref="M403" ca="1">INDIRECT("'" &amp; $S$8 &amp; "'!$M$35")</f>
        <v>0</v>
      </c>
      <c r="N403" s="53" cm="1">
        <f t="array" aca="1" ref="N403" ca="1">INDIRECT("'" &amp; $S$8 &amp; "'!$M$36")</f>
        <v>0</v>
      </c>
      <c r="O403" s="53" cm="1">
        <f t="array" aca="1" ref="O403" ca="1">INDIRECT("'" &amp; $S$8 &amp; "'!$M$37")</f>
        <v>0</v>
      </c>
      <c r="P403" s="52" cm="1">
        <f t="array" aca="1" ref="P403" ca="1">INDIRECT("'" &amp; $S$8 &amp; "'!$M$38")</f>
        <v>0</v>
      </c>
    </row>
    <row r="404" spans="1:16" customFormat="1" ht="45" customHeight="1">
      <c r="A404" s="251"/>
      <c r="B404" s="212"/>
      <c r="C404" s="251"/>
      <c r="D404" s="254"/>
      <c r="E404" s="255"/>
      <c r="F404" s="256"/>
      <c r="G404" s="255"/>
      <c r="H404" s="257"/>
      <c r="I404" s="255"/>
      <c r="J404" s="257"/>
      <c r="K404" s="75" t="b">
        <v>0</v>
      </c>
      <c r="L404" s="50" t="b">
        <v>0</v>
      </c>
      <c r="M404" s="50" t="b">
        <v>0</v>
      </c>
      <c r="N404" s="50" t="b">
        <v>0</v>
      </c>
      <c r="O404" s="50" t="b">
        <v>0</v>
      </c>
      <c r="P404" s="51" t="b">
        <v>0</v>
      </c>
    </row>
    <row r="405" spans="1:16" customFormat="1" ht="45" customHeight="1">
      <c r="A405" s="249" t="s">
        <v>141</v>
      </c>
      <c r="B405" s="210">
        <v>0</v>
      </c>
      <c r="C405" s="249" t="s">
        <v>142</v>
      </c>
      <c r="D405" s="210">
        <v>0</v>
      </c>
      <c r="E405" s="260" t="s">
        <v>143</v>
      </c>
      <c r="F405" s="261"/>
      <c r="G405" s="261"/>
      <c r="H405" s="262"/>
      <c r="I405" s="266">
        <v>0</v>
      </c>
      <c r="J405" s="267"/>
      <c r="K405" s="70" t="str" cm="1">
        <f t="array" aca="1" ref="K405" ca="1">INDIRECT("'" &amp; $S$8 &amp; "'!$Y$6")</f>
        <v>Ingredient 13</v>
      </c>
      <c r="L405" s="61"/>
      <c r="M405" s="61"/>
      <c r="N405" s="61"/>
      <c r="O405" s="61"/>
      <c r="P405" s="76"/>
    </row>
    <row r="406" spans="1:16" customFormat="1" ht="45" customHeight="1">
      <c r="A406" s="250"/>
      <c r="B406" s="211"/>
      <c r="C406" s="250"/>
      <c r="D406" s="211"/>
      <c r="E406" s="260"/>
      <c r="F406" s="261"/>
      <c r="G406" s="261"/>
      <c r="H406" s="262"/>
      <c r="I406" s="266"/>
      <c r="J406" s="267"/>
      <c r="K406" s="70" cm="1">
        <f t="array" aca="1" ref="K406" ca="1">INDIRECT("'" &amp; $S$8 &amp; "'!$M$39")</f>
        <v>0</v>
      </c>
      <c r="L406" s="61"/>
      <c r="M406" s="61"/>
      <c r="N406" s="61"/>
      <c r="O406" s="61"/>
      <c r="P406" s="76"/>
    </row>
    <row r="407" spans="1:16" customFormat="1" ht="45" customHeight="1">
      <c r="A407" s="251"/>
      <c r="B407" s="212"/>
      <c r="C407" s="251"/>
      <c r="D407" s="212"/>
      <c r="E407" s="263"/>
      <c r="F407" s="264"/>
      <c r="G407" s="264"/>
      <c r="H407" s="265"/>
      <c r="I407" s="268"/>
      <c r="J407" s="269"/>
      <c r="K407" s="70" t="b">
        <v>0</v>
      </c>
      <c r="L407" s="61"/>
      <c r="M407" s="61"/>
      <c r="N407" s="61"/>
      <c r="O407" s="61"/>
      <c r="P407" s="76"/>
    </row>
    <row r="408" spans="1:16" customFormat="1" ht="45" customHeight="1">
      <c r="A408" s="6" t="s">
        <v>146</v>
      </c>
      <c r="B408" s="167" t="s">
        <v>131</v>
      </c>
      <c r="C408" s="168"/>
      <c r="D408" s="167"/>
      <c r="E408" s="168"/>
      <c r="F408" s="167"/>
      <c r="G408" s="168"/>
      <c r="H408" s="167"/>
      <c r="I408" s="168"/>
      <c r="J408" s="167"/>
      <c r="K408" s="220" t="s">
        <v>193</v>
      </c>
      <c r="L408" s="164"/>
      <c r="M408" s="164"/>
      <c r="N408" s="164"/>
      <c r="O408" s="164"/>
      <c r="P408" s="164"/>
    </row>
    <row r="409" spans="1:16" customFormat="1" ht="45" customHeight="1">
      <c r="A409" s="272" t="s">
        <v>121</v>
      </c>
      <c r="B409" s="270">
        <v>0</v>
      </c>
      <c r="C409" s="272" t="s">
        <v>122</v>
      </c>
      <c r="D409" s="270">
        <v>0</v>
      </c>
      <c r="E409" s="272" t="s">
        <v>123</v>
      </c>
      <c r="F409" s="270">
        <v>0</v>
      </c>
      <c r="G409" s="272" t="s">
        <v>124</v>
      </c>
      <c r="H409" s="270">
        <v>0</v>
      </c>
      <c r="I409" s="272" t="s">
        <v>125</v>
      </c>
      <c r="J409" s="274">
        <v>0</v>
      </c>
      <c r="K409" s="70" t="str" cm="1">
        <f t="array" aca="1" ref="K409" ca="1">INDIRECT("'" &amp; $S$9 &amp; "'!$M$6")</f>
        <v>Marie Biscuit (grams)</v>
      </c>
      <c r="L409" s="70" t="str" cm="1">
        <f t="array" aca="1" ref="L409" ca="1">INDIRECT("'" &amp; $S$9 &amp; "'!$N$6")</f>
        <v>Tangerine (grams)</v>
      </c>
      <c r="M409" s="70" t="str" cm="1">
        <f t="array" aca="1" ref="M409" ca="1">INDIRECT("'" &amp; $S$9 &amp; "'!$O$6")</f>
        <v>Apple With Skin (Red) (grams)</v>
      </c>
      <c r="N409" s="70" t="str" cm="1">
        <f t="array" aca="1" ref="N409" ca="1">INDIRECT("'" &amp; $S$9 &amp; "'!$P$6")</f>
        <v>Coffee Without Milk (grams)</v>
      </c>
      <c r="O409" s="70" t="str" cm="1">
        <f t="array" aca="1" ref="O409" ca="1">INDIRECT("'" &amp; $S$9 &amp; "'!$Q$6")</f>
        <v>Norway Somke Salmon
(grams)</v>
      </c>
      <c r="P409" s="70" t="str" cm="1">
        <f t="array" aca="1" ref="P409" ca="1">INDIRECT("'" &amp; $S$9 &amp; "'!$R$6")</f>
        <v>Longevity Condensed Milk (Milligram)</v>
      </c>
    </row>
    <row r="410" spans="1:16" customFormat="1" ht="45" customHeight="1">
      <c r="A410" s="273"/>
      <c r="B410" s="271"/>
      <c r="C410" s="273"/>
      <c r="D410" s="271"/>
      <c r="E410" s="273"/>
      <c r="F410" s="271"/>
      <c r="G410" s="273"/>
      <c r="H410" s="271"/>
      <c r="I410" s="273"/>
      <c r="J410" s="275"/>
      <c r="K410" s="70" cm="1">
        <f t="array" aca="1" ref="K410" ca="1">INDIRECT("'" &amp; $S$9 &amp; "'!$M$27")</f>
        <v>0</v>
      </c>
      <c r="L410" s="70" cm="1">
        <f t="array" aca="1" ref="L410" ca="1">INDIRECT("'" &amp; $S$9 &amp; "'!$M$28")</f>
        <v>0</v>
      </c>
      <c r="M410" s="70" cm="1">
        <f t="array" aca="1" ref="M410" ca="1">INDIRECT("'" &amp; $S$9 &amp; "'!$M$29")</f>
        <v>0</v>
      </c>
      <c r="N410" s="70" cm="1">
        <f t="array" aca="1" ref="N410" ca="1">INDIRECT("'" &amp; $S$9 &amp; "'!$M$30")</f>
        <v>0</v>
      </c>
      <c r="O410" s="70" cm="1">
        <f t="array" aca="1" ref="O410" ca="1">INDIRECT("'" &amp; $S$9 &amp; "'!$M$31")</f>
        <v>0</v>
      </c>
      <c r="P410" s="70" cm="1">
        <f t="array" aca="1" ref="P410" ca="1">INDIRECT("'" &amp; $S$9 &amp; "'!$M$32")</f>
        <v>0</v>
      </c>
    </row>
    <row r="411" spans="1:16" customFormat="1" ht="45" customHeight="1">
      <c r="A411" s="277"/>
      <c r="B411" s="278"/>
      <c r="C411" s="277"/>
      <c r="D411" s="278"/>
      <c r="E411" s="273"/>
      <c r="F411" s="271"/>
      <c r="G411" s="273"/>
      <c r="H411" s="271"/>
      <c r="I411" s="273"/>
      <c r="J411" s="275"/>
      <c r="K411" s="70" t="b">
        <v>0</v>
      </c>
      <c r="L411" s="70" t="b">
        <v>0</v>
      </c>
      <c r="M411" s="70" t="b">
        <v>0</v>
      </c>
      <c r="N411" s="70" t="b">
        <v>0</v>
      </c>
      <c r="O411" s="70" t="b">
        <v>0</v>
      </c>
      <c r="P411" s="70" t="b">
        <v>0</v>
      </c>
    </row>
    <row r="412" spans="1:16" customFormat="1" ht="45" customHeight="1">
      <c r="A412" s="272" t="s">
        <v>144</v>
      </c>
      <c r="B412" s="270">
        <v>0</v>
      </c>
      <c r="C412" s="272" t="s">
        <v>133</v>
      </c>
      <c r="D412" s="289">
        <v>0</v>
      </c>
      <c r="E412" s="292" t="s">
        <v>134</v>
      </c>
      <c r="F412" s="276">
        <v>0</v>
      </c>
      <c r="G412" s="292" t="s">
        <v>135</v>
      </c>
      <c r="H412" s="276">
        <v>0</v>
      </c>
      <c r="I412" s="292" t="s">
        <v>136</v>
      </c>
      <c r="J412" s="276">
        <v>0</v>
      </c>
      <c r="K412" s="72" t="str" cm="1">
        <f t="array" aca="1" ref="K412" ca="1">INDIRECT("'" &amp; $S$9 &amp; "'!$S$6")</f>
        <v>Salty Fish With Peanuts</v>
      </c>
      <c r="L412" s="48" t="str" cm="1">
        <f t="array" aca="1" ref="L412" ca="1">INDIRECT("'" &amp; $S$9 &amp; "'!$T$6")</f>
        <v>Danish cookies</v>
      </c>
      <c r="M412" s="48" t="str" cm="1">
        <f t="array" aca="1" ref="M412" ca="1">INDIRECT("'" &amp; $S$9 &amp; "'!$U$6")</f>
        <v>Ingredient 9</v>
      </c>
      <c r="N412" s="48" t="str" cm="1">
        <f t="array" aca="1" ref="N412" ca="1">INDIRECT("'" &amp; $S$9 &amp; "'!$V$6")</f>
        <v>Ingredient 10</v>
      </c>
      <c r="O412" s="48" t="str" cm="1">
        <f t="array" aca="1" ref="O412" ca="1">INDIRECT("'" &amp; $S$9 &amp; "'!$W$6")</f>
        <v>Ingredient 11</v>
      </c>
      <c r="P412" s="49" t="str" cm="1">
        <f t="array" aca="1" ref="P412" ca="1">INDIRECT("'" &amp; $S$9 &amp; "'!$X$6")</f>
        <v>Ingredient 12</v>
      </c>
    </row>
    <row r="413" spans="1:16" customFormat="1" ht="45" customHeight="1">
      <c r="A413" s="273"/>
      <c r="B413" s="271"/>
      <c r="C413" s="273"/>
      <c r="D413" s="290"/>
      <c r="E413" s="292"/>
      <c r="F413" s="276"/>
      <c r="G413" s="292"/>
      <c r="H413" s="276"/>
      <c r="I413" s="292"/>
      <c r="J413" s="276"/>
      <c r="K413" s="72" cm="1">
        <f t="array" aca="1" ref="K413" ca="1">INDIRECT("'" &amp; $S$9 &amp; "'!$M$33")</f>
        <v>0</v>
      </c>
      <c r="L413" s="53" cm="1">
        <f t="array" aca="1" ref="L413" ca="1">INDIRECT("'" &amp; $S$9 &amp; "'!$M$34")</f>
        <v>0</v>
      </c>
      <c r="M413" s="53" cm="1">
        <f t="array" aca="1" ref="M413" ca="1">INDIRECT("'" &amp; $S$9 &amp; "'!$M$35")</f>
        <v>0</v>
      </c>
      <c r="N413" s="53" cm="1">
        <f t="array" aca="1" ref="N413" ca="1">INDIRECT("'" &amp; $S$9 &amp; "'!$M$36")</f>
        <v>0</v>
      </c>
      <c r="O413" s="53" cm="1">
        <f t="array" aca="1" ref="O413" ca="1">INDIRECT("'" &amp; $S$9 &amp; "'!$M$37")</f>
        <v>0</v>
      </c>
      <c r="P413" s="52" cm="1">
        <f t="array" aca="1" ref="P413" ca="1">INDIRECT("'" &amp; $S$9 &amp; "'!$M$38")</f>
        <v>0</v>
      </c>
    </row>
    <row r="414" spans="1:16" customFormat="1" ht="45" customHeight="1">
      <c r="A414" s="277"/>
      <c r="B414" s="278"/>
      <c r="C414" s="277"/>
      <c r="D414" s="291"/>
      <c r="E414" s="292"/>
      <c r="F414" s="276"/>
      <c r="G414" s="292"/>
      <c r="H414" s="276"/>
      <c r="I414" s="292"/>
      <c r="J414" s="276"/>
      <c r="K414" s="75" t="b">
        <v>0</v>
      </c>
      <c r="L414" s="50" t="b">
        <v>0</v>
      </c>
      <c r="M414" s="50" t="b">
        <v>0</v>
      </c>
      <c r="N414" s="50" t="b">
        <v>0</v>
      </c>
      <c r="O414" s="50" t="b">
        <v>0</v>
      </c>
      <c r="P414" s="51" t="b">
        <v>0</v>
      </c>
    </row>
    <row r="415" spans="1:16" customFormat="1" ht="45" customHeight="1">
      <c r="A415" s="272" t="s">
        <v>141</v>
      </c>
      <c r="B415" s="270">
        <v>0</v>
      </c>
      <c r="C415" s="272" t="s">
        <v>142</v>
      </c>
      <c r="D415" s="270">
        <v>0</v>
      </c>
      <c r="E415" s="279" t="s">
        <v>143</v>
      </c>
      <c r="F415" s="280"/>
      <c r="G415" s="280"/>
      <c r="H415" s="281"/>
      <c r="I415" s="285">
        <v>0</v>
      </c>
      <c r="J415" s="286"/>
      <c r="K415" s="69" t="str" cm="1">
        <f t="array" aca="1" ref="K415" ca="1">INDIRECT("'" &amp; $S$9 &amp; "'!$Y$6")</f>
        <v>Ingredient 13</v>
      </c>
      <c r="L415" s="61"/>
      <c r="M415" s="61"/>
      <c r="N415" s="61"/>
      <c r="O415" s="61"/>
      <c r="P415" s="76"/>
    </row>
    <row r="416" spans="1:16" customFormat="1" ht="45" customHeight="1">
      <c r="A416" s="273"/>
      <c r="B416" s="271"/>
      <c r="C416" s="273"/>
      <c r="D416" s="271"/>
      <c r="E416" s="279"/>
      <c r="F416" s="280"/>
      <c r="G416" s="280"/>
      <c r="H416" s="281"/>
      <c r="I416" s="285"/>
      <c r="J416" s="286"/>
      <c r="K416" s="69" cm="1">
        <f t="array" aca="1" ref="K416" ca="1">INDIRECT("'" &amp; $S$9 &amp; "'!$M$39")</f>
        <v>0</v>
      </c>
      <c r="L416" s="61"/>
      <c r="M416" s="61"/>
      <c r="N416" s="61"/>
      <c r="O416" s="61"/>
      <c r="P416" s="76"/>
    </row>
    <row r="417" spans="1:16" customFormat="1" ht="45" customHeight="1">
      <c r="A417" s="277"/>
      <c r="B417" s="278"/>
      <c r="C417" s="277"/>
      <c r="D417" s="278"/>
      <c r="E417" s="282"/>
      <c r="F417" s="283"/>
      <c r="G417" s="283"/>
      <c r="H417" s="284"/>
      <c r="I417" s="287"/>
      <c r="J417" s="288"/>
      <c r="K417" s="69" t="b">
        <v>0</v>
      </c>
      <c r="L417" s="61"/>
      <c r="M417" s="61"/>
      <c r="N417" s="61"/>
      <c r="O417" s="61"/>
      <c r="P417" s="76"/>
    </row>
    <row r="418" spans="1:16" customFormat="1" ht="45" customHeight="1">
      <c r="A418" s="7" t="s">
        <v>147</v>
      </c>
      <c r="B418" s="297" t="s">
        <v>138</v>
      </c>
      <c r="C418" s="298"/>
      <c r="D418" s="297"/>
      <c r="E418" s="298"/>
      <c r="F418" s="297"/>
      <c r="G418" s="298"/>
      <c r="H418" s="297"/>
      <c r="I418" s="298"/>
      <c r="J418" s="297"/>
      <c r="K418" s="220" t="s">
        <v>196</v>
      </c>
      <c r="L418" s="164"/>
      <c r="M418" s="164"/>
      <c r="N418" s="164"/>
      <c r="O418" s="164"/>
      <c r="P418" s="164"/>
    </row>
    <row r="419" spans="1:16" customFormat="1" ht="45" customHeight="1">
      <c r="A419" s="154" t="s">
        <v>121</v>
      </c>
      <c r="B419" s="157">
        <v>0</v>
      </c>
      <c r="C419" s="154" t="s">
        <v>122</v>
      </c>
      <c r="D419" s="157">
        <v>0</v>
      </c>
      <c r="E419" s="154" t="s">
        <v>123</v>
      </c>
      <c r="F419" s="157">
        <v>0</v>
      </c>
      <c r="G419" s="154" t="s">
        <v>124</v>
      </c>
      <c r="H419" s="157">
        <v>0</v>
      </c>
      <c r="I419" s="154" t="s">
        <v>125</v>
      </c>
      <c r="J419" s="295">
        <v>0</v>
      </c>
      <c r="K419" s="69" t="str" cm="1">
        <f t="array" aca="1" ref="K419" ca="1">INDIRECT("'" &amp; $S$10 &amp; "'!$M$6")</f>
        <v>Fish (grams)</v>
      </c>
      <c r="L419" s="69" t="str" cm="1">
        <f t="array" aca="1" ref="L419" ca="1">INDIRECT("'" &amp; $S$10 &amp; "'!$N$6")</f>
        <v>Chicken Without Skin (grams)</v>
      </c>
      <c r="M419" s="69" t="str" cm="1">
        <f t="array" aca="1" ref="M419" ca="1">INDIRECT("'" &amp; $S$10 &amp; "'!$O$6")</f>
        <v>Vegetable (grams)</v>
      </c>
      <c r="N419" s="69" t="str" cm="1">
        <f t="array" aca="1" ref="N419" ca="1">INDIRECT("'" &amp; $S$10 &amp; "'!$P$6")</f>
        <v>Rice (gram)</v>
      </c>
      <c r="O419" s="69" t="str" cm="1">
        <f t="array" aca="1" ref="O419" ca="1">INDIRECT("'" &amp; $S$10 &amp; "'!$Q$6")</f>
        <v>Coffee Without Milk (grams)</v>
      </c>
      <c r="P419" s="69" t="str" cm="1">
        <f t="array" aca="1" ref="P419" ca="1">INDIRECT("'" &amp; $S$10 &amp; "'!$R$6")</f>
        <v>Longevity Condensed Milk (Milligram)</v>
      </c>
    </row>
    <row r="420" spans="1:16" customFormat="1" ht="45" customHeight="1">
      <c r="A420" s="155"/>
      <c r="B420" s="158"/>
      <c r="C420" s="155"/>
      <c r="D420" s="158"/>
      <c r="E420" s="155"/>
      <c r="F420" s="158"/>
      <c r="G420" s="155"/>
      <c r="H420" s="158"/>
      <c r="I420" s="155"/>
      <c r="J420" s="296"/>
      <c r="K420" s="69" cm="1">
        <f t="array" aca="1" ref="K420" ca="1">INDIRECT("'" &amp; $S$10 &amp; "'!$M$27")</f>
        <v>0</v>
      </c>
      <c r="L420" s="69" cm="1">
        <f t="array" aca="1" ref="L420" ca="1">INDIRECT("'" &amp; $S$10 &amp; "'!$M$28")</f>
        <v>0</v>
      </c>
      <c r="M420" s="69" cm="1">
        <f t="array" aca="1" ref="M420" ca="1">INDIRECT("'" &amp; $S$10 &amp; "'!$M$29")</f>
        <v>0</v>
      </c>
      <c r="N420" s="69" cm="1">
        <f t="array" aca="1" ref="N420" ca="1">INDIRECT("'" &amp; $S$10 &amp; "'!$M$30")</f>
        <v>0</v>
      </c>
      <c r="O420" s="69" cm="1">
        <f t="array" aca="1" ref="O420" ca="1">INDIRECT("'" &amp; $S$10 &amp; "'!$M$31")</f>
        <v>0</v>
      </c>
      <c r="P420" s="69" cm="1">
        <f t="array" aca="1" ref="P420" ca="1">INDIRECT("'" &amp; $S$10 &amp; "'!$M$32")</f>
        <v>0</v>
      </c>
    </row>
    <row r="421" spans="1:16" customFormat="1" ht="45" customHeight="1">
      <c r="A421" s="156"/>
      <c r="B421" s="159"/>
      <c r="C421" s="156"/>
      <c r="D421" s="159"/>
      <c r="E421" s="155"/>
      <c r="F421" s="158"/>
      <c r="G421" s="155"/>
      <c r="H421" s="158"/>
      <c r="I421" s="155"/>
      <c r="J421" s="296"/>
      <c r="K421" s="69" t="b">
        <v>0</v>
      </c>
      <c r="L421" s="69" t="b">
        <v>0</v>
      </c>
      <c r="M421" s="69" t="b">
        <v>0</v>
      </c>
      <c r="N421" s="69" t="b">
        <v>0</v>
      </c>
      <c r="O421" s="69" t="b">
        <v>0</v>
      </c>
      <c r="P421" s="69" t="b">
        <v>0</v>
      </c>
    </row>
    <row r="422" spans="1:16" customFormat="1" ht="45" customHeight="1">
      <c r="A422" s="154" t="s">
        <v>144</v>
      </c>
      <c r="B422" s="157">
        <v>0</v>
      </c>
      <c r="C422" s="154" t="s">
        <v>133</v>
      </c>
      <c r="D422" s="160">
        <v>0</v>
      </c>
      <c r="E422" s="163" t="s">
        <v>134</v>
      </c>
      <c r="F422" s="141">
        <v>0</v>
      </c>
      <c r="G422" s="163" t="s">
        <v>135</v>
      </c>
      <c r="H422" s="141">
        <v>0</v>
      </c>
      <c r="I422" s="163" t="s">
        <v>136</v>
      </c>
      <c r="J422" s="141">
        <v>0</v>
      </c>
      <c r="K422" s="72" t="str" cm="1">
        <f t="array" aca="1" ref="K422" ca="1">INDIRECT("'" &amp; $S$10 &amp; "'!$S$6")</f>
        <v>Norway Smoke Salmon
(grams)</v>
      </c>
      <c r="L422" s="48" t="str" cm="1">
        <f t="array" aca="1" ref="L422" ca="1">INDIRECT("'" &amp; $S$10 &amp; "'!$T$6")</f>
        <v>Marie Biscuit (grams)</v>
      </c>
      <c r="M422" s="48" t="str" cm="1">
        <f t="array" aca="1" ref="M422" ca="1">INDIRECT("'" &amp; $S$10 &amp; "'!$U$6")</f>
        <v>Ingredient 9</v>
      </c>
      <c r="N422" s="48" t="str" cm="1">
        <f t="array" aca="1" ref="N422" ca="1">INDIRECT("'" &amp; $S$10 &amp; "'!$V$6")</f>
        <v>Ingredient 10</v>
      </c>
      <c r="O422" s="48" t="str" cm="1">
        <f t="array" aca="1" ref="O422" ca="1">INDIRECT("'" &amp; $S$10 &amp; "'!$W$6")</f>
        <v>Ingredient 11</v>
      </c>
      <c r="P422" s="49" t="str" cm="1">
        <f t="array" aca="1" ref="P422" ca="1">INDIRECT("'" &amp; $S$10 &amp; "'!$X$6")</f>
        <v>Ingredient 12</v>
      </c>
    </row>
    <row r="423" spans="1:16" customFormat="1" ht="45" customHeight="1">
      <c r="A423" s="155"/>
      <c r="B423" s="158"/>
      <c r="C423" s="155"/>
      <c r="D423" s="161"/>
      <c r="E423" s="163"/>
      <c r="F423" s="141"/>
      <c r="G423" s="163"/>
      <c r="H423" s="141"/>
      <c r="I423" s="163"/>
      <c r="J423" s="141"/>
      <c r="K423" s="72" cm="1">
        <f t="array" aca="1" ref="K423" ca="1">INDIRECT("'" &amp; $S$10 &amp; "'!$M$33")</f>
        <v>0</v>
      </c>
      <c r="L423" s="53" cm="1">
        <f t="array" aca="1" ref="L423" ca="1">INDIRECT("'" &amp; $S$10 &amp; "'!$M$34")</f>
        <v>0</v>
      </c>
      <c r="M423" s="53" cm="1">
        <f t="array" aca="1" ref="M423" ca="1">INDIRECT("'" &amp; $S$10 &amp; "'!$M$35")</f>
        <v>0</v>
      </c>
      <c r="N423" s="53" cm="1">
        <f t="array" aca="1" ref="N423" ca="1">INDIRECT("'" &amp; $S$10 &amp; "'!$M$36")</f>
        <v>0</v>
      </c>
      <c r="O423" s="53" cm="1">
        <f t="array" aca="1" ref="O423" ca="1">INDIRECT("'" &amp; $S$10 &amp; "'!$M$37")</f>
        <v>0</v>
      </c>
      <c r="P423" s="52" cm="1">
        <f t="array" aca="1" ref="P423" ca="1">INDIRECT("'" &amp; $S$10 &amp; "'!$M$38")</f>
        <v>0</v>
      </c>
    </row>
    <row r="424" spans="1:16" customFormat="1" ht="45" customHeight="1">
      <c r="A424" s="156"/>
      <c r="B424" s="159"/>
      <c r="C424" s="156"/>
      <c r="D424" s="162"/>
      <c r="E424" s="163"/>
      <c r="F424" s="141"/>
      <c r="G424" s="163"/>
      <c r="H424" s="141"/>
      <c r="I424" s="163"/>
      <c r="J424" s="141"/>
      <c r="K424" s="75" t="b">
        <v>0</v>
      </c>
      <c r="L424" s="50" t="b">
        <v>0</v>
      </c>
      <c r="M424" s="50" t="b">
        <v>0</v>
      </c>
      <c r="N424" s="50" t="b">
        <v>0</v>
      </c>
      <c r="O424" s="50" t="b">
        <v>0</v>
      </c>
      <c r="P424" s="51" t="b">
        <v>0</v>
      </c>
    </row>
    <row r="425" spans="1:16" customFormat="1" ht="45" customHeight="1">
      <c r="A425" s="143" t="s">
        <v>141</v>
      </c>
      <c r="B425" s="146">
        <v>0</v>
      </c>
      <c r="C425" s="143" t="s">
        <v>142</v>
      </c>
      <c r="D425" s="146">
        <v>0</v>
      </c>
      <c r="E425" s="144" t="s">
        <v>143</v>
      </c>
      <c r="F425" s="144"/>
      <c r="G425" s="144"/>
      <c r="H425" s="144"/>
      <c r="I425" s="148">
        <v>0</v>
      </c>
      <c r="J425" s="148"/>
      <c r="K425" s="69" t="str" cm="1">
        <f t="array" aca="1" ref="K425" ca="1">INDIRECT("'" &amp; $S$10 &amp; "'!$Y$6")</f>
        <v>Ingredient 13</v>
      </c>
      <c r="L425" s="61"/>
      <c r="M425" s="61"/>
      <c r="N425" s="61"/>
      <c r="O425" s="61"/>
      <c r="P425" s="76"/>
    </row>
    <row r="426" spans="1:16" customFormat="1" ht="45" customHeight="1">
      <c r="A426" s="144"/>
      <c r="B426" s="147"/>
      <c r="C426" s="144"/>
      <c r="D426" s="147"/>
      <c r="E426" s="144"/>
      <c r="F426" s="144"/>
      <c r="G426" s="144"/>
      <c r="H426" s="144"/>
      <c r="I426" s="148"/>
      <c r="J426" s="148"/>
      <c r="K426" s="69" cm="1">
        <f t="array" aca="1" ref="K426" ca="1">INDIRECT("'" &amp; $S$10 &amp; "'!$M$39")</f>
        <v>0</v>
      </c>
      <c r="L426" s="61"/>
      <c r="M426" s="61"/>
      <c r="N426" s="61"/>
      <c r="O426" s="61"/>
      <c r="P426" s="76"/>
    </row>
    <row r="427" spans="1:16" customFormat="1" ht="45" customHeight="1">
      <c r="A427" s="145"/>
      <c r="B427" s="147"/>
      <c r="C427" s="144"/>
      <c r="D427" s="147"/>
      <c r="E427" s="144"/>
      <c r="F427" s="144"/>
      <c r="G427" s="144"/>
      <c r="H427" s="144"/>
      <c r="I427" s="148"/>
      <c r="J427" s="148"/>
      <c r="K427" s="69" t="b">
        <v>0</v>
      </c>
      <c r="L427" s="61"/>
      <c r="M427" s="61"/>
      <c r="N427" s="61"/>
      <c r="O427" s="61"/>
      <c r="P427" s="76"/>
    </row>
    <row r="428" spans="1:16" customFormat="1" ht="45" customHeight="1">
      <c r="A428" s="71" t="s">
        <v>148</v>
      </c>
      <c r="B428" s="142" t="s">
        <v>140</v>
      </c>
      <c r="C428" s="142"/>
      <c r="D428" s="142"/>
      <c r="E428" s="142"/>
      <c r="F428" s="142"/>
      <c r="G428" s="142"/>
      <c r="H428" s="142"/>
      <c r="I428" s="142"/>
      <c r="J428" s="142"/>
      <c r="K428" s="164" t="s">
        <v>197</v>
      </c>
      <c r="L428" s="164"/>
      <c r="M428" s="164"/>
      <c r="N428" s="164"/>
      <c r="O428" s="164"/>
      <c r="P428" s="164"/>
    </row>
    <row r="429" spans="1:16" customFormat="1" ht="45" customHeight="1">
      <c r="A429" s="301" t="s">
        <v>121</v>
      </c>
      <c r="B429" s="303">
        <v>0</v>
      </c>
      <c r="C429" s="294" t="s">
        <v>122</v>
      </c>
      <c r="D429" s="303">
        <v>0</v>
      </c>
      <c r="E429" s="293" t="s">
        <v>123</v>
      </c>
      <c r="F429" s="305">
        <v>0</v>
      </c>
      <c r="G429" s="293" t="s">
        <v>124</v>
      </c>
      <c r="H429" s="305">
        <v>0</v>
      </c>
      <c r="I429" s="293" t="s">
        <v>125</v>
      </c>
      <c r="J429" s="319">
        <v>0</v>
      </c>
      <c r="K429" s="69" t="str" cm="1">
        <f t="array" aca="1" ref="K429" ca="1">INDIRECT("'" &amp; $S$11 &amp; "'!$M$6")</f>
        <v>Milk (Skim)</v>
      </c>
      <c r="L429" s="69" t="str" cm="1">
        <f t="array" aca="1" ref="L429" ca="1">INDIRECT("'" &amp; $S$11 &amp; "'!$N$6")</f>
        <v>Tangerine (grams)</v>
      </c>
      <c r="M429" s="69" t="str" cm="1">
        <f t="array" aca="1" ref="M429" ca="1">INDIRECT("'" &amp; $S$11 &amp; "'!$O$6")</f>
        <v>Apple With Skin (Red) (grams)</v>
      </c>
      <c r="N429" s="69" t="str" cm="1">
        <f t="array" aca="1" ref="N429" ca="1">INDIRECT("'" &amp; $S$11 &amp; "'!$P$6")</f>
        <v>Norway Somke Salmon (grams)</v>
      </c>
      <c r="O429" s="69" t="str" cm="1">
        <f t="array" aca="1" ref="O429" ca="1">INDIRECT("'" &amp; $S$11 &amp; "'!$Q$6")</f>
        <v>Preserved Egg 
(One Egg)</v>
      </c>
      <c r="P429" s="69" t="str" cm="1">
        <f t="array" aca="1" ref="P429" ca="1">INDIRECT("'" &amp; $S$11 &amp; "'!$R$6")</f>
        <v>Coffee Without Milk (grams)</v>
      </c>
    </row>
    <row r="430" spans="1:16" customFormat="1" ht="45" customHeight="1">
      <c r="A430" s="294"/>
      <c r="B430" s="303"/>
      <c r="C430" s="294"/>
      <c r="D430" s="303"/>
      <c r="E430" s="294"/>
      <c r="F430" s="303"/>
      <c r="G430" s="294"/>
      <c r="H430" s="303"/>
      <c r="I430" s="294"/>
      <c r="J430" s="320"/>
      <c r="K430" s="69" cm="1">
        <f t="array" aca="1" ref="K430" ca="1">INDIRECT("'" &amp; $S$11 &amp; "'!$M$27")</f>
        <v>0</v>
      </c>
      <c r="L430" s="69" cm="1">
        <f t="array" aca="1" ref="L430" ca="1">INDIRECT("'" &amp; $S$11 &amp; "'!$M$28")</f>
        <v>0</v>
      </c>
      <c r="M430" s="69" cm="1">
        <f t="array" aca="1" ref="M430" ca="1">INDIRECT("'" &amp; $S$11 &amp; "'!$M$29")</f>
        <v>0</v>
      </c>
      <c r="N430" s="69" cm="1">
        <f t="array" aca="1" ref="N430" ca="1">INDIRECT("'" &amp; $S$11 &amp; "'!$M$30")</f>
        <v>0</v>
      </c>
      <c r="O430" s="69" cm="1">
        <f t="array" aca="1" ref="O430" ca="1">INDIRECT("'" &amp; $S$11 &amp; "'!$M$31")</f>
        <v>0</v>
      </c>
      <c r="P430" s="69" cm="1">
        <f t="array" aca="1" ref="P430" ca="1">INDIRECT("'" &amp; $S$11 &amp; "'!$M$32")</f>
        <v>0</v>
      </c>
    </row>
    <row r="431" spans="1:16" customFormat="1" ht="45" customHeight="1">
      <c r="A431" s="302"/>
      <c r="B431" s="304"/>
      <c r="C431" s="302"/>
      <c r="D431" s="304"/>
      <c r="E431" s="294"/>
      <c r="F431" s="303"/>
      <c r="G431" s="294"/>
      <c r="H431" s="303"/>
      <c r="I431" s="294"/>
      <c r="J431" s="320"/>
      <c r="K431" s="69" t="b">
        <v>0</v>
      </c>
      <c r="L431" s="69" t="b">
        <v>0</v>
      </c>
      <c r="M431" s="69" t="b">
        <v>0</v>
      </c>
      <c r="N431" s="69" t="b">
        <v>0</v>
      </c>
      <c r="O431" s="69" t="b">
        <v>0</v>
      </c>
      <c r="P431" s="69" t="b">
        <v>0</v>
      </c>
    </row>
    <row r="432" spans="1:16" customFormat="1" ht="45" customHeight="1">
      <c r="A432" s="309" t="s">
        <v>144</v>
      </c>
      <c r="B432" s="308">
        <v>0</v>
      </c>
      <c r="C432" s="309" t="s">
        <v>133</v>
      </c>
      <c r="D432" s="321">
        <v>0</v>
      </c>
      <c r="E432" s="165" t="s">
        <v>134</v>
      </c>
      <c r="F432" s="166">
        <v>0</v>
      </c>
      <c r="G432" s="165" t="s">
        <v>135</v>
      </c>
      <c r="H432" s="166">
        <v>0</v>
      </c>
      <c r="I432" s="165" t="s">
        <v>136</v>
      </c>
      <c r="J432" s="166">
        <v>0</v>
      </c>
      <c r="K432" s="72" t="str" cm="1">
        <f t="array" aca="1" ref="K432" ca="1">INDIRECT("'" &amp; $S$11 &amp; "'!$S$6")</f>
        <v>Longevity Condensed Milk (Milligram)</v>
      </c>
      <c r="L432" s="48" t="str" cm="1">
        <f t="array" aca="1" ref="L432" ca="1">INDIRECT("'" &amp; $S$11 &amp; "'!$T$6")</f>
        <v>Bread (Meadows)</v>
      </c>
      <c r="M432" s="48" t="str" cm="1">
        <f t="array" aca="1" ref="M432" ca="1">INDIRECT("'" &amp; $S$11 &amp; "'!$U$6")</f>
        <v>Salty Fish With Peanuts</v>
      </c>
      <c r="N432" s="48" t="str" cm="1">
        <f t="array" aca="1" ref="N432" ca="1">INDIRECT("'" &amp; $S$11 &amp; "'!$V$6")</f>
        <v>Devondale Milk</v>
      </c>
      <c r="O432" s="48" t="str" cm="1">
        <f t="array" aca="1" ref="O432" ca="1">INDIRECT("'" &amp; $S$11 &amp; "'!$W$6")</f>
        <v>Ingredient 11</v>
      </c>
      <c r="P432" s="49" t="str" cm="1">
        <f t="array" aca="1" ref="P432" ca="1">INDIRECT("'" &amp; $S$11 &amp; "'!$X$6")</f>
        <v>Ingredient 12</v>
      </c>
    </row>
    <row r="433" spans="1:16" customFormat="1" ht="45" customHeight="1">
      <c r="A433" s="294"/>
      <c r="B433" s="303"/>
      <c r="C433" s="294"/>
      <c r="D433" s="322"/>
      <c r="E433" s="165"/>
      <c r="F433" s="166"/>
      <c r="G433" s="165"/>
      <c r="H433" s="166"/>
      <c r="I433" s="165"/>
      <c r="J433" s="166"/>
      <c r="K433" s="72" cm="1">
        <f t="array" aca="1" ref="K433" ca="1">INDIRECT("'" &amp; $S$11 &amp; "'!$M$33")</f>
        <v>0</v>
      </c>
      <c r="L433" s="53" cm="1">
        <f t="array" aca="1" ref="L433" ca="1">INDIRECT("'" &amp; $S$11 &amp; "'!$M$34")</f>
        <v>0</v>
      </c>
      <c r="M433" s="53" cm="1">
        <f t="array" aca="1" ref="M433" ca="1">INDIRECT("'" &amp; $S$11 &amp; "'!$M$35")</f>
        <v>0</v>
      </c>
      <c r="N433" s="53" cm="1">
        <f t="array" aca="1" ref="N433" ca="1">INDIRECT("'" &amp; $S$11 &amp; "'!$M$36")</f>
        <v>0</v>
      </c>
      <c r="O433" s="53" cm="1">
        <f t="array" aca="1" ref="O433" ca="1">INDIRECT("'" &amp; $S$11 &amp; "'!$M$37")</f>
        <v>0</v>
      </c>
      <c r="P433" s="52" cm="1">
        <f t="array" aca="1" ref="P433" ca="1">INDIRECT("'" &amp; $S$11 &amp; "'!$M$38")</f>
        <v>0</v>
      </c>
    </row>
    <row r="434" spans="1:16" customFormat="1" ht="45" customHeight="1">
      <c r="A434" s="302"/>
      <c r="B434" s="304"/>
      <c r="C434" s="302"/>
      <c r="D434" s="323"/>
      <c r="E434" s="165"/>
      <c r="F434" s="166"/>
      <c r="G434" s="165"/>
      <c r="H434" s="166"/>
      <c r="I434" s="165"/>
      <c r="J434" s="166"/>
      <c r="K434" s="75" t="b">
        <v>0</v>
      </c>
      <c r="L434" s="50" t="b">
        <v>0</v>
      </c>
      <c r="M434" s="50" t="b">
        <v>0</v>
      </c>
      <c r="N434" s="50" t="b">
        <v>0</v>
      </c>
      <c r="O434" s="50" t="b">
        <v>0</v>
      </c>
      <c r="P434" s="51" t="b">
        <v>0</v>
      </c>
    </row>
    <row r="435" spans="1:16" customFormat="1" ht="57" customHeight="1">
      <c r="A435" s="306" t="s">
        <v>141</v>
      </c>
      <c r="B435" s="308">
        <v>0</v>
      </c>
      <c r="C435" s="309" t="s">
        <v>142</v>
      </c>
      <c r="D435" s="308">
        <v>0</v>
      </c>
      <c r="E435" s="310" t="s">
        <v>143</v>
      </c>
      <c r="F435" s="311"/>
      <c r="G435" s="311"/>
      <c r="H435" s="307"/>
      <c r="I435" s="315">
        <v>0</v>
      </c>
      <c r="J435" s="316"/>
      <c r="K435" s="69" t="str" cm="1">
        <f t="array" aca="1" ref="K435" ca="1">INDIRECT("'" &amp; $S$11 &amp; "'!$Y$6")</f>
        <v>Ingredient 13</v>
      </c>
      <c r="L435" s="61"/>
      <c r="M435" s="61"/>
      <c r="N435" s="61"/>
      <c r="O435" s="61"/>
      <c r="P435" s="76"/>
    </row>
    <row r="436" spans="1:16" customFormat="1" ht="53.25" customHeight="1">
      <c r="A436" s="307"/>
      <c r="B436" s="303"/>
      <c r="C436" s="294"/>
      <c r="D436" s="303"/>
      <c r="E436" s="310"/>
      <c r="F436" s="311"/>
      <c r="G436" s="311"/>
      <c r="H436" s="307"/>
      <c r="I436" s="315"/>
      <c r="J436" s="316"/>
      <c r="K436" s="69" cm="1">
        <f t="array" aca="1" ref="K436" ca="1">INDIRECT("'" &amp; $S$11 &amp; "'!$M$39")</f>
        <v>0</v>
      </c>
      <c r="L436" s="61"/>
      <c r="M436" s="61"/>
      <c r="N436" s="61"/>
      <c r="O436" s="61"/>
      <c r="P436" s="76"/>
    </row>
    <row r="437" spans="1:16" customFormat="1" ht="45" customHeight="1">
      <c r="A437" s="307"/>
      <c r="B437" s="304"/>
      <c r="C437" s="302"/>
      <c r="D437" s="304"/>
      <c r="E437" s="312"/>
      <c r="F437" s="313"/>
      <c r="G437" s="313"/>
      <c r="H437" s="314"/>
      <c r="I437" s="317"/>
      <c r="J437" s="318"/>
      <c r="K437" s="69" t="b">
        <v>0</v>
      </c>
      <c r="L437" s="61"/>
      <c r="M437" s="61"/>
      <c r="N437" s="61"/>
      <c r="O437" s="61"/>
      <c r="P437" s="76"/>
    </row>
    <row r="438" spans="1:16" customFormat="1" ht="45" customHeight="1">
      <c r="A438" s="299" t="s">
        <v>149</v>
      </c>
      <c r="B438" s="299"/>
      <c r="C438" s="299"/>
      <c r="D438" s="299"/>
      <c r="E438" s="299"/>
      <c r="F438" s="299"/>
      <c r="G438" s="299"/>
      <c r="H438" s="300"/>
      <c r="I438" s="152">
        <f>$I385+$I395+$I405+$I415+$I425+$I435</f>
        <v>0</v>
      </c>
      <c r="J438" s="153"/>
      <c r="K438" s="149"/>
      <c r="L438" s="150"/>
      <c r="M438" s="150"/>
      <c r="N438" s="150"/>
      <c r="O438" s="150"/>
      <c r="P438" s="151"/>
    </row>
    <row r="439" spans="1:16" customFormat="1" ht="45" customHeight="1">
      <c r="A439" s="56" t="s">
        <v>116</v>
      </c>
      <c r="B439" s="176">
        <v>45712</v>
      </c>
      <c r="C439" s="177"/>
      <c r="D439" s="177"/>
      <c r="E439" s="177"/>
      <c r="F439" s="177"/>
      <c r="G439" s="177"/>
      <c r="H439" s="177"/>
      <c r="I439" s="177"/>
      <c r="J439" s="177"/>
      <c r="K439" s="177"/>
      <c r="L439" s="177"/>
      <c r="M439" s="177"/>
      <c r="N439" s="177"/>
      <c r="O439" s="177"/>
      <c r="P439" s="177"/>
    </row>
    <row r="440" spans="1:16" customFormat="1" ht="45" customHeight="1">
      <c r="A440" s="47" t="s">
        <v>118</v>
      </c>
      <c r="B440" s="174" t="s">
        <v>120</v>
      </c>
      <c r="C440" s="175"/>
      <c r="D440" s="174"/>
      <c r="E440" s="175"/>
      <c r="F440" s="174"/>
      <c r="G440" s="175"/>
      <c r="H440" s="174"/>
      <c r="I440" s="175"/>
      <c r="J440" s="174"/>
      <c r="K440" s="220" t="s">
        <v>188</v>
      </c>
      <c r="L440" s="164"/>
      <c r="M440" s="164"/>
      <c r="N440" s="164"/>
      <c r="O440" s="164"/>
      <c r="P440" s="164"/>
    </row>
    <row r="441" spans="1:16" customFormat="1" ht="45" customHeight="1">
      <c r="A441" s="183" t="s">
        <v>121</v>
      </c>
      <c r="B441" s="180">
        <v>6.2850000000000001</v>
      </c>
      <c r="C441" s="183" t="s">
        <v>122</v>
      </c>
      <c r="D441" s="180">
        <v>30.905000000000001</v>
      </c>
      <c r="E441" s="223" t="s">
        <v>123</v>
      </c>
      <c r="F441" s="224">
        <v>2.4380000000000002</v>
      </c>
      <c r="G441" s="226" t="s">
        <v>124</v>
      </c>
      <c r="H441" s="227">
        <v>5.6630000000000003</v>
      </c>
      <c r="I441" s="223" t="s">
        <v>125</v>
      </c>
      <c r="J441" s="229">
        <v>44.53</v>
      </c>
      <c r="K441" s="62" t="str" cm="1">
        <f t="array" aca="1" ref="K441" ca="1">INDIRECT("'" &amp; $S$6 &amp; "'!$M$6")</f>
        <v>Chicken Without Skin (grams)</v>
      </c>
      <c r="L441" s="63" t="s">
        <v>151</v>
      </c>
      <c r="M441" s="63" t="s">
        <v>207</v>
      </c>
      <c r="N441" s="63" t="str" cm="1">
        <f t="array" aca="1" ref="N441" ca="1">INDIRECT("'" &amp; $S$6 &amp; "'!$P$6")</f>
        <v>Norway Smoke Salmon
(grams)</v>
      </c>
      <c r="O441" s="63" t="s">
        <v>154</v>
      </c>
      <c r="P441" s="63" t="str" cm="1">
        <f t="array" aca="1" ref="P441" ca="1">INDIRECT("'" &amp; $S$6 &amp; "'!$R$6")</f>
        <v>Bread
(Garden)</v>
      </c>
    </row>
    <row r="442" spans="1:16" customFormat="1" ht="45" customHeight="1">
      <c r="A442" s="184"/>
      <c r="B442" s="181"/>
      <c r="C442" s="184"/>
      <c r="D442" s="181"/>
      <c r="E442" s="186"/>
      <c r="F442" s="225"/>
      <c r="G442" s="187"/>
      <c r="H442" s="228"/>
      <c r="I442" s="186"/>
      <c r="J442" s="230"/>
      <c r="K442" s="64" cm="1">
        <f t="array" aca="1" ref="K442" ca="1">INDIRECT("'" &amp; $S$6 &amp; "'!$M$27")</f>
        <v>0</v>
      </c>
      <c r="L442" s="64">
        <v>41</v>
      </c>
      <c r="M442" s="64">
        <v>250</v>
      </c>
      <c r="N442" s="64" cm="1">
        <f t="array" aca="1" ref="N442" ca="1">INDIRECT("'" &amp; $S$6 &amp; "'!$M$30")</f>
        <v>0</v>
      </c>
      <c r="O442" s="64">
        <v>25</v>
      </c>
      <c r="P442" s="64" cm="1">
        <f t="array" aca="1" ref="P442" ca="1">INDIRECT("'" &amp; $S$6 &amp; "'!$M$32")</f>
        <v>0</v>
      </c>
    </row>
    <row r="443" spans="1:16" customFormat="1" ht="45" customHeight="1">
      <c r="A443" s="185"/>
      <c r="B443" s="182"/>
      <c r="C443" s="185"/>
      <c r="D443" s="182"/>
      <c r="E443" s="186"/>
      <c r="F443" s="225"/>
      <c r="G443" s="187"/>
      <c r="H443" s="228"/>
      <c r="I443" s="186"/>
      <c r="J443" s="230"/>
      <c r="K443" s="62" t="b">
        <v>0</v>
      </c>
      <c r="L443" s="62" t="b">
        <v>1</v>
      </c>
      <c r="M443" s="62" t="b">
        <v>1</v>
      </c>
      <c r="N443" s="62" t="b">
        <v>0</v>
      </c>
      <c r="O443" s="62" t="b">
        <v>1</v>
      </c>
      <c r="P443" s="62" t="b">
        <v>0</v>
      </c>
    </row>
    <row r="444" spans="1:16" customFormat="1" ht="45" customHeight="1">
      <c r="A444" s="231" t="s">
        <v>132</v>
      </c>
      <c r="B444" s="180">
        <v>7.5</v>
      </c>
      <c r="C444" s="234" t="s">
        <v>133</v>
      </c>
      <c r="D444" s="237">
        <v>0</v>
      </c>
      <c r="E444" s="171" t="s">
        <v>134</v>
      </c>
      <c r="F444" s="170">
        <v>4.0999999999999996</v>
      </c>
      <c r="G444" s="169" t="s">
        <v>135</v>
      </c>
      <c r="H444" s="170">
        <v>260</v>
      </c>
      <c r="I444" s="171" t="s">
        <v>136</v>
      </c>
      <c r="J444" s="170">
        <v>65.099999999999994</v>
      </c>
      <c r="K444" s="72" t="str" cm="1">
        <f t="array" aca="1" ref="K444" ca="1">INDIRECT("'" &amp; $S$6 &amp; "'!$S$6")</f>
        <v>Maggi Seasoning (ml)</v>
      </c>
      <c r="L444" s="48" t="str" cm="1">
        <f t="array" aca="1" ref="L444" ca="1">INDIRECT("'" &amp; $S$6 &amp; "'!$T$6")</f>
        <v>Ingredient 8</v>
      </c>
      <c r="M444" s="48" t="str" cm="1">
        <f t="array" aca="1" ref="M444" ca="1">INDIRECT("'" &amp; $S$6 &amp; "'!$U$6")</f>
        <v>Ingredient 9</v>
      </c>
      <c r="N444" s="48" t="str" cm="1">
        <f t="array" aca="1" ref="N444" ca="1">INDIRECT("'" &amp; $S$6 &amp; "'!$V$6")</f>
        <v>Ingredient 10</v>
      </c>
      <c r="O444" s="48" t="str" cm="1">
        <f t="array" aca="1" ref="O444" ca="1">INDIRECT("'" &amp; $S$6 &amp; "'!$W$6")</f>
        <v>Ingredient 11</v>
      </c>
      <c r="P444" s="49" t="str" cm="1">
        <f t="array" aca="1" ref="P444" ca="1">INDIRECT("'" &amp; $S$6 &amp; "'!$X$6")</f>
        <v>Ingredient 12</v>
      </c>
    </row>
    <row r="445" spans="1:16" customFormat="1" ht="45" customHeight="1">
      <c r="A445" s="232"/>
      <c r="B445" s="181"/>
      <c r="C445" s="235"/>
      <c r="D445" s="238"/>
      <c r="E445" s="171"/>
      <c r="F445" s="170"/>
      <c r="G445" s="169"/>
      <c r="H445" s="170"/>
      <c r="I445" s="171"/>
      <c r="J445" s="170"/>
      <c r="K445" s="73" cm="1">
        <f t="array" aca="1" ref="K445" ca="1">INDIRECT("'" &amp; $S$6 &amp; "'!$M$33")</f>
        <v>0</v>
      </c>
      <c r="L445" s="65" cm="1">
        <f t="array" aca="1" ref="L445" ca="1">INDIRECT("'" &amp; $S$6 &amp; "'!$M$34")</f>
        <v>0</v>
      </c>
      <c r="M445" s="65" cm="1">
        <f t="array" aca="1" ref="M445" ca="1">INDIRECT("'" &amp; $S$6 &amp; "'!$M$35")</f>
        <v>0</v>
      </c>
      <c r="N445" s="65" cm="1">
        <f t="array" aca="1" ref="N445" ca="1">INDIRECT("'" &amp; $S$6 &amp; "'!$M$36")</f>
        <v>0</v>
      </c>
      <c r="O445" s="65" cm="1">
        <f t="array" aca="1" ref="O445" ca="1">INDIRECT("'" &amp; $S$6 &amp; "'!$M$37")</f>
        <v>0</v>
      </c>
      <c r="P445" s="66" cm="1">
        <f t="array" aca="1" ref="P445" ca="1">INDIRECT("'" &amp; $S$6 &amp; "'!$M$38")</f>
        <v>0</v>
      </c>
    </row>
    <row r="446" spans="1:16" customFormat="1" ht="45" customHeight="1">
      <c r="A446" s="233"/>
      <c r="B446" s="182"/>
      <c r="C446" s="236"/>
      <c r="D446" s="239"/>
      <c r="E446" s="171"/>
      <c r="F446" s="170"/>
      <c r="G446" s="169"/>
      <c r="H446" s="170"/>
      <c r="I446" s="171"/>
      <c r="J446" s="170"/>
      <c r="K446" s="74" t="b">
        <v>0</v>
      </c>
      <c r="L446" s="50" t="b">
        <v>0</v>
      </c>
      <c r="M446" s="50" t="b">
        <v>0</v>
      </c>
      <c r="N446" s="50" t="b">
        <v>0</v>
      </c>
      <c r="O446" s="50" t="b">
        <v>0</v>
      </c>
      <c r="P446" s="51" t="b">
        <v>0</v>
      </c>
    </row>
    <row r="447" spans="1:16" customFormat="1" ht="45" customHeight="1">
      <c r="A447" s="231" t="s">
        <v>141</v>
      </c>
      <c r="B447" s="180">
        <v>0.87</v>
      </c>
      <c r="C447" s="183" t="s">
        <v>142</v>
      </c>
      <c r="D447" s="180">
        <v>0.94299999999999995</v>
      </c>
      <c r="E447" s="186" t="s">
        <v>143</v>
      </c>
      <c r="F447" s="187"/>
      <c r="G447" s="187"/>
      <c r="H447" s="188"/>
      <c r="I447" s="192">
        <v>191.4</v>
      </c>
      <c r="J447" s="193"/>
      <c r="K447" s="67" t="str" cm="1">
        <f t="array" aca="1" ref="K447" ca="1">INDIRECT("'" &amp; $S$6 &amp; "'!$Y$6")</f>
        <v>Ingredient 13</v>
      </c>
      <c r="L447" s="61"/>
      <c r="M447" s="61"/>
      <c r="N447" s="61"/>
      <c r="O447" s="61"/>
      <c r="P447" s="76"/>
    </row>
    <row r="448" spans="1:16" customFormat="1" ht="45" customHeight="1">
      <c r="A448" s="232"/>
      <c r="B448" s="181"/>
      <c r="C448" s="184"/>
      <c r="D448" s="181"/>
      <c r="E448" s="186"/>
      <c r="F448" s="187"/>
      <c r="G448" s="187"/>
      <c r="H448" s="188"/>
      <c r="I448" s="192"/>
      <c r="J448" s="193"/>
      <c r="K448" s="68" cm="1">
        <f t="array" aca="1" ref="K448" ca="1">INDIRECT("'" &amp; $S$6 &amp; "'!$M$39")</f>
        <v>0</v>
      </c>
      <c r="L448" s="61"/>
      <c r="M448" s="61"/>
      <c r="N448" s="61"/>
      <c r="O448" s="61"/>
      <c r="P448" s="76"/>
    </row>
    <row r="449" spans="1:16" customFormat="1" ht="45" customHeight="1">
      <c r="A449" s="233"/>
      <c r="B449" s="182"/>
      <c r="C449" s="185"/>
      <c r="D449" s="182"/>
      <c r="E449" s="189"/>
      <c r="F449" s="190"/>
      <c r="G449" s="190"/>
      <c r="H449" s="191"/>
      <c r="I449" s="194"/>
      <c r="J449" s="195"/>
      <c r="K449" s="69" t="b">
        <v>0</v>
      </c>
      <c r="L449" s="61"/>
      <c r="M449" s="61"/>
      <c r="N449" s="61"/>
      <c r="O449" s="61"/>
      <c r="P449" s="76"/>
    </row>
    <row r="450" spans="1:16" customFormat="1" ht="45" customHeight="1">
      <c r="A450" s="4" t="s">
        <v>189</v>
      </c>
      <c r="B450" s="178" t="s">
        <v>162</v>
      </c>
      <c r="C450" s="179"/>
      <c r="D450" s="178"/>
      <c r="E450" s="179"/>
      <c r="F450" s="178"/>
      <c r="G450" s="179"/>
      <c r="H450" s="178"/>
      <c r="I450" s="179"/>
      <c r="J450" s="178"/>
      <c r="K450" s="220" t="s">
        <v>190</v>
      </c>
      <c r="L450" s="164"/>
      <c r="M450" s="164"/>
      <c r="N450" s="164"/>
      <c r="O450" s="164"/>
      <c r="P450" s="164"/>
    </row>
    <row r="451" spans="1:16" customFormat="1" ht="45" customHeight="1">
      <c r="A451" s="199" t="s">
        <v>121</v>
      </c>
      <c r="B451" s="196">
        <v>2.33</v>
      </c>
      <c r="C451" s="199" t="s">
        <v>122</v>
      </c>
      <c r="D451" s="196">
        <v>14.74</v>
      </c>
      <c r="E451" s="199" t="s">
        <v>123</v>
      </c>
      <c r="F451" s="196">
        <v>3.8</v>
      </c>
      <c r="G451" s="199" t="s">
        <v>124</v>
      </c>
      <c r="H451" s="196">
        <v>3.11</v>
      </c>
      <c r="I451" s="199" t="s">
        <v>125</v>
      </c>
      <c r="J451" s="240">
        <v>73.7</v>
      </c>
      <c r="K451" s="62" t="s">
        <v>166</v>
      </c>
      <c r="L451" s="62" t="s">
        <v>158</v>
      </c>
      <c r="M451" s="62" t="str" cm="1">
        <f t="array" aca="1" ref="M451" ca="1">INDIRECT("'" &amp; $S$7 &amp; "'!$O$6")</f>
        <v>Longevity Condensed Milk (Milligram)</v>
      </c>
      <c r="N451" s="62" t="str" cm="1">
        <f t="array" aca="1" ref="N451" ca="1">INDIRECT("'" &amp; $S$7 &amp; "'!$P$6")</f>
        <v>Weiyuen Sweet Congee</v>
      </c>
      <c r="O451" s="62" t="str" cm="1">
        <f t="array" aca="1" ref="O451" ca="1">INDIRECT("'" &amp; $S$7 &amp; "'!$Q$6")</f>
        <v>Danish cookies</v>
      </c>
      <c r="P451" s="62" t="str" cm="1">
        <f t="array" aca="1" ref="P451" ca="1">INDIRECT("'" &amp; $S$7 &amp; "'!$R$6")</f>
        <v>Almond Milk Chocolate</v>
      </c>
    </row>
    <row r="452" spans="1:16" customFormat="1" ht="45" customHeight="1">
      <c r="A452" s="200"/>
      <c r="B452" s="197"/>
      <c r="C452" s="200"/>
      <c r="D452" s="197"/>
      <c r="E452" s="200"/>
      <c r="F452" s="197"/>
      <c r="G452" s="200"/>
      <c r="H452" s="197"/>
      <c r="I452" s="200"/>
      <c r="J452" s="241"/>
      <c r="K452" s="62">
        <v>20</v>
      </c>
      <c r="L452" s="62">
        <v>250</v>
      </c>
      <c r="M452" s="62" cm="1">
        <f t="array" aca="1" ref="M452" ca="1">INDIRECT("'" &amp; $S$7 &amp; "'!$M$29")</f>
        <v>0</v>
      </c>
      <c r="N452" s="62" cm="1">
        <f t="array" aca="1" ref="N452" ca="1">INDIRECT("'" &amp; $S$7 &amp; "'!$M$30")</f>
        <v>0</v>
      </c>
      <c r="O452" s="62" cm="1">
        <f t="array" aca="1" ref="O452" ca="1">INDIRECT("'" &amp; $S$7 &amp; "'!$M$31")</f>
        <v>0</v>
      </c>
      <c r="P452" s="62" cm="1">
        <f t="array" aca="1" ref="P452" ca="1">INDIRECT("'" &amp; $S$7 &amp; "'!$M$32")</f>
        <v>0</v>
      </c>
    </row>
    <row r="453" spans="1:16" customFormat="1" ht="45" customHeight="1">
      <c r="A453" s="201"/>
      <c r="B453" s="198"/>
      <c r="C453" s="201"/>
      <c r="D453" s="198"/>
      <c r="E453" s="200"/>
      <c r="F453" s="197"/>
      <c r="G453" s="200"/>
      <c r="H453" s="197"/>
      <c r="I453" s="200"/>
      <c r="J453" s="241"/>
      <c r="K453" s="62" t="b">
        <v>1</v>
      </c>
      <c r="L453" s="62" t="b">
        <v>1</v>
      </c>
      <c r="M453" s="62" t="b">
        <v>0</v>
      </c>
      <c r="N453" s="62" t="b">
        <v>0</v>
      </c>
      <c r="O453" s="62" t="b">
        <v>0</v>
      </c>
      <c r="P453" s="62" t="b">
        <v>0</v>
      </c>
    </row>
    <row r="454" spans="1:16" customFormat="1" ht="45" customHeight="1">
      <c r="A454" s="242" t="s">
        <v>144</v>
      </c>
      <c r="B454" s="196">
        <v>7.5</v>
      </c>
      <c r="C454" s="199" t="s">
        <v>133</v>
      </c>
      <c r="D454" s="245">
        <v>0</v>
      </c>
      <c r="E454" s="248" t="s">
        <v>134</v>
      </c>
      <c r="F454" s="213">
        <v>0.38</v>
      </c>
      <c r="G454" s="248" t="s">
        <v>135</v>
      </c>
      <c r="H454" s="213">
        <v>260</v>
      </c>
      <c r="I454" s="248" t="s">
        <v>136</v>
      </c>
      <c r="J454" s="213">
        <v>20</v>
      </c>
      <c r="K454" s="72" t="str" cm="1">
        <f t="array" aca="1" ref="K454" ca="1">INDIRECT("'" &amp; $S$7 &amp; "'!$S$6")</f>
        <v>Cranberry Nougat</v>
      </c>
      <c r="L454" s="48" t="str" cm="1">
        <f t="array" aca="1" ref="L454" ca="1">INDIRECT("'" &amp; $S$7 &amp; "'!$T$6")</f>
        <v>Whey Protein Isolate</v>
      </c>
      <c r="M454" s="48" t="str" cm="1">
        <f t="array" aca="1" ref="M454" ca="1">INDIRECT("'" &amp; $S$7 &amp; "'!$U$6")</f>
        <v>Tangerine (grams)</v>
      </c>
      <c r="N454" s="48" t="str" cm="1">
        <f t="array" aca="1" ref="N454" ca="1">INDIRECT("'" &amp; $S$7 &amp; "'!$V$6")</f>
        <v>Apple With Skin (Red) (grams)</v>
      </c>
      <c r="O454" s="48" t="str" cm="1">
        <f t="array" aca="1" ref="O454" ca="1">INDIRECT("'" &amp; $S$7 &amp; "'!$W$6")</f>
        <v>Ingredient 11</v>
      </c>
      <c r="P454" s="49" t="str" cm="1">
        <f t="array" aca="1" ref="P454" ca="1">INDIRECT("'" &amp; $S$7 &amp; "'!$X$6")</f>
        <v>Ingredient 12</v>
      </c>
    </row>
    <row r="455" spans="1:16" customFormat="1" ht="45" customHeight="1">
      <c r="A455" s="243"/>
      <c r="B455" s="197"/>
      <c r="C455" s="200"/>
      <c r="D455" s="246"/>
      <c r="E455" s="248"/>
      <c r="F455" s="213"/>
      <c r="G455" s="248"/>
      <c r="H455" s="213"/>
      <c r="I455" s="248"/>
      <c r="J455" s="213"/>
      <c r="K455" s="72" cm="1">
        <f t="array" aca="1" ref="K455" ca="1">INDIRECT("'" &amp; $S$7 &amp; "'!$M$33")</f>
        <v>0</v>
      </c>
      <c r="L455" s="53" cm="1">
        <f t="array" aca="1" ref="L455" ca="1">INDIRECT("'" &amp; $S$7 &amp; "'!$M$34")</f>
        <v>0</v>
      </c>
      <c r="M455" s="53" cm="1">
        <f t="array" aca="1" ref="M455" ca="1">INDIRECT("'" &amp; $S$7 &amp; "'!$M$35")</f>
        <v>0</v>
      </c>
      <c r="N455" s="53" cm="1">
        <f t="array" aca="1" ref="N455" ca="1">INDIRECT("'" &amp; $S$7 &amp; "'!$M$36")</f>
        <v>0</v>
      </c>
      <c r="O455" s="53" cm="1">
        <f t="array" aca="1" ref="O455" ca="1">INDIRECT("'" &amp; $S$7 &amp; "'!$M$37")</f>
        <v>0</v>
      </c>
      <c r="P455" s="52" cm="1">
        <f t="array" aca="1" ref="P455" ca="1">INDIRECT("'" &amp; $S$7 &amp; "'!$M$38")</f>
        <v>0</v>
      </c>
    </row>
    <row r="456" spans="1:16" customFormat="1" ht="45" customHeight="1">
      <c r="A456" s="244"/>
      <c r="B456" s="198"/>
      <c r="C456" s="201"/>
      <c r="D456" s="247"/>
      <c r="E456" s="248"/>
      <c r="F456" s="213"/>
      <c r="G456" s="248"/>
      <c r="H456" s="213"/>
      <c r="I456" s="248"/>
      <c r="J456" s="213"/>
      <c r="K456" s="75" t="b">
        <v>0</v>
      </c>
      <c r="L456" s="50" t="b">
        <v>0</v>
      </c>
      <c r="M456" s="50" t="b">
        <v>0</v>
      </c>
      <c r="N456" s="50" t="b">
        <v>0</v>
      </c>
      <c r="O456" s="50" t="b">
        <v>0</v>
      </c>
      <c r="P456" s="51" t="b">
        <v>0</v>
      </c>
    </row>
    <row r="457" spans="1:16" customFormat="1" ht="45" customHeight="1">
      <c r="A457" s="199" t="s">
        <v>141</v>
      </c>
      <c r="B457" s="196">
        <v>0.05</v>
      </c>
      <c r="C457" s="199" t="s">
        <v>142</v>
      </c>
      <c r="D457" s="196">
        <v>0</v>
      </c>
      <c r="E457" s="202" t="s">
        <v>143</v>
      </c>
      <c r="F457" s="203"/>
      <c r="G457" s="203"/>
      <c r="H457" s="204"/>
      <c r="I457" s="214">
        <v>94.6</v>
      </c>
      <c r="J457" s="215"/>
      <c r="K457" s="69" t="str" cm="1">
        <f t="array" aca="1" ref="K457" ca="1">INDIRECT("'" &amp; $S$7 &amp; "'!$Y$6")</f>
        <v>Ingredient 13</v>
      </c>
      <c r="L457" s="61"/>
      <c r="M457" s="61"/>
      <c r="N457" s="61"/>
      <c r="O457" s="61"/>
      <c r="P457" s="76"/>
    </row>
    <row r="458" spans="1:16" customFormat="1" ht="45" customHeight="1">
      <c r="A458" s="200"/>
      <c r="B458" s="197"/>
      <c r="C458" s="200"/>
      <c r="D458" s="197"/>
      <c r="E458" s="202"/>
      <c r="F458" s="203"/>
      <c r="G458" s="203"/>
      <c r="H458" s="204"/>
      <c r="I458" s="214"/>
      <c r="J458" s="215"/>
      <c r="K458" s="69" cm="1">
        <f t="array" aca="1" ref="K458" ca="1">INDIRECT("'" &amp; $S$7 &amp; "'!$M$39")</f>
        <v>0</v>
      </c>
      <c r="L458" s="61"/>
      <c r="M458" s="61"/>
      <c r="N458" s="61"/>
      <c r="O458" s="61"/>
      <c r="P458" s="76"/>
    </row>
    <row r="459" spans="1:16" customFormat="1" ht="45" customHeight="1">
      <c r="A459" s="201"/>
      <c r="B459" s="198"/>
      <c r="C459" s="201"/>
      <c r="D459" s="198"/>
      <c r="E459" s="205"/>
      <c r="F459" s="206"/>
      <c r="G459" s="206"/>
      <c r="H459" s="207"/>
      <c r="I459" s="216"/>
      <c r="J459" s="217"/>
      <c r="K459" s="69" t="b">
        <v>0</v>
      </c>
      <c r="L459" s="61"/>
      <c r="M459" s="61"/>
      <c r="N459" s="61"/>
      <c r="O459" s="61"/>
      <c r="P459" s="76"/>
    </row>
    <row r="460" spans="1:16" customFormat="1" ht="45" customHeight="1">
      <c r="A460" s="5" t="s">
        <v>145</v>
      </c>
      <c r="B460" s="208" t="s">
        <v>129</v>
      </c>
      <c r="C460" s="209"/>
      <c r="D460" s="208"/>
      <c r="E460" s="209"/>
      <c r="F460" s="208"/>
      <c r="G460" s="209"/>
      <c r="H460" s="208"/>
      <c r="I460" s="209"/>
      <c r="J460" s="208"/>
      <c r="K460" s="220" t="s">
        <v>192</v>
      </c>
      <c r="L460" s="164"/>
      <c r="M460" s="164"/>
      <c r="N460" s="164"/>
      <c r="O460" s="164"/>
      <c r="P460" s="164"/>
    </row>
    <row r="461" spans="1:16" customFormat="1" ht="45" customHeight="1">
      <c r="A461" s="249" t="s">
        <v>121</v>
      </c>
      <c r="B461" s="210">
        <v>31.3826</v>
      </c>
      <c r="C461" s="249" t="s">
        <v>122</v>
      </c>
      <c r="D461" s="210">
        <v>77.941599999999994</v>
      </c>
      <c r="E461" s="249" t="s">
        <v>123</v>
      </c>
      <c r="F461" s="210">
        <v>0.40560000000000002</v>
      </c>
      <c r="G461" s="249" t="s">
        <v>124</v>
      </c>
      <c r="H461" s="210">
        <v>1.7951999999999999</v>
      </c>
      <c r="I461" s="258" t="s">
        <v>125</v>
      </c>
      <c r="J461" s="218">
        <v>98.4</v>
      </c>
      <c r="K461" s="62" t="str" cm="1">
        <f t="array" aca="1" ref="K461" ca="1">INDIRECT("'" &amp; $S$8 &amp; "'!$M$6")</f>
        <v>Fish (grams)</v>
      </c>
      <c r="L461" s="62" t="s">
        <v>208</v>
      </c>
      <c r="M461" s="62" t="s">
        <v>206</v>
      </c>
      <c r="N461" s="62" t="str" cm="1">
        <f t="array" aca="1" ref="N461" ca="1">INDIRECT("'" &amp; $S$8 &amp; "'!$P$6")</f>
        <v>Rice (gram)</v>
      </c>
      <c r="O461" s="62" t="str" cm="1">
        <f t="array" aca="1" ref="O461" ca="1">INDIRECT("'" &amp; $S$8 &amp; "'!$Q$6")</f>
        <v>Coffee Without Milk (grams)</v>
      </c>
      <c r="P461" s="62" t="str" cm="1">
        <f t="array" aca="1" ref="P461" ca="1">INDIRECT("'" &amp; $S$8 &amp; "'!$R$6")</f>
        <v>Longevity Condensed Milk (Milligram)</v>
      </c>
    </row>
    <row r="462" spans="1:16" customFormat="1" ht="45" customHeight="1">
      <c r="A462" s="250"/>
      <c r="B462" s="211"/>
      <c r="C462" s="250"/>
      <c r="D462" s="211"/>
      <c r="E462" s="250"/>
      <c r="F462" s="211"/>
      <c r="G462" s="250"/>
      <c r="H462" s="211"/>
      <c r="I462" s="259"/>
      <c r="J462" s="219"/>
      <c r="K462" s="62" cm="1">
        <f t="array" aca="1" ref="K462" ca="1">INDIRECT("'" &amp; $S$8 &amp; "'!$M$27")</f>
        <v>0</v>
      </c>
      <c r="L462" s="62">
        <v>101</v>
      </c>
      <c r="M462" s="62">
        <v>104</v>
      </c>
      <c r="N462" s="62">
        <v>272</v>
      </c>
      <c r="O462" s="62" cm="1">
        <f t="array" aca="1" ref="O462" ca="1">INDIRECT("'" &amp; $S$8 &amp; "'!$M$31")</f>
        <v>0</v>
      </c>
      <c r="P462" s="62" cm="1">
        <f t="array" aca="1" ref="P462" ca="1">INDIRECT("'" &amp; $S$8 &amp; "'!$M$32")</f>
        <v>0</v>
      </c>
    </row>
    <row r="463" spans="1:16" customFormat="1" ht="45" customHeight="1">
      <c r="A463" s="251"/>
      <c r="B463" s="212"/>
      <c r="C463" s="251"/>
      <c r="D463" s="212"/>
      <c r="E463" s="250"/>
      <c r="F463" s="211"/>
      <c r="G463" s="250"/>
      <c r="H463" s="211"/>
      <c r="I463" s="259"/>
      <c r="J463" s="219"/>
      <c r="K463" s="62" t="b">
        <v>0</v>
      </c>
      <c r="L463" s="62" t="b">
        <v>1</v>
      </c>
      <c r="M463" s="62" t="b">
        <v>1</v>
      </c>
      <c r="N463" s="62" t="b">
        <v>1</v>
      </c>
      <c r="O463" s="62" t="b">
        <v>0</v>
      </c>
      <c r="P463" s="62" t="b">
        <v>0</v>
      </c>
    </row>
    <row r="464" spans="1:16" customFormat="1" ht="45" customHeight="1">
      <c r="A464" s="249" t="s">
        <v>144</v>
      </c>
      <c r="B464" s="210">
        <v>99.56</v>
      </c>
      <c r="C464" s="249" t="s">
        <v>133</v>
      </c>
      <c r="D464" s="252">
        <v>68.680000000000007</v>
      </c>
      <c r="E464" s="255" t="s">
        <v>134</v>
      </c>
      <c r="F464" s="256">
        <v>1.6639999999999999</v>
      </c>
      <c r="G464" s="255" t="s">
        <v>135</v>
      </c>
      <c r="H464" s="257">
        <v>711.98</v>
      </c>
      <c r="I464" s="255" t="s">
        <v>136</v>
      </c>
      <c r="J464" s="257">
        <v>43.775399999999998</v>
      </c>
      <c r="K464" s="72" t="str" cm="1">
        <f t="array" aca="1" ref="K464" ca="1">INDIRECT("'" &amp; $S$8 &amp; "'!$S$6")</f>
        <v>Salty Fish With Peanuts</v>
      </c>
      <c r="L464" s="48" t="str" cm="1">
        <f t="array" aca="1" ref="L464" ca="1">INDIRECT("'" &amp; $S$8 &amp; "'!$T$6")</f>
        <v>Ingredient 8</v>
      </c>
      <c r="M464" s="48" t="str" cm="1">
        <f t="array" aca="1" ref="M464" ca="1">INDIRECT("'" &amp; $S$8 &amp; "'!$U$6")</f>
        <v>Ingredient 9</v>
      </c>
      <c r="N464" s="48" t="str" cm="1">
        <f t="array" aca="1" ref="N464" ca="1">INDIRECT("'" &amp; $S$8 &amp; "'!$V$6")</f>
        <v>Ingredient 10</v>
      </c>
      <c r="O464" s="48" t="str" cm="1">
        <f t="array" aca="1" ref="O464" ca="1">INDIRECT("'" &amp; $S$8 &amp; "'!$W$6")</f>
        <v>Ingredient 11</v>
      </c>
      <c r="P464" s="49" t="str" cm="1">
        <f t="array" aca="1" ref="P464" ca="1">INDIRECT("'" &amp; $S$8 &amp; "'!$X$6")</f>
        <v>Ingredient 12</v>
      </c>
    </row>
    <row r="465" spans="1:16" customFormat="1" ht="45" customHeight="1">
      <c r="A465" s="250"/>
      <c r="B465" s="211"/>
      <c r="C465" s="250"/>
      <c r="D465" s="253"/>
      <c r="E465" s="255"/>
      <c r="F465" s="256"/>
      <c r="G465" s="255"/>
      <c r="H465" s="257"/>
      <c r="I465" s="255"/>
      <c r="J465" s="257"/>
      <c r="K465" s="72" cm="1">
        <f t="array" aca="1" ref="K465" ca="1">INDIRECT("'" &amp; $S$8 &amp; "'!$M$33")</f>
        <v>0</v>
      </c>
      <c r="L465" s="53" cm="1">
        <f t="array" aca="1" ref="L465" ca="1">INDIRECT("'" &amp; $S$8 &amp; "'!$M$34")</f>
        <v>0</v>
      </c>
      <c r="M465" s="53" cm="1">
        <f t="array" aca="1" ref="M465" ca="1">INDIRECT("'" &amp; $S$8 &amp; "'!$M$35")</f>
        <v>0</v>
      </c>
      <c r="N465" s="53" cm="1">
        <f t="array" aca="1" ref="N465" ca="1">INDIRECT("'" &amp; $S$8 &amp; "'!$M$36")</f>
        <v>0</v>
      </c>
      <c r="O465" s="53" cm="1">
        <f t="array" aca="1" ref="O465" ca="1">INDIRECT("'" &amp; $S$8 &amp; "'!$M$37")</f>
        <v>0</v>
      </c>
      <c r="P465" s="52" cm="1">
        <f t="array" aca="1" ref="P465" ca="1">INDIRECT("'" &amp; $S$8 &amp; "'!$M$38")</f>
        <v>0</v>
      </c>
    </row>
    <row r="466" spans="1:16" customFormat="1" ht="45" customHeight="1">
      <c r="A466" s="251"/>
      <c r="B466" s="212"/>
      <c r="C466" s="251"/>
      <c r="D466" s="254"/>
      <c r="E466" s="255"/>
      <c r="F466" s="256"/>
      <c r="G466" s="255"/>
      <c r="H466" s="257"/>
      <c r="I466" s="255"/>
      <c r="J466" s="257"/>
      <c r="K466" s="75" t="b">
        <v>0</v>
      </c>
      <c r="L466" s="50" t="b">
        <v>0</v>
      </c>
      <c r="M466" s="50" t="b">
        <v>0</v>
      </c>
      <c r="N466" s="50" t="b">
        <v>0</v>
      </c>
      <c r="O466" s="50" t="b">
        <v>0</v>
      </c>
      <c r="P466" s="51" t="b">
        <v>0</v>
      </c>
    </row>
    <row r="467" spans="1:16" customFormat="1" ht="45" customHeight="1">
      <c r="A467" s="249" t="s">
        <v>141</v>
      </c>
      <c r="B467" s="210">
        <v>1.6676</v>
      </c>
      <c r="C467" s="249" t="s">
        <v>142</v>
      </c>
      <c r="D467" s="210">
        <v>0.80659999999999998</v>
      </c>
      <c r="E467" s="260" t="s">
        <v>143</v>
      </c>
      <c r="F467" s="261"/>
      <c r="G467" s="261"/>
      <c r="H467" s="262"/>
      <c r="I467" s="266">
        <v>466.1</v>
      </c>
      <c r="J467" s="267"/>
      <c r="K467" s="70" t="str" cm="1">
        <f t="array" aca="1" ref="K467" ca="1">INDIRECT("'" &amp; $S$8 &amp; "'!$Y$6")</f>
        <v>Ingredient 13</v>
      </c>
      <c r="L467" s="61"/>
      <c r="M467" s="61"/>
      <c r="N467" s="61"/>
      <c r="O467" s="61"/>
      <c r="P467" s="76"/>
    </row>
    <row r="468" spans="1:16" customFormat="1" ht="45" customHeight="1">
      <c r="A468" s="250"/>
      <c r="B468" s="211"/>
      <c r="C468" s="250"/>
      <c r="D468" s="211"/>
      <c r="E468" s="260"/>
      <c r="F468" s="261"/>
      <c r="G468" s="261"/>
      <c r="H468" s="262"/>
      <c r="I468" s="266"/>
      <c r="J468" s="267"/>
      <c r="K468" s="70" cm="1">
        <f t="array" aca="1" ref="K468" ca="1">INDIRECT("'" &amp; $S$8 &amp; "'!$M$39")</f>
        <v>0</v>
      </c>
      <c r="L468" s="61"/>
      <c r="M468" s="61"/>
      <c r="N468" s="61"/>
      <c r="O468" s="61"/>
      <c r="P468" s="76"/>
    </row>
    <row r="469" spans="1:16" customFormat="1" ht="45" customHeight="1">
      <c r="A469" s="251"/>
      <c r="B469" s="212"/>
      <c r="C469" s="251"/>
      <c r="D469" s="212"/>
      <c r="E469" s="263"/>
      <c r="F469" s="264"/>
      <c r="G469" s="264"/>
      <c r="H469" s="265"/>
      <c r="I469" s="268"/>
      <c r="J469" s="269"/>
      <c r="K469" s="70" t="b">
        <v>0</v>
      </c>
      <c r="L469" s="61"/>
      <c r="M469" s="61"/>
      <c r="N469" s="61"/>
      <c r="O469" s="61"/>
      <c r="P469" s="76"/>
    </row>
    <row r="470" spans="1:16" customFormat="1" ht="45" customHeight="1">
      <c r="A470" s="6" t="s">
        <v>146</v>
      </c>
      <c r="B470" s="167" t="s">
        <v>131</v>
      </c>
      <c r="C470" s="168"/>
      <c r="D470" s="167"/>
      <c r="E470" s="168"/>
      <c r="F470" s="167"/>
      <c r="G470" s="168"/>
      <c r="H470" s="167"/>
      <c r="I470" s="168"/>
      <c r="J470" s="167"/>
      <c r="K470" s="220" t="s">
        <v>193</v>
      </c>
      <c r="L470" s="164"/>
      <c r="M470" s="164"/>
      <c r="N470" s="164"/>
      <c r="O470" s="164"/>
      <c r="P470" s="164"/>
    </row>
    <row r="471" spans="1:16" customFormat="1" ht="45" customHeight="1">
      <c r="A471" s="272" t="s">
        <v>121</v>
      </c>
      <c r="B471" s="270">
        <v>3.2372000000000001</v>
      </c>
      <c r="C471" s="272" t="s">
        <v>122</v>
      </c>
      <c r="D471" s="270">
        <v>29.680800000000001</v>
      </c>
      <c r="E471" s="272" t="s">
        <v>123</v>
      </c>
      <c r="F471" s="270">
        <v>15.6496</v>
      </c>
      <c r="G471" s="272" t="s">
        <v>124</v>
      </c>
      <c r="H471" s="270">
        <v>3.4571999999999998</v>
      </c>
      <c r="I471" s="272" t="s">
        <v>125</v>
      </c>
      <c r="J471" s="274">
        <v>75.94</v>
      </c>
      <c r="K471" s="70" t="s">
        <v>166</v>
      </c>
      <c r="L471" s="70" t="s">
        <v>172</v>
      </c>
      <c r="M471" s="70" t="str" cm="1">
        <f t="array" aca="1" ref="M471" ca="1">INDIRECT("'" &amp; $S$9 &amp; "'!$O$6")</f>
        <v>Apple With Skin (Red) (grams)</v>
      </c>
      <c r="N471" s="70" t="s">
        <v>207</v>
      </c>
      <c r="O471" s="70" t="str" cm="1">
        <f t="array" aca="1" ref="O471" ca="1">INDIRECT("'" &amp; $S$9 &amp; "'!$Q$6")</f>
        <v>Norway Somke Salmon
(grams)</v>
      </c>
      <c r="P471" s="70" t="str" cm="1">
        <f t="array" aca="1" ref="P471" ca="1">INDIRECT("'" &amp; $S$9 &amp; "'!$R$6")</f>
        <v>Longevity Condensed Milk (Milligram)</v>
      </c>
    </row>
    <row r="472" spans="1:16" customFormat="1" ht="45" customHeight="1">
      <c r="A472" s="273"/>
      <c r="B472" s="271"/>
      <c r="C472" s="273"/>
      <c r="D472" s="271"/>
      <c r="E472" s="273"/>
      <c r="F472" s="271"/>
      <c r="G472" s="273"/>
      <c r="H472" s="271"/>
      <c r="I472" s="273"/>
      <c r="J472" s="275"/>
      <c r="K472" s="70">
        <v>20</v>
      </c>
      <c r="L472" s="70">
        <v>112</v>
      </c>
      <c r="M472" s="70" cm="1">
        <f t="array" aca="1" ref="M472" ca="1">INDIRECT("'" &amp; $S$9 &amp; "'!$M$29")</f>
        <v>0</v>
      </c>
      <c r="N472" s="70">
        <v>250</v>
      </c>
      <c r="O472" s="70" cm="1">
        <f t="array" aca="1" ref="O472" ca="1">INDIRECT("'" &amp; $S$9 &amp; "'!$M$31")</f>
        <v>0</v>
      </c>
      <c r="P472" s="70" cm="1">
        <f t="array" aca="1" ref="P472" ca="1">INDIRECT("'" &amp; $S$9 &amp; "'!$M$32")</f>
        <v>0</v>
      </c>
    </row>
    <row r="473" spans="1:16" customFormat="1" ht="45" customHeight="1">
      <c r="A473" s="277"/>
      <c r="B473" s="278"/>
      <c r="C473" s="277"/>
      <c r="D473" s="278"/>
      <c r="E473" s="273"/>
      <c r="F473" s="271"/>
      <c r="G473" s="273"/>
      <c r="H473" s="271"/>
      <c r="I473" s="273"/>
      <c r="J473" s="275"/>
      <c r="K473" s="70" t="b">
        <v>1</v>
      </c>
      <c r="L473" s="70" t="b">
        <v>1</v>
      </c>
      <c r="M473" s="70" t="b">
        <v>0</v>
      </c>
      <c r="N473" s="70" t="b">
        <v>1</v>
      </c>
      <c r="O473" s="70" t="b">
        <v>0</v>
      </c>
      <c r="P473" s="70" t="b">
        <v>0</v>
      </c>
    </row>
    <row r="474" spans="1:16" customFormat="1" ht="45" customHeight="1">
      <c r="A474" s="272" t="s">
        <v>144</v>
      </c>
      <c r="B474" s="270">
        <v>48.94</v>
      </c>
      <c r="C474" s="272" t="s">
        <v>133</v>
      </c>
      <c r="D474" s="289">
        <v>0</v>
      </c>
      <c r="E474" s="292" t="s">
        <v>134</v>
      </c>
      <c r="F474" s="276">
        <v>2.3959999999999999</v>
      </c>
      <c r="G474" s="292" t="s">
        <v>135</v>
      </c>
      <c r="H474" s="276">
        <v>445.92</v>
      </c>
      <c r="I474" s="292" t="s">
        <v>136</v>
      </c>
      <c r="J474" s="276">
        <v>33.44</v>
      </c>
      <c r="K474" s="72" t="str" cm="1">
        <f t="array" aca="1" ref="K474" ca="1">INDIRECT("'" &amp; $S$9 &amp; "'!$S$6")</f>
        <v>Salty Fish With Peanuts</v>
      </c>
      <c r="L474" s="48" t="str" cm="1">
        <f t="array" aca="1" ref="L474" ca="1">INDIRECT("'" &amp; $S$9 &amp; "'!$T$6")</f>
        <v>Danish cookies</v>
      </c>
      <c r="M474" s="48" t="str" cm="1">
        <f t="array" aca="1" ref="M474" ca="1">INDIRECT("'" &amp; $S$9 &amp; "'!$U$6")</f>
        <v>Ingredient 9</v>
      </c>
      <c r="N474" s="48" t="str" cm="1">
        <f t="array" aca="1" ref="N474" ca="1">INDIRECT("'" &amp; $S$9 &amp; "'!$V$6")</f>
        <v>Ingredient 10</v>
      </c>
      <c r="O474" s="48" t="str" cm="1">
        <f t="array" aca="1" ref="O474" ca="1">INDIRECT("'" &amp; $S$9 &amp; "'!$W$6")</f>
        <v>Ingredient 11</v>
      </c>
      <c r="P474" s="49" t="str" cm="1">
        <f t="array" aca="1" ref="P474" ca="1">INDIRECT("'" &amp; $S$9 &amp; "'!$X$6")</f>
        <v>Ingredient 12</v>
      </c>
    </row>
    <row r="475" spans="1:16" customFormat="1" ht="45" customHeight="1">
      <c r="A475" s="273"/>
      <c r="B475" s="271"/>
      <c r="C475" s="273"/>
      <c r="D475" s="290"/>
      <c r="E475" s="292"/>
      <c r="F475" s="276"/>
      <c r="G475" s="292"/>
      <c r="H475" s="276"/>
      <c r="I475" s="292"/>
      <c r="J475" s="276"/>
      <c r="K475" s="72" cm="1">
        <f t="array" aca="1" ref="K475" ca="1">INDIRECT("'" &amp; $S$9 &amp; "'!$M$33")</f>
        <v>0</v>
      </c>
      <c r="L475" s="53" cm="1">
        <f t="array" aca="1" ref="L475" ca="1">INDIRECT("'" &amp; $S$9 &amp; "'!$M$34")</f>
        <v>0</v>
      </c>
      <c r="M475" s="53" cm="1">
        <f t="array" aca="1" ref="M475" ca="1">INDIRECT("'" &amp; $S$9 &amp; "'!$M$35")</f>
        <v>0</v>
      </c>
      <c r="N475" s="53" cm="1">
        <f t="array" aca="1" ref="N475" ca="1">INDIRECT("'" &amp; $S$9 &amp; "'!$M$36")</f>
        <v>0</v>
      </c>
      <c r="O475" s="53" cm="1">
        <f t="array" aca="1" ref="O475" ca="1">INDIRECT("'" &amp; $S$9 &amp; "'!$M$37")</f>
        <v>0</v>
      </c>
      <c r="P475" s="52" cm="1">
        <f t="array" aca="1" ref="P475" ca="1">INDIRECT("'" &amp; $S$9 &amp; "'!$M$38")</f>
        <v>0</v>
      </c>
    </row>
    <row r="476" spans="1:16" customFormat="1" ht="45" customHeight="1">
      <c r="A476" s="277"/>
      <c r="B476" s="278"/>
      <c r="C476" s="277"/>
      <c r="D476" s="291"/>
      <c r="E476" s="292"/>
      <c r="F476" s="276"/>
      <c r="G476" s="292"/>
      <c r="H476" s="276"/>
      <c r="I476" s="292"/>
      <c r="J476" s="276"/>
      <c r="K476" s="75" t="b">
        <v>0</v>
      </c>
      <c r="L476" s="50" t="b">
        <v>0</v>
      </c>
      <c r="M476" s="50" t="b">
        <v>0</v>
      </c>
      <c r="N476" s="50" t="b">
        <v>0</v>
      </c>
      <c r="O476" s="50" t="b">
        <v>0</v>
      </c>
      <c r="P476" s="51" t="b">
        <v>0</v>
      </c>
    </row>
    <row r="477" spans="1:16" customFormat="1" ht="45" customHeight="1">
      <c r="A477" s="272" t="s">
        <v>141</v>
      </c>
      <c r="B477" s="270">
        <v>0.12839999999999999</v>
      </c>
      <c r="C477" s="272" t="s">
        <v>142</v>
      </c>
      <c r="D477" s="270">
        <v>0.16800000000000001</v>
      </c>
      <c r="E477" s="279" t="s">
        <v>143</v>
      </c>
      <c r="F477" s="280"/>
      <c r="G477" s="280"/>
      <c r="H477" s="281"/>
      <c r="I477" s="285">
        <v>153.96</v>
      </c>
      <c r="J477" s="286"/>
      <c r="K477" s="69" t="str" cm="1">
        <f t="array" aca="1" ref="K477" ca="1">INDIRECT("'" &amp; $S$9 &amp; "'!$Y$6")</f>
        <v>Ingredient 13</v>
      </c>
      <c r="L477" s="61"/>
      <c r="M477" s="61"/>
      <c r="N477" s="61"/>
      <c r="O477" s="61"/>
      <c r="P477" s="76"/>
    </row>
    <row r="478" spans="1:16" customFormat="1" ht="45" customHeight="1">
      <c r="A478" s="273"/>
      <c r="B478" s="271"/>
      <c r="C478" s="273"/>
      <c r="D478" s="271"/>
      <c r="E478" s="279"/>
      <c r="F478" s="280"/>
      <c r="G478" s="280"/>
      <c r="H478" s="281"/>
      <c r="I478" s="285"/>
      <c r="J478" s="286"/>
      <c r="K478" s="69" cm="1">
        <f t="array" aca="1" ref="K478" ca="1">INDIRECT("'" &amp; $S$9 &amp; "'!$M$39")</f>
        <v>0</v>
      </c>
      <c r="L478" s="61"/>
      <c r="M478" s="61"/>
      <c r="N478" s="61"/>
      <c r="O478" s="61"/>
      <c r="P478" s="76"/>
    </row>
    <row r="479" spans="1:16" customFormat="1" ht="45" customHeight="1">
      <c r="A479" s="277"/>
      <c r="B479" s="278"/>
      <c r="C479" s="277"/>
      <c r="D479" s="278"/>
      <c r="E479" s="282"/>
      <c r="F479" s="283"/>
      <c r="G479" s="283"/>
      <c r="H479" s="284"/>
      <c r="I479" s="287"/>
      <c r="J479" s="288"/>
      <c r="K479" s="69" t="b">
        <v>0</v>
      </c>
      <c r="L479" s="61"/>
      <c r="M479" s="61"/>
      <c r="N479" s="61"/>
      <c r="O479" s="61"/>
      <c r="P479" s="76"/>
    </row>
    <row r="480" spans="1:16" customFormat="1" ht="45" customHeight="1">
      <c r="A480" s="7" t="s">
        <v>147</v>
      </c>
      <c r="B480" s="297" t="s">
        <v>138</v>
      </c>
      <c r="C480" s="298"/>
      <c r="D480" s="297"/>
      <c r="E480" s="298"/>
      <c r="F480" s="297"/>
      <c r="G480" s="298"/>
      <c r="H480" s="297"/>
      <c r="I480" s="298"/>
      <c r="J480" s="297"/>
      <c r="K480" s="220" t="s">
        <v>196</v>
      </c>
      <c r="L480" s="164"/>
      <c r="M480" s="164"/>
      <c r="N480" s="164"/>
      <c r="O480" s="164"/>
      <c r="P480" s="164"/>
    </row>
    <row r="481" spans="1:16" customFormat="1" ht="45" customHeight="1">
      <c r="A481" s="154" t="s">
        <v>121</v>
      </c>
      <c r="B481" s="157">
        <v>29.316400000000002</v>
      </c>
      <c r="C481" s="154" t="s">
        <v>122</v>
      </c>
      <c r="D481" s="157">
        <v>76.838800000000006</v>
      </c>
      <c r="E481" s="154" t="s">
        <v>123</v>
      </c>
      <c r="F481" s="157">
        <v>0.49919999999999998</v>
      </c>
      <c r="G481" s="154" t="s">
        <v>124</v>
      </c>
      <c r="H481" s="157">
        <v>1.7948</v>
      </c>
      <c r="I481" s="154" t="s">
        <v>125</v>
      </c>
      <c r="J481" s="295">
        <v>104.64</v>
      </c>
      <c r="K481" s="69" t="str" cm="1">
        <f t="array" aca="1" ref="K481" ca="1">INDIRECT("'" &amp; $S$10 &amp; "'!$M$6")</f>
        <v>Fish (grams)</v>
      </c>
      <c r="L481" s="69" t="s">
        <v>208</v>
      </c>
      <c r="M481" s="69" t="s">
        <v>206</v>
      </c>
      <c r="N481" s="69" t="s">
        <v>182</v>
      </c>
      <c r="O481" s="69" t="str" cm="1">
        <f t="array" aca="1" ref="O481" ca="1">INDIRECT("'" &amp; $S$10 &amp; "'!$Q$6")</f>
        <v>Coffee Without Milk (grams)</v>
      </c>
      <c r="P481" s="69" t="str" cm="1">
        <f t="array" aca="1" ref="P481" ca="1">INDIRECT("'" &amp; $S$10 &amp; "'!$R$6")</f>
        <v>Longevity Condensed Milk (Milligram)</v>
      </c>
    </row>
    <row r="482" spans="1:16" customFormat="1" ht="45" customHeight="1">
      <c r="A482" s="155"/>
      <c r="B482" s="158"/>
      <c r="C482" s="155"/>
      <c r="D482" s="158"/>
      <c r="E482" s="155"/>
      <c r="F482" s="158"/>
      <c r="G482" s="155"/>
      <c r="H482" s="158"/>
      <c r="I482" s="155"/>
      <c r="J482" s="296"/>
      <c r="K482" s="69" cm="1">
        <f t="array" aca="1" ref="K482" ca="1">INDIRECT("'" &amp; $S$10 &amp; "'!$M$27")</f>
        <v>0</v>
      </c>
      <c r="L482" s="69">
        <v>90</v>
      </c>
      <c r="M482" s="69">
        <v>128</v>
      </c>
      <c r="N482" s="69">
        <v>268</v>
      </c>
      <c r="O482" s="69" cm="1">
        <f t="array" aca="1" ref="O482" ca="1">INDIRECT("'" &amp; $S$10 &amp; "'!$M$31")</f>
        <v>0</v>
      </c>
      <c r="P482" s="69" cm="1">
        <f t="array" aca="1" ref="P482" ca="1">INDIRECT("'" &amp; $S$10 &amp; "'!$M$32")</f>
        <v>0</v>
      </c>
    </row>
    <row r="483" spans="1:16" customFormat="1" ht="45" customHeight="1">
      <c r="A483" s="156"/>
      <c r="B483" s="159"/>
      <c r="C483" s="156"/>
      <c r="D483" s="159"/>
      <c r="E483" s="155"/>
      <c r="F483" s="158"/>
      <c r="G483" s="155"/>
      <c r="H483" s="158"/>
      <c r="I483" s="155"/>
      <c r="J483" s="296"/>
      <c r="K483" s="69" t="b">
        <v>0</v>
      </c>
      <c r="L483" s="69" t="b">
        <v>1</v>
      </c>
      <c r="M483" s="69" t="b">
        <v>1</v>
      </c>
      <c r="N483" s="69" t="b">
        <v>1</v>
      </c>
      <c r="O483" s="69" t="b">
        <v>0</v>
      </c>
      <c r="P483" s="69" t="b">
        <v>0</v>
      </c>
    </row>
    <row r="484" spans="1:16" customFormat="1" ht="45" customHeight="1">
      <c r="A484" s="154" t="s">
        <v>144</v>
      </c>
      <c r="B484" s="157">
        <v>119.16</v>
      </c>
      <c r="C484" s="154" t="s">
        <v>133</v>
      </c>
      <c r="D484" s="160">
        <v>61.2</v>
      </c>
      <c r="E484" s="163" t="s">
        <v>134</v>
      </c>
      <c r="F484" s="141">
        <v>2.048</v>
      </c>
      <c r="G484" s="163" t="s">
        <v>135</v>
      </c>
      <c r="H484" s="141">
        <v>723.12</v>
      </c>
      <c r="I484" s="163" t="s">
        <v>136</v>
      </c>
      <c r="J484" s="141">
        <v>42.990400000000001</v>
      </c>
      <c r="K484" s="72" t="str" cm="1">
        <f t="array" aca="1" ref="K484" ca="1">INDIRECT("'" &amp; $S$10 &amp; "'!$S$6")</f>
        <v>Norway Smoke Salmon
(grams)</v>
      </c>
      <c r="L484" s="48" t="str" cm="1">
        <f t="array" aca="1" ref="L484" ca="1">INDIRECT("'" &amp; $S$10 &amp; "'!$T$6")</f>
        <v>Marie Biscuit (grams)</v>
      </c>
      <c r="M484" s="48" t="str" cm="1">
        <f t="array" aca="1" ref="M484" ca="1">INDIRECT("'" &amp; $S$10 &amp; "'!$U$6")</f>
        <v>Ingredient 9</v>
      </c>
      <c r="N484" s="48" t="str" cm="1">
        <f t="array" aca="1" ref="N484" ca="1">INDIRECT("'" &amp; $S$10 &amp; "'!$V$6")</f>
        <v>Ingredient 10</v>
      </c>
      <c r="O484" s="48" t="str" cm="1">
        <f t="array" aca="1" ref="O484" ca="1">INDIRECT("'" &amp; $S$10 &amp; "'!$W$6")</f>
        <v>Ingredient 11</v>
      </c>
      <c r="P484" s="49" t="str" cm="1">
        <f t="array" aca="1" ref="P484" ca="1">INDIRECT("'" &amp; $S$10 &amp; "'!$X$6")</f>
        <v>Ingredient 12</v>
      </c>
    </row>
    <row r="485" spans="1:16" customFormat="1" ht="45" customHeight="1">
      <c r="A485" s="155"/>
      <c r="B485" s="158"/>
      <c r="C485" s="155"/>
      <c r="D485" s="161"/>
      <c r="E485" s="163"/>
      <c r="F485" s="141"/>
      <c r="G485" s="163"/>
      <c r="H485" s="141"/>
      <c r="I485" s="163"/>
      <c r="J485" s="141"/>
      <c r="K485" s="72" cm="1">
        <f t="array" aca="1" ref="K485" ca="1">INDIRECT("'" &amp; $S$10 &amp; "'!$M$33")</f>
        <v>0</v>
      </c>
      <c r="L485" s="53" cm="1">
        <f t="array" aca="1" ref="L485" ca="1">INDIRECT("'" &amp; $S$10 &amp; "'!$M$34")</f>
        <v>0</v>
      </c>
      <c r="M485" s="53" cm="1">
        <f t="array" aca="1" ref="M485" ca="1">INDIRECT("'" &amp; $S$10 &amp; "'!$M$35")</f>
        <v>0</v>
      </c>
      <c r="N485" s="53" cm="1">
        <f t="array" aca="1" ref="N485" ca="1">INDIRECT("'" &amp; $S$10 &amp; "'!$M$36")</f>
        <v>0</v>
      </c>
      <c r="O485" s="53" cm="1">
        <f t="array" aca="1" ref="O485" ca="1">INDIRECT("'" &amp; $S$10 &amp; "'!$M$37")</f>
        <v>0</v>
      </c>
      <c r="P485" s="52" cm="1">
        <f t="array" aca="1" ref="P485" ca="1">INDIRECT("'" &amp; $S$10 &amp; "'!$M$38")</f>
        <v>0</v>
      </c>
    </row>
    <row r="486" spans="1:16" customFormat="1" ht="45" customHeight="1">
      <c r="A486" s="156"/>
      <c r="B486" s="159"/>
      <c r="C486" s="156"/>
      <c r="D486" s="162"/>
      <c r="E486" s="163"/>
      <c r="F486" s="141"/>
      <c r="G486" s="163"/>
      <c r="H486" s="141"/>
      <c r="I486" s="163"/>
      <c r="J486" s="141"/>
      <c r="K486" s="75" t="b">
        <v>0</v>
      </c>
      <c r="L486" s="50" t="b">
        <v>0</v>
      </c>
      <c r="M486" s="50" t="b">
        <v>0</v>
      </c>
      <c r="N486" s="50" t="b">
        <v>0</v>
      </c>
      <c r="O486" s="50" t="b">
        <v>0</v>
      </c>
      <c r="P486" s="51" t="b">
        <v>0</v>
      </c>
    </row>
    <row r="487" spans="1:16" customFormat="1" ht="45" customHeight="1">
      <c r="A487" s="143" t="s">
        <v>141</v>
      </c>
      <c r="B487" s="146">
        <v>1.5935999999999999</v>
      </c>
      <c r="C487" s="143" t="s">
        <v>142</v>
      </c>
      <c r="D487" s="146">
        <v>0.77700000000000002</v>
      </c>
      <c r="E487" s="144" t="s">
        <v>143</v>
      </c>
      <c r="F487" s="144"/>
      <c r="G487" s="144"/>
      <c r="H487" s="144"/>
      <c r="I487" s="148">
        <v>453.24</v>
      </c>
      <c r="J487" s="148"/>
      <c r="K487" s="69" t="str" cm="1">
        <f t="array" aca="1" ref="K487" ca="1">INDIRECT("'" &amp; $S$10 &amp; "'!$Y$6")</f>
        <v>Ingredient 13</v>
      </c>
      <c r="L487" s="61"/>
      <c r="M487" s="61"/>
      <c r="N487" s="61"/>
      <c r="O487" s="61"/>
      <c r="P487" s="76"/>
    </row>
    <row r="488" spans="1:16" customFormat="1" ht="45" customHeight="1">
      <c r="A488" s="144"/>
      <c r="B488" s="147"/>
      <c r="C488" s="144"/>
      <c r="D488" s="147"/>
      <c r="E488" s="144"/>
      <c r="F488" s="144"/>
      <c r="G488" s="144"/>
      <c r="H488" s="144"/>
      <c r="I488" s="148"/>
      <c r="J488" s="148"/>
      <c r="K488" s="69" cm="1">
        <f t="array" aca="1" ref="K488" ca="1">INDIRECT("'" &amp; $S$10 &amp; "'!$M$39")</f>
        <v>0</v>
      </c>
      <c r="L488" s="61"/>
      <c r="M488" s="61"/>
      <c r="N488" s="61"/>
      <c r="O488" s="61"/>
      <c r="P488" s="76"/>
    </row>
    <row r="489" spans="1:16" customFormat="1" ht="45" customHeight="1">
      <c r="A489" s="145"/>
      <c r="B489" s="147"/>
      <c r="C489" s="144"/>
      <c r="D489" s="147"/>
      <c r="E489" s="144"/>
      <c r="F489" s="144"/>
      <c r="G489" s="144"/>
      <c r="H489" s="144"/>
      <c r="I489" s="148"/>
      <c r="J489" s="148"/>
      <c r="K489" s="69" t="b">
        <v>0</v>
      </c>
      <c r="L489" s="61"/>
      <c r="M489" s="61"/>
      <c r="N489" s="61"/>
      <c r="O489" s="61"/>
      <c r="P489" s="76"/>
    </row>
    <row r="490" spans="1:16" customFormat="1" ht="45" customHeight="1">
      <c r="A490" s="71" t="s">
        <v>148</v>
      </c>
      <c r="B490" s="142" t="s">
        <v>140</v>
      </c>
      <c r="C490" s="142"/>
      <c r="D490" s="142"/>
      <c r="E490" s="142"/>
      <c r="F490" s="142"/>
      <c r="G490" s="142"/>
      <c r="H490" s="142"/>
      <c r="I490" s="142"/>
      <c r="J490" s="142"/>
      <c r="K490" s="164" t="s">
        <v>197</v>
      </c>
      <c r="L490" s="164"/>
      <c r="M490" s="164"/>
      <c r="N490" s="164"/>
      <c r="O490" s="164"/>
      <c r="P490" s="164"/>
    </row>
    <row r="491" spans="1:16" customFormat="1" ht="45" customHeight="1">
      <c r="A491" s="301" t="s">
        <v>121</v>
      </c>
      <c r="B491" s="303">
        <v>18.72</v>
      </c>
      <c r="C491" s="294" t="s">
        <v>122</v>
      </c>
      <c r="D491" s="303">
        <v>30.42</v>
      </c>
      <c r="E491" s="293" t="s">
        <v>123</v>
      </c>
      <c r="F491" s="305">
        <v>29.25</v>
      </c>
      <c r="G491" s="293" t="s">
        <v>124</v>
      </c>
      <c r="H491" s="305">
        <v>0</v>
      </c>
      <c r="I491" s="293" t="s">
        <v>125</v>
      </c>
      <c r="J491" s="319">
        <v>219.96</v>
      </c>
      <c r="K491" s="69" t="s">
        <v>198</v>
      </c>
      <c r="L491" s="69" t="str" cm="1">
        <f t="array" aca="1" ref="L491" ca="1">INDIRECT("'" &amp; $S$11 &amp; "'!$N$6")</f>
        <v>Tangerine (grams)</v>
      </c>
      <c r="M491" s="69" t="str" cm="1">
        <f t="array" aca="1" ref="M491" ca="1">INDIRECT("'" &amp; $S$11 &amp; "'!$O$6")</f>
        <v>Apple With Skin (Red) (grams)</v>
      </c>
      <c r="N491" s="69" t="str" cm="1">
        <f t="array" aca="1" ref="N491" ca="1">INDIRECT("'" &amp; $S$11 &amp; "'!$P$6")</f>
        <v>Norway Somke Salmon (grams)</v>
      </c>
      <c r="O491" s="69" t="str" cm="1">
        <f t="array" aca="1" ref="O491" ca="1">INDIRECT("'" &amp; $S$11 &amp; "'!$Q$6")</f>
        <v>Preserved Egg 
(One Egg)</v>
      </c>
      <c r="P491" s="69" t="str" cm="1">
        <f t="array" aca="1" ref="P491" ca="1">INDIRECT("'" &amp; $S$11 &amp; "'!$R$6")</f>
        <v>Coffee Without Milk (grams)</v>
      </c>
    </row>
    <row r="492" spans="1:16" customFormat="1" ht="45" customHeight="1">
      <c r="A492" s="294"/>
      <c r="B492" s="303"/>
      <c r="C492" s="294"/>
      <c r="D492" s="303"/>
      <c r="E492" s="294"/>
      <c r="F492" s="303"/>
      <c r="G492" s="294"/>
      <c r="H492" s="303"/>
      <c r="I492" s="294"/>
      <c r="J492" s="320"/>
      <c r="K492" s="69">
        <v>234</v>
      </c>
      <c r="L492" s="69" cm="1">
        <f t="array" aca="1" ref="L492" ca="1">INDIRECT("'" &amp; $S$11 &amp; "'!$M$28")</f>
        <v>0</v>
      </c>
      <c r="M492" s="69" cm="1">
        <f t="array" aca="1" ref="M492" ca="1">INDIRECT("'" &amp; $S$11 &amp; "'!$M$29")</f>
        <v>0</v>
      </c>
      <c r="N492" s="69" cm="1">
        <f t="array" aca="1" ref="N492" ca="1">INDIRECT("'" &amp; $S$11 &amp; "'!$M$30")</f>
        <v>0</v>
      </c>
      <c r="O492" s="69" cm="1">
        <f t="array" aca="1" ref="O492" ca="1">INDIRECT("'" &amp; $S$11 &amp; "'!$M$31")</f>
        <v>0</v>
      </c>
      <c r="P492" s="69" cm="1">
        <f t="array" aca="1" ref="P492" ca="1">INDIRECT("'" &amp; $S$11 &amp; "'!$M$32")</f>
        <v>0</v>
      </c>
    </row>
    <row r="493" spans="1:16" customFormat="1" ht="45" customHeight="1">
      <c r="A493" s="302"/>
      <c r="B493" s="304"/>
      <c r="C493" s="302"/>
      <c r="D493" s="304"/>
      <c r="E493" s="294"/>
      <c r="F493" s="303"/>
      <c r="G493" s="294"/>
      <c r="H493" s="303"/>
      <c r="I493" s="294"/>
      <c r="J493" s="320"/>
      <c r="K493" s="69" t="b">
        <v>0</v>
      </c>
      <c r="L493" s="69" t="b">
        <v>0</v>
      </c>
      <c r="M493" s="69" t="b">
        <v>0</v>
      </c>
      <c r="N493" s="69" t="b">
        <v>0</v>
      </c>
      <c r="O493" s="69" t="b">
        <v>0</v>
      </c>
      <c r="P493" s="69" t="b">
        <v>0</v>
      </c>
    </row>
    <row r="494" spans="1:16" customFormat="1" ht="62.25" customHeight="1">
      <c r="A494" s="309" t="s">
        <v>144</v>
      </c>
      <c r="B494" s="308">
        <v>938.34</v>
      </c>
      <c r="C494" s="309" t="s">
        <v>133</v>
      </c>
      <c r="D494" s="321">
        <v>0</v>
      </c>
      <c r="E494" s="165" t="s">
        <v>134</v>
      </c>
      <c r="F494" s="166">
        <v>0</v>
      </c>
      <c r="G494" s="165" t="s">
        <v>135</v>
      </c>
      <c r="H494" s="166">
        <v>0</v>
      </c>
      <c r="I494" s="165" t="s">
        <v>136</v>
      </c>
      <c r="J494" s="166">
        <v>0</v>
      </c>
      <c r="K494" s="72" t="str" cm="1">
        <f t="array" aca="1" ref="K494" ca="1">INDIRECT("'" &amp; $S$11 &amp; "'!$S$6")</f>
        <v>Longevity Condensed Milk (Milligram)</v>
      </c>
      <c r="L494" s="48" t="str" cm="1">
        <f t="array" aca="1" ref="L494" ca="1">INDIRECT("'" &amp; $S$11 &amp; "'!$T$6")</f>
        <v>Bread (Meadows)</v>
      </c>
      <c r="M494" s="48" t="str" cm="1">
        <f t="array" aca="1" ref="M494" ca="1">INDIRECT("'" &amp; $S$11 &amp; "'!$U$6")</f>
        <v>Salty Fish With Peanuts</v>
      </c>
      <c r="N494" s="48" t="str" cm="1">
        <f t="array" aca="1" ref="N494" ca="1">INDIRECT("'" &amp; $S$11 &amp; "'!$V$6")</f>
        <v>Devondale Milk</v>
      </c>
      <c r="O494" s="48" t="str" cm="1">
        <f t="array" aca="1" ref="O494" ca="1">INDIRECT("'" &amp; $S$11 &amp; "'!$W$6")</f>
        <v>Ingredient 11</v>
      </c>
      <c r="P494" s="49" t="str" cm="1">
        <f t="array" aca="1" ref="P494" ca="1">INDIRECT("'" &amp; $S$11 &amp; "'!$X$6")</f>
        <v>Ingredient 12</v>
      </c>
    </row>
    <row r="495" spans="1:16" customFormat="1" ht="45" customHeight="1">
      <c r="A495" s="294"/>
      <c r="B495" s="303"/>
      <c r="C495" s="294"/>
      <c r="D495" s="322"/>
      <c r="E495" s="165"/>
      <c r="F495" s="166"/>
      <c r="G495" s="165"/>
      <c r="H495" s="166"/>
      <c r="I495" s="165"/>
      <c r="J495" s="166"/>
      <c r="K495" s="72" cm="1">
        <f t="array" aca="1" ref="K495" ca="1">INDIRECT("'" &amp; $S$11 &amp; "'!$M$33")</f>
        <v>0</v>
      </c>
      <c r="L495" s="53" cm="1">
        <f t="array" aca="1" ref="L495" ca="1">INDIRECT("'" &amp; $S$11 &amp; "'!$M$34")</f>
        <v>0</v>
      </c>
      <c r="M495" s="53" cm="1">
        <f t="array" aca="1" ref="M495" ca="1">INDIRECT("'" &amp; $S$11 &amp; "'!$M$35")</f>
        <v>0</v>
      </c>
      <c r="N495" s="53" cm="1">
        <f t="array" aca="1" ref="N495" ca="1">INDIRECT("'" &amp; $S$11 &amp; "'!$M$36")</f>
        <v>0</v>
      </c>
      <c r="O495" s="53" cm="1">
        <f t="array" aca="1" ref="O495" ca="1">INDIRECT("'" &amp; $S$11 &amp; "'!$M$37")</f>
        <v>0</v>
      </c>
      <c r="P495" s="52" cm="1">
        <f t="array" aca="1" ref="P495" ca="1">INDIRECT("'" &amp; $S$11 &amp; "'!$M$38")</f>
        <v>0</v>
      </c>
    </row>
    <row r="496" spans="1:16" customFormat="1" ht="45" customHeight="1">
      <c r="A496" s="302"/>
      <c r="B496" s="304"/>
      <c r="C496" s="302"/>
      <c r="D496" s="323"/>
      <c r="E496" s="165"/>
      <c r="F496" s="166"/>
      <c r="G496" s="165"/>
      <c r="H496" s="166"/>
      <c r="I496" s="165"/>
      <c r="J496" s="166"/>
      <c r="K496" s="75" t="b">
        <v>0</v>
      </c>
      <c r="L496" s="50" t="b">
        <v>0</v>
      </c>
      <c r="M496" s="50" t="b">
        <v>0</v>
      </c>
      <c r="N496" s="50" t="b">
        <v>0</v>
      </c>
      <c r="O496" s="50" t="b">
        <v>0</v>
      </c>
      <c r="P496" s="51" t="b">
        <v>0</v>
      </c>
    </row>
    <row r="497" spans="1:16" customFormat="1" ht="45" customHeight="1">
      <c r="A497" s="306" t="s">
        <v>141</v>
      </c>
      <c r="B497" s="308">
        <v>0</v>
      </c>
      <c r="C497" s="309" t="s">
        <v>142</v>
      </c>
      <c r="D497" s="308">
        <v>0</v>
      </c>
      <c r="E497" s="310" t="s">
        <v>143</v>
      </c>
      <c r="F497" s="311"/>
      <c r="G497" s="311"/>
      <c r="H497" s="307"/>
      <c r="I497" s="315">
        <v>196.56</v>
      </c>
      <c r="J497" s="316"/>
      <c r="K497" s="69" t="str" cm="1">
        <f t="array" aca="1" ref="K497" ca="1">INDIRECT("'" &amp; $S$11 &amp; "'!$Y$6")</f>
        <v>Ingredient 13</v>
      </c>
      <c r="L497" s="61"/>
      <c r="M497" s="61"/>
      <c r="N497" s="61"/>
      <c r="O497" s="61"/>
      <c r="P497" s="76"/>
    </row>
    <row r="498" spans="1:16" customFormat="1" ht="45" customHeight="1">
      <c r="A498" s="307"/>
      <c r="B498" s="303"/>
      <c r="C498" s="294"/>
      <c r="D498" s="303"/>
      <c r="E498" s="310"/>
      <c r="F498" s="311"/>
      <c r="G498" s="311"/>
      <c r="H498" s="307"/>
      <c r="I498" s="315"/>
      <c r="J498" s="316"/>
      <c r="K498" s="69" cm="1">
        <f t="array" aca="1" ref="K498" ca="1">INDIRECT("'" &amp; $S$11 &amp; "'!$M$39")</f>
        <v>0</v>
      </c>
      <c r="L498" s="61"/>
      <c r="M498" s="61"/>
      <c r="N498" s="61"/>
      <c r="O498" s="61"/>
      <c r="P498" s="76"/>
    </row>
    <row r="499" spans="1:16" customFormat="1" ht="45" customHeight="1">
      <c r="A499" s="307"/>
      <c r="B499" s="304"/>
      <c r="C499" s="302"/>
      <c r="D499" s="304"/>
      <c r="E499" s="312"/>
      <c r="F499" s="313"/>
      <c r="G499" s="313"/>
      <c r="H499" s="314"/>
      <c r="I499" s="317"/>
      <c r="J499" s="318"/>
      <c r="K499" s="69" t="b">
        <v>0</v>
      </c>
      <c r="L499" s="61"/>
      <c r="M499" s="61"/>
      <c r="N499" s="61"/>
      <c r="O499" s="61"/>
      <c r="P499" s="76"/>
    </row>
    <row r="500" spans="1:16" customFormat="1" ht="45" customHeight="1">
      <c r="A500" s="299" t="s">
        <v>149</v>
      </c>
      <c r="B500" s="299"/>
      <c r="C500" s="299"/>
      <c r="D500" s="299"/>
      <c r="E500" s="299"/>
      <c r="F500" s="299"/>
      <c r="G500" s="299"/>
      <c r="H500" s="300"/>
      <c r="I500" s="152">
        <f>$I447+$I457+$I467+$I477+$I487+$I497</f>
        <v>1555.8600000000001</v>
      </c>
      <c r="J500" s="153"/>
      <c r="K500" s="149"/>
      <c r="L500" s="150"/>
      <c r="M500" s="150"/>
      <c r="N500" s="150"/>
      <c r="O500" s="150"/>
      <c r="P500" s="151"/>
    </row>
    <row r="501" spans="1:16" customFormat="1" ht="45" customHeight="1">
      <c r="A501" s="56" t="s">
        <v>116</v>
      </c>
      <c r="B501" s="176">
        <v>45713</v>
      </c>
      <c r="C501" s="177"/>
      <c r="D501" s="177"/>
      <c r="E501" s="177"/>
      <c r="F501" s="177"/>
      <c r="G501" s="177"/>
      <c r="H501" s="177"/>
      <c r="I501" s="177"/>
      <c r="J501" s="177"/>
      <c r="K501" s="177"/>
      <c r="L501" s="177"/>
      <c r="M501" s="177"/>
      <c r="N501" s="177"/>
      <c r="O501" s="177"/>
      <c r="P501" s="177"/>
    </row>
    <row r="502" spans="1:16" customFormat="1" ht="45" customHeight="1">
      <c r="A502" s="47" t="s">
        <v>118</v>
      </c>
      <c r="B502" s="174" t="s">
        <v>120</v>
      </c>
      <c r="C502" s="175"/>
      <c r="D502" s="174"/>
      <c r="E502" s="175"/>
      <c r="F502" s="174"/>
      <c r="G502" s="175"/>
      <c r="H502" s="174"/>
      <c r="I502" s="175"/>
      <c r="J502" s="174"/>
      <c r="K502" s="220" t="s">
        <v>188</v>
      </c>
      <c r="L502" s="164"/>
      <c r="M502" s="164"/>
      <c r="N502" s="164"/>
      <c r="O502" s="164"/>
      <c r="P502" s="164"/>
    </row>
    <row r="503" spans="1:16" customFormat="1" ht="45" customHeight="1">
      <c r="A503" s="183" t="s">
        <v>121</v>
      </c>
      <c r="B503" s="180">
        <v>13.135</v>
      </c>
      <c r="C503" s="183" t="s">
        <v>122</v>
      </c>
      <c r="D503" s="180">
        <v>28.905000000000001</v>
      </c>
      <c r="E503" s="223" t="s">
        <v>123</v>
      </c>
      <c r="F503" s="224">
        <v>0.73799999999999999</v>
      </c>
      <c r="G503" s="226" t="s">
        <v>124</v>
      </c>
      <c r="H503" s="227">
        <v>4.343</v>
      </c>
      <c r="I503" s="223" t="s">
        <v>125</v>
      </c>
      <c r="J503" s="229">
        <v>40.08</v>
      </c>
      <c r="K503" s="62" t="s">
        <v>150</v>
      </c>
      <c r="L503" s="63" t="s">
        <v>151</v>
      </c>
      <c r="M503" s="63" t="s">
        <v>205</v>
      </c>
      <c r="N503" s="63" t="str" cm="1">
        <f t="array" aca="1" ref="N503" ca="1">INDIRECT("'" &amp; $S$6 &amp; "'!$P$6")</f>
        <v>Norway Smoke Salmon
(grams)</v>
      </c>
      <c r="O503" s="63" t="str" cm="1">
        <f t="array" aca="1" ref="O503" ca="1">INDIRECT("'" &amp; $S$6 &amp; "'!$Q$6")</f>
        <v>Longevity Condensed Milk (Milligram)</v>
      </c>
      <c r="P503" s="63" t="str" cm="1">
        <f t="array" aca="1" ref="P503" ca="1">INDIRECT("'" &amp; $S$6 &amp; "'!$R$6")</f>
        <v>Bread
(Garden)</v>
      </c>
    </row>
    <row r="504" spans="1:16" customFormat="1" ht="45" customHeight="1">
      <c r="A504" s="184"/>
      <c r="B504" s="181"/>
      <c r="C504" s="184"/>
      <c r="D504" s="181"/>
      <c r="E504" s="186"/>
      <c r="F504" s="225"/>
      <c r="G504" s="187"/>
      <c r="H504" s="228"/>
      <c r="I504" s="186"/>
      <c r="J504" s="230"/>
      <c r="K504" s="64">
        <v>35</v>
      </c>
      <c r="L504" s="64">
        <v>41</v>
      </c>
      <c r="M504" s="64">
        <v>250</v>
      </c>
      <c r="N504" s="64" cm="1">
        <f t="array" aca="1" ref="N504" ca="1">INDIRECT("'" &amp; $S$6 &amp; "'!$M$30")</f>
        <v>0</v>
      </c>
      <c r="O504" s="64" cm="1">
        <f t="array" aca="1" ref="O504" ca="1">INDIRECT("'" &amp; $S$6 &amp; "'!$M$31")</f>
        <v>0</v>
      </c>
      <c r="P504" s="64" cm="1">
        <f t="array" aca="1" ref="P504" ca="1">INDIRECT("'" &amp; $S$6 &amp; "'!$M$32")</f>
        <v>0</v>
      </c>
    </row>
    <row r="505" spans="1:16" customFormat="1" ht="45" customHeight="1">
      <c r="A505" s="185"/>
      <c r="B505" s="182"/>
      <c r="C505" s="185"/>
      <c r="D505" s="182"/>
      <c r="E505" s="186"/>
      <c r="F505" s="225"/>
      <c r="G505" s="187"/>
      <c r="H505" s="228"/>
      <c r="I505" s="186"/>
      <c r="J505" s="230"/>
      <c r="K505" s="62" t="b">
        <v>1</v>
      </c>
      <c r="L505" s="62" t="b">
        <v>1</v>
      </c>
      <c r="M505" s="62" t="b">
        <v>1</v>
      </c>
      <c r="N505" s="62" t="b">
        <v>0</v>
      </c>
      <c r="O505" s="62" t="b">
        <v>0</v>
      </c>
      <c r="P505" s="62" t="b">
        <v>0</v>
      </c>
    </row>
    <row r="506" spans="1:16" customFormat="1" ht="45" customHeight="1">
      <c r="A506" s="231" t="s">
        <v>132</v>
      </c>
      <c r="B506" s="180">
        <v>8.9</v>
      </c>
      <c r="C506" s="234" t="s">
        <v>133</v>
      </c>
      <c r="D506" s="237">
        <v>23.8</v>
      </c>
      <c r="E506" s="171" t="s">
        <v>134</v>
      </c>
      <c r="F506" s="170">
        <v>4.0999999999999996</v>
      </c>
      <c r="G506" s="169" t="s">
        <v>135</v>
      </c>
      <c r="H506" s="170">
        <v>396.5</v>
      </c>
      <c r="I506" s="171" t="s">
        <v>136</v>
      </c>
      <c r="J506" s="170">
        <v>75.95</v>
      </c>
      <c r="K506" s="72" t="str" cm="1">
        <f t="array" aca="1" ref="K506" ca="1">INDIRECT("'" &amp; $S$6 &amp; "'!$S$6")</f>
        <v>Maggi Seasoning (ml)</v>
      </c>
      <c r="L506" s="48" t="str" cm="1">
        <f t="array" aca="1" ref="L506" ca="1">INDIRECT("'" &amp; $S$6 &amp; "'!$T$6")</f>
        <v>Ingredient 8</v>
      </c>
      <c r="M506" s="48" t="str" cm="1">
        <f t="array" aca="1" ref="M506" ca="1">INDIRECT("'" &amp; $S$6 &amp; "'!$U$6")</f>
        <v>Ingredient 9</v>
      </c>
      <c r="N506" s="48" t="str" cm="1">
        <f t="array" aca="1" ref="N506" ca="1">INDIRECT("'" &amp; $S$6 &amp; "'!$V$6")</f>
        <v>Ingredient 10</v>
      </c>
      <c r="O506" s="48" t="str" cm="1">
        <f t="array" aca="1" ref="O506" ca="1">INDIRECT("'" &amp; $S$6 &amp; "'!$W$6")</f>
        <v>Ingredient 11</v>
      </c>
      <c r="P506" s="49" t="str" cm="1">
        <f t="array" aca="1" ref="P506" ca="1">INDIRECT("'" &amp; $S$6 &amp; "'!$X$6")</f>
        <v>Ingredient 12</v>
      </c>
    </row>
    <row r="507" spans="1:16" customFormat="1" ht="45" customHeight="1">
      <c r="A507" s="232"/>
      <c r="B507" s="181"/>
      <c r="C507" s="235"/>
      <c r="D507" s="238"/>
      <c r="E507" s="171"/>
      <c r="F507" s="170"/>
      <c r="G507" s="169"/>
      <c r="H507" s="170"/>
      <c r="I507" s="171"/>
      <c r="J507" s="170"/>
      <c r="K507" s="73" cm="1">
        <f t="array" aca="1" ref="K507" ca="1">INDIRECT("'" &amp; $S$6 &amp; "'!$M$33")</f>
        <v>0</v>
      </c>
      <c r="L507" s="65" cm="1">
        <f t="array" aca="1" ref="L507" ca="1">INDIRECT("'" &amp; $S$6 &amp; "'!$M$34")</f>
        <v>0</v>
      </c>
      <c r="M507" s="65" cm="1">
        <f t="array" aca="1" ref="M507" ca="1">INDIRECT("'" &amp; $S$6 &amp; "'!$M$35")</f>
        <v>0</v>
      </c>
      <c r="N507" s="65" cm="1">
        <f t="array" aca="1" ref="N507" ca="1">INDIRECT("'" &amp; $S$6 &amp; "'!$M$36")</f>
        <v>0</v>
      </c>
      <c r="O507" s="65" cm="1">
        <f t="array" aca="1" ref="O507" ca="1">INDIRECT("'" &amp; $S$6 &amp; "'!$M$37")</f>
        <v>0</v>
      </c>
      <c r="P507" s="66" cm="1">
        <f t="array" aca="1" ref="P507" ca="1">INDIRECT("'" &amp; $S$6 &amp; "'!$M$38")</f>
        <v>0</v>
      </c>
    </row>
    <row r="508" spans="1:16" customFormat="1" ht="45" customHeight="1">
      <c r="A508" s="233"/>
      <c r="B508" s="182"/>
      <c r="C508" s="236"/>
      <c r="D508" s="239"/>
      <c r="E508" s="171"/>
      <c r="F508" s="170"/>
      <c r="G508" s="169"/>
      <c r="H508" s="170"/>
      <c r="I508" s="171"/>
      <c r="J508" s="170"/>
      <c r="K508" s="74" t="b">
        <v>0</v>
      </c>
      <c r="L508" s="50" t="b">
        <v>0</v>
      </c>
      <c r="M508" s="50" t="b">
        <v>0</v>
      </c>
      <c r="N508" s="50" t="b">
        <v>0</v>
      </c>
      <c r="O508" s="50" t="b">
        <v>0</v>
      </c>
      <c r="P508" s="51" t="b">
        <v>0</v>
      </c>
    </row>
    <row r="509" spans="1:16" customFormat="1" ht="45" customHeight="1">
      <c r="A509" s="231" t="s">
        <v>141</v>
      </c>
      <c r="B509" s="180">
        <v>1.052</v>
      </c>
      <c r="C509" s="183" t="s">
        <v>142</v>
      </c>
      <c r="D509" s="180">
        <v>1.034</v>
      </c>
      <c r="E509" s="186" t="s">
        <v>143</v>
      </c>
      <c r="F509" s="187"/>
      <c r="G509" s="187"/>
      <c r="H509" s="188"/>
      <c r="I509" s="192">
        <v>199.2</v>
      </c>
      <c r="J509" s="193"/>
      <c r="K509" s="67" t="str" cm="1">
        <f t="array" aca="1" ref="K509" ca="1">INDIRECT("'" &amp; $S$6 &amp; "'!$Y$6")</f>
        <v>Ingredient 13</v>
      </c>
      <c r="L509" s="61"/>
      <c r="M509" s="61"/>
      <c r="N509" s="61"/>
      <c r="O509" s="61"/>
      <c r="P509" s="76"/>
    </row>
    <row r="510" spans="1:16" customFormat="1" ht="45" customHeight="1">
      <c r="A510" s="232"/>
      <c r="B510" s="181"/>
      <c r="C510" s="184"/>
      <c r="D510" s="181"/>
      <c r="E510" s="186"/>
      <c r="F510" s="187"/>
      <c r="G510" s="187"/>
      <c r="H510" s="188"/>
      <c r="I510" s="192"/>
      <c r="J510" s="193"/>
      <c r="K510" s="68" cm="1">
        <f t="array" aca="1" ref="K510" ca="1">INDIRECT("'" &amp; $S$6 &amp; "'!$M$39")</f>
        <v>0</v>
      </c>
      <c r="L510" s="61"/>
      <c r="M510" s="61"/>
      <c r="N510" s="61"/>
      <c r="O510" s="61"/>
      <c r="P510" s="76"/>
    </row>
    <row r="511" spans="1:16" customFormat="1" ht="45" customHeight="1">
      <c r="A511" s="233"/>
      <c r="B511" s="182"/>
      <c r="C511" s="185"/>
      <c r="D511" s="182"/>
      <c r="E511" s="189"/>
      <c r="F511" s="190"/>
      <c r="G511" s="190"/>
      <c r="H511" s="191"/>
      <c r="I511" s="194"/>
      <c r="J511" s="195"/>
      <c r="K511" s="69" t="b">
        <v>0</v>
      </c>
      <c r="L511" s="61"/>
      <c r="M511" s="61"/>
      <c r="N511" s="61"/>
      <c r="O511" s="61"/>
      <c r="P511" s="76"/>
    </row>
    <row r="512" spans="1:16" customFormat="1" ht="45" customHeight="1">
      <c r="A512" s="4" t="s">
        <v>189</v>
      </c>
      <c r="B512" s="178" t="s">
        <v>162</v>
      </c>
      <c r="C512" s="179"/>
      <c r="D512" s="178"/>
      <c r="E512" s="179"/>
      <c r="F512" s="178"/>
      <c r="G512" s="179"/>
      <c r="H512" s="178"/>
      <c r="I512" s="179"/>
      <c r="J512" s="178"/>
      <c r="K512" s="220" t="s">
        <v>190</v>
      </c>
      <c r="L512" s="164"/>
      <c r="M512" s="164"/>
      <c r="N512" s="164"/>
      <c r="O512" s="164"/>
      <c r="P512" s="164"/>
    </row>
    <row r="513" spans="1:16" customFormat="1" ht="45" customHeight="1">
      <c r="A513" s="199" t="s">
        <v>121</v>
      </c>
      <c r="B513" s="196">
        <v>0</v>
      </c>
      <c r="C513" s="199" t="s">
        <v>122</v>
      </c>
      <c r="D513" s="196">
        <v>0</v>
      </c>
      <c r="E513" s="199" t="s">
        <v>123</v>
      </c>
      <c r="F513" s="196">
        <v>0</v>
      </c>
      <c r="G513" s="199" t="s">
        <v>124</v>
      </c>
      <c r="H513" s="196">
        <v>0</v>
      </c>
      <c r="I513" s="199" t="s">
        <v>125</v>
      </c>
      <c r="J513" s="240">
        <v>0</v>
      </c>
      <c r="K513" s="62" t="str" cm="1">
        <f t="array" aca="1" ref="K513" ca="1">INDIRECT("'" &amp; $S$7 &amp; "'!$M$6")</f>
        <v>Marie Biscuit
(grams)</v>
      </c>
      <c r="L513" s="62" t="str" cm="1">
        <f t="array" aca="1" ref="L513" ca="1">INDIRECT("'" &amp; $S$7 &amp; "'!$N$6")</f>
        <v>Coffee Without Milk (grams)</v>
      </c>
      <c r="M513" s="62" t="str" cm="1">
        <f t="array" aca="1" ref="M513" ca="1">INDIRECT("'" &amp; $S$7 &amp; "'!$O$6")</f>
        <v>Longevity Condensed Milk (Milligram)</v>
      </c>
      <c r="N513" s="62" t="str" cm="1">
        <f t="array" aca="1" ref="N513" ca="1">INDIRECT("'" &amp; $S$7 &amp; "'!$P$6")</f>
        <v>Weiyuen Sweet Congee</v>
      </c>
      <c r="O513" s="62" t="str" cm="1">
        <f t="array" aca="1" ref="O513" ca="1">INDIRECT("'" &amp; $S$7 &amp; "'!$Q$6")</f>
        <v>Danish cookies</v>
      </c>
      <c r="P513" s="62" t="str" cm="1">
        <f t="array" aca="1" ref="P513" ca="1">INDIRECT("'" &amp; $S$7 &amp; "'!$R$6")</f>
        <v>Almond Milk Chocolate</v>
      </c>
    </row>
    <row r="514" spans="1:16" customFormat="1" ht="45" customHeight="1">
      <c r="A514" s="200"/>
      <c r="B514" s="197"/>
      <c r="C514" s="200"/>
      <c r="D514" s="197"/>
      <c r="E514" s="200"/>
      <c r="F514" s="197"/>
      <c r="G514" s="200"/>
      <c r="H514" s="197"/>
      <c r="I514" s="200"/>
      <c r="J514" s="241"/>
      <c r="K514" s="62" cm="1">
        <f t="array" aca="1" ref="K514" ca="1">INDIRECT("'" &amp; $S$7 &amp; "'!$M$27")</f>
        <v>0</v>
      </c>
      <c r="L514" s="62" cm="1">
        <f t="array" aca="1" ref="L514" ca="1">INDIRECT("'" &amp; $S$7 &amp; "'!$M$28")</f>
        <v>0</v>
      </c>
      <c r="M514" s="62" cm="1">
        <f t="array" aca="1" ref="M514" ca="1">INDIRECT("'" &amp; $S$7 &amp; "'!$M$29")</f>
        <v>0</v>
      </c>
      <c r="N514" s="62" cm="1">
        <f t="array" aca="1" ref="N514" ca="1">INDIRECT("'" &amp; $S$7 &amp; "'!$M$30")</f>
        <v>0</v>
      </c>
      <c r="O514" s="62" cm="1">
        <f t="array" aca="1" ref="O514" ca="1">INDIRECT("'" &amp; $S$7 &amp; "'!$M$31")</f>
        <v>0</v>
      </c>
      <c r="P514" s="62" cm="1">
        <f t="array" aca="1" ref="P514" ca="1">INDIRECT("'" &amp; $S$7 &amp; "'!$M$32")</f>
        <v>0</v>
      </c>
    </row>
    <row r="515" spans="1:16" customFormat="1" ht="45" customHeight="1">
      <c r="A515" s="201"/>
      <c r="B515" s="198"/>
      <c r="C515" s="201"/>
      <c r="D515" s="198"/>
      <c r="E515" s="200"/>
      <c r="F515" s="197"/>
      <c r="G515" s="200"/>
      <c r="H515" s="197"/>
      <c r="I515" s="200"/>
      <c r="J515" s="241"/>
      <c r="K515" s="62" t="b">
        <v>0</v>
      </c>
      <c r="L515" s="62" t="b">
        <v>0</v>
      </c>
      <c r="M515" s="62" t="b">
        <v>0</v>
      </c>
      <c r="N515" s="62" t="b">
        <v>0</v>
      </c>
      <c r="O515" s="62" t="b">
        <v>0</v>
      </c>
      <c r="P515" s="62" t="b">
        <v>0</v>
      </c>
    </row>
    <row r="516" spans="1:16" customFormat="1" ht="45" customHeight="1">
      <c r="A516" s="242" t="s">
        <v>144</v>
      </c>
      <c r="B516" s="196">
        <v>0</v>
      </c>
      <c r="C516" s="199" t="s">
        <v>133</v>
      </c>
      <c r="D516" s="245">
        <v>0</v>
      </c>
      <c r="E516" s="248" t="s">
        <v>134</v>
      </c>
      <c r="F516" s="213">
        <v>0</v>
      </c>
      <c r="G516" s="248" t="s">
        <v>135</v>
      </c>
      <c r="H516" s="213">
        <v>0</v>
      </c>
      <c r="I516" s="248" t="s">
        <v>136</v>
      </c>
      <c r="J516" s="213">
        <v>0</v>
      </c>
      <c r="K516" s="72" t="str" cm="1">
        <f t="array" aca="1" ref="K516" ca="1">INDIRECT("'" &amp; $S$7 &amp; "'!$S$6")</f>
        <v>Cranberry Nougat</v>
      </c>
      <c r="L516" s="48" t="str" cm="1">
        <f t="array" aca="1" ref="L516" ca="1">INDIRECT("'" &amp; $S$7 &amp; "'!$T$6")</f>
        <v>Whey Protein Isolate</v>
      </c>
      <c r="M516" s="48" t="str" cm="1">
        <f t="array" aca="1" ref="M516" ca="1">INDIRECT("'" &amp; $S$7 &amp; "'!$U$6")</f>
        <v>Tangerine (grams)</v>
      </c>
      <c r="N516" s="48" t="str" cm="1">
        <f t="array" aca="1" ref="N516" ca="1">INDIRECT("'" &amp; $S$7 &amp; "'!$V$6")</f>
        <v>Apple With Skin (Red) (grams)</v>
      </c>
      <c r="O516" s="48" t="str" cm="1">
        <f t="array" aca="1" ref="O516" ca="1">INDIRECT("'" &amp; $S$7 &amp; "'!$W$6")</f>
        <v>Ingredient 11</v>
      </c>
      <c r="P516" s="49" t="str" cm="1">
        <f t="array" aca="1" ref="P516" ca="1">INDIRECT("'" &amp; $S$7 &amp; "'!$X$6")</f>
        <v>Ingredient 12</v>
      </c>
    </row>
    <row r="517" spans="1:16" customFormat="1" ht="45" customHeight="1">
      <c r="A517" s="243"/>
      <c r="B517" s="197"/>
      <c r="C517" s="200"/>
      <c r="D517" s="246"/>
      <c r="E517" s="248"/>
      <c r="F517" s="213"/>
      <c r="G517" s="248"/>
      <c r="H517" s="213"/>
      <c r="I517" s="248"/>
      <c r="J517" s="213"/>
      <c r="K517" s="72" cm="1">
        <f t="array" aca="1" ref="K517" ca="1">INDIRECT("'" &amp; $S$7 &amp; "'!$M$33")</f>
        <v>0</v>
      </c>
      <c r="L517" s="53" cm="1">
        <f t="array" aca="1" ref="L517" ca="1">INDIRECT("'" &amp; $S$7 &amp; "'!$M$34")</f>
        <v>0</v>
      </c>
      <c r="M517" s="53" cm="1">
        <f t="array" aca="1" ref="M517" ca="1">INDIRECT("'" &amp; $S$7 &amp; "'!$M$35")</f>
        <v>0</v>
      </c>
      <c r="N517" s="53" cm="1">
        <f t="array" aca="1" ref="N517" ca="1">INDIRECT("'" &amp; $S$7 &amp; "'!$M$36")</f>
        <v>0</v>
      </c>
      <c r="O517" s="53" cm="1">
        <f t="array" aca="1" ref="O517" ca="1">INDIRECT("'" &amp; $S$7 &amp; "'!$M$37")</f>
        <v>0</v>
      </c>
      <c r="P517" s="52" cm="1">
        <f t="array" aca="1" ref="P517" ca="1">INDIRECT("'" &amp; $S$7 &amp; "'!$M$38")</f>
        <v>0</v>
      </c>
    </row>
    <row r="518" spans="1:16" customFormat="1" ht="45" customHeight="1">
      <c r="A518" s="244"/>
      <c r="B518" s="198"/>
      <c r="C518" s="201"/>
      <c r="D518" s="247"/>
      <c r="E518" s="248"/>
      <c r="F518" s="213"/>
      <c r="G518" s="248"/>
      <c r="H518" s="213"/>
      <c r="I518" s="248"/>
      <c r="J518" s="213"/>
      <c r="K518" s="75" t="b">
        <v>0</v>
      </c>
      <c r="L518" s="50" t="b">
        <v>0</v>
      </c>
      <c r="M518" s="50" t="b">
        <v>0</v>
      </c>
      <c r="N518" s="50" t="b">
        <v>0</v>
      </c>
      <c r="O518" s="50" t="b">
        <v>0</v>
      </c>
      <c r="P518" s="51" t="b">
        <v>0</v>
      </c>
    </row>
    <row r="519" spans="1:16" customFormat="1" ht="45" customHeight="1">
      <c r="A519" s="199" t="s">
        <v>141</v>
      </c>
      <c r="B519" s="196">
        <v>0</v>
      </c>
      <c r="C519" s="199" t="s">
        <v>142</v>
      </c>
      <c r="D519" s="196">
        <v>0</v>
      </c>
      <c r="E519" s="202" t="s">
        <v>143</v>
      </c>
      <c r="F519" s="203"/>
      <c r="G519" s="203"/>
      <c r="H519" s="204"/>
      <c r="I519" s="214">
        <v>0</v>
      </c>
      <c r="J519" s="215"/>
      <c r="K519" s="69" t="str" cm="1">
        <f t="array" aca="1" ref="K519" ca="1">INDIRECT("'" &amp; $S$7 &amp; "'!$Y$6")</f>
        <v>Ingredient 13</v>
      </c>
      <c r="L519" s="61"/>
      <c r="M519" s="61"/>
      <c r="N519" s="61"/>
      <c r="O519" s="61"/>
      <c r="P519" s="76"/>
    </row>
    <row r="520" spans="1:16" customFormat="1" ht="45" customHeight="1">
      <c r="A520" s="200"/>
      <c r="B520" s="197"/>
      <c r="C520" s="200"/>
      <c r="D520" s="197"/>
      <c r="E520" s="202"/>
      <c r="F520" s="203"/>
      <c r="G520" s="203"/>
      <c r="H520" s="204"/>
      <c r="I520" s="214"/>
      <c r="J520" s="215"/>
      <c r="K520" s="69" cm="1">
        <f t="array" aca="1" ref="K520" ca="1">INDIRECT("'" &amp; $S$7 &amp; "'!$M$39")</f>
        <v>0</v>
      </c>
      <c r="L520" s="61"/>
      <c r="M520" s="61"/>
      <c r="N520" s="61"/>
      <c r="O520" s="61"/>
      <c r="P520" s="76"/>
    </row>
    <row r="521" spans="1:16" customFormat="1" ht="45" customHeight="1">
      <c r="A521" s="201"/>
      <c r="B521" s="198"/>
      <c r="C521" s="201"/>
      <c r="D521" s="198"/>
      <c r="E521" s="205"/>
      <c r="F521" s="206"/>
      <c r="G521" s="206"/>
      <c r="H521" s="207"/>
      <c r="I521" s="216"/>
      <c r="J521" s="217"/>
      <c r="K521" s="69" t="b">
        <v>0</v>
      </c>
      <c r="L521" s="61"/>
      <c r="M521" s="61"/>
      <c r="N521" s="61"/>
      <c r="O521" s="61"/>
      <c r="P521" s="76"/>
    </row>
    <row r="522" spans="1:16" customFormat="1" ht="45" customHeight="1">
      <c r="A522" s="5" t="s">
        <v>145</v>
      </c>
      <c r="B522" s="208" t="s">
        <v>129</v>
      </c>
      <c r="C522" s="209"/>
      <c r="D522" s="208"/>
      <c r="E522" s="209"/>
      <c r="F522" s="208"/>
      <c r="G522" s="209"/>
      <c r="H522" s="208"/>
      <c r="I522" s="209"/>
      <c r="J522" s="208"/>
      <c r="K522" s="220" t="s">
        <v>192</v>
      </c>
      <c r="L522" s="164"/>
      <c r="M522" s="164"/>
      <c r="N522" s="164"/>
      <c r="O522" s="164"/>
      <c r="P522" s="164"/>
    </row>
    <row r="523" spans="1:16" customFormat="1" ht="45" customHeight="1">
      <c r="A523" s="249" t="s">
        <v>121</v>
      </c>
      <c r="B523" s="210">
        <v>31.861999999999998</v>
      </c>
      <c r="C523" s="249" t="s">
        <v>122</v>
      </c>
      <c r="D523" s="210">
        <v>69.424599999999998</v>
      </c>
      <c r="E523" s="249" t="s">
        <v>123</v>
      </c>
      <c r="F523" s="210">
        <v>2.1307</v>
      </c>
      <c r="G523" s="249" t="s">
        <v>124</v>
      </c>
      <c r="H523" s="210">
        <v>3.5794999999999999</v>
      </c>
      <c r="I523" s="258" t="s">
        <v>125</v>
      </c>
      <c r="J523" s="218">
        <v>122.24</v>
      </c>
      <c r="K523" s="62" t="str" cm="1">
        <f t="array" aca="1" ref="K523" ca="1">INDIRECT("'" &amp; $S$8 &amp; "'!$M$6")</f>
        <v>Fish (grams)</v>
      </c>
      <c r="L523" s="62" t="s">
        <v>209</v>
      </c>
      <c r="M523" s="62" t="s">
        <v>210</v>
      </c>
      <c r="N523" s="62" t="s">
        <v>182</v>
      </c>
      <c r="O523" s="62" t="s">
        <v>211</v>
      </c>
      <c r="P523" s="62" t="s">
        <v>154</v>
      </c>
    </row>
    <row r="524" spans="1:16" customFormat="1" ht="45" customHeight="1">
      <c r="A524" s="250"/>
      <c r="B524" s="211"/>
      <c r="C524" s="250"/>
      <c r="D524" s="211"/>
      <c r="E524" s="250"/>
      <c r="F524" s="211"/>
      <c r="G524" s="250"/>
      <c r="H524" s="211"/>
      <c r="I524" s="259"/>
      <c r="J524" s="219"/>
      <c r="K524" s="62" cm="1">
        <f t="array" aca="1" ref="K524" ca="1">INDIRECT("'" &amp; $S$8 &amp; "'!$M$27")</f>
        <v>0</v>
      </c>
      <c r="L524" s="62">
        <v>100</v>
      </c>
      <c r="M524" s="62">
        <v>93</v>
      </c>
      <c r="N524" s="62">
        <v>235</v>
      </c>
      <c r="O524" s="62">
        <v>250</v>
      </c>
      <c r="P524" s="62">
        <v>26</v>
      </c>
    </row>
    <row r="525" spans="1:16" customFormat="1" ht="45" customHeight="1">
      <c r="A525" s="251"/>
      <c r="B525" s="212"/>
      <c r="C525" s="251"/>
      <c r="D525" s="212"/>
      <c r="E525" s="250"/>
      <c r="F525" s="211"/>
      <c r="G525" s="250"/>
      <c r="H525" s="211"/>
      <c r="I525" s="259"/>
      <c r="J525" s="219"/>
      <c r="K525" s="62" t="b">
        <v>0</v>
      </c>
      <c r="L525" s="62" t="b">
        <v>1</v>
      </c>
      <c r="M525" s="62" t="b">
        <v>1</v>
      </c>
      <c r="N525" s="62" t="b">
        <v>1</v>
      </c>
      <c r="O525" s="62" t="b">
        <v>1</v>
      </c>
      <c r="P525" s="62" t="b">
        <v>1</v>
      </c>
    </row>
    <row r="526" spans="1:16" customFormat="1" ht="45" customHeight="1">
      <c r="A526" s="249" t="s">
        <v>144</v>
      </c>
      <c r="B526" s="210">
        <v>96.67</v>
      </c>
      <c r="C526" s="249" t="s">
        <v>133</v>
      </c>
      <c r="D526" s="252">
        <v>68</v>
      </c>
      <c r="E526" s="255" t="s">
        <v>134</v>
      </c>
      <c r="F526" s="256">
        <v>1.488</v>
      </c>
      <c r="G526" s="255" t="s">
        <v>135</v>
      </c>
      <c r="H526" s="257">
        <v>932.05</v>
      </c>
      <c r="I526" s="255" t="s">
        <v>136</v>
      </c>
      <c r="J526" s="257">
        <v>62.116</v>
      </c>
      <c r="K526" s="72" t="str" cm="1">
        <f t="array" aca="1" ref="K526" ca="1">INDIRECT("'" &amp; $S$8 &amp; "'!$S$6")</f>
        <v>Salty Fish With Peanuts</v>
      </c>
      <c r="L526" s="48" t="str" cm="1">
        <f t="array" aca="1" ref="L526" ca="1">INDIRECT("'" &amp; $S$8 &amp; "'!$T$6")</f>
        <v>Ingredient 8</v>
      </c>
      <c r="M526" s="48" t="str" cm="1">
        <f t="array" aca="1" ref="M526" ca="1">INDIRECT("'" &amp; $S$8 &amp; "'!$U$6")</f>
        <v>Ingredient 9</v>
      </c>
      <c r="N526" s="48" t="str" cm="1">
        <f t="array" aca="1" ref="N526" ca="1">INDIRECT("'" &amp; $S$8 &amp; "'!$V$6")</f>
        <v>Ingredient 10</v>
      </c>
      <c r="O526" s="48" t="str" cm="1">
        <f t="array" aca="1" ref="O526" ca="1">INDIRECT("'" &amp; $S$8 &amp; "'!$W$6")</f>
        <v>Ingredient 11</v>
      </c>
      <c r="P526" s="49" t="str" cm="1">
        <f t="array" aca="1" ref="P526" ca="1">INDIRECT("'" &amp; $S$8 &amp; "'!$X$6")</f>
        <v>Ingredient 12</v>
      </c>
    </row>
    <row r="527" spans="1:16" customFormat="1" ht="45" customHeight="1">
      <c r="A527" s="250"/>
      <c r="B527" s="211"/>
      <c r="C527" s="250"/>
      <c r="D527" s="253"/>
      <c r="E527" s="255"/>
      <c r="F527" s="256"/>
      <c r="G527" s="255"/>
      <c r="H527" s="257"/>
      <c r="I527" s="255"/>
      <c r="J527" s="257"/>
      <c r="K527" s="72" cm="1">
        <f t="array" aca="1" ref="K527" ca="1">INDIRECT("'" &amp; $S$8 &amp; "'!$M$33")</f>
        <v>0</v>
      </c>
      <c r="L527" s="53" cm="1">
        <f t="array" aca="1" ref="L527" ca="1">INDIRECT("'" &amp; $S$8 &amp; "'!$M$34")</f>
        <v>0</v>
      </c>
      <c r="M527" s="53" cm="1">
        <f t="array" aca="1" ref="M527" ca="1">INDIRECT("'" &amp; $S$8 &amp; "'!$M$35")</f>
        <v>0</v>
      </c>
      <c r="N527" s="53" cm="1">
        <f t="array" aca="1" ref="N527" ca="1">INDIRECT("'" &amp; $S$8 &amp; "'!$M$36")</f>
        <v>0</v>
      </c>
      <c r="O527" s="53" cm="1">
        <f t="array" aca="1" ref="O527" ca="1">INDIRECT("'" &amp; $S$8 &amp; "'!$M$37")</f>
        <v>0</v>
      </c>
      <c r="P527" s="52" cm="1">
        <f t="array" aca="1" ref="P527" ca="1">INDIRECT("'" &amp; $S$8 &amp; "'!$M$38")</f>
        <v>0</v>
      </c>
    </row>
    <row r="528" spans="1:16" customFormat="1" ht="45" customHeight="1">
      <c r="A528" s="251"/>
      <c r="B528" s="212"/>
      <c r="C528" s="251"/>
      <c r="D528" s="254"/>
      <c r="E528" s="255"/>
      <c r="F528" s="256"/>
      <c r="G528" s="255"/>
      <c r="H528" s="257"/>
      <c r="I528" s="255"/>
      <c r="J528" s="257"/>
      <c r="K528" s="75" t="b">
        <v>0</v>
      </c>
      <c r="L528" s="50" t="b">
        <v>0</v>
      </c>
      <c r="M528" s="50" t="b">
        <v>0</v>
      </c>
      <c r="N528" s="50" t="b">
        <v>0</v>
      </c>
      <c r="O528" s="50" t="b">
        <v>0</v>
      </c>
      <c r="P528" s="51" t="b">
        <v>0</v>
      </c>
    </row>
    <row r="529" spans="1:16" customFormat="1" ht="45" customHeight="1">
      <c r="A529" s="249" t="s">
        <v>141</v>
      </c>
      <c r="B529" s="210">
        <v>1.5569999999999999</v>
      </c>
      <c r="C529" s="249" t="s">
        <v>142</v>
      </c>
      <c r="D529" s="210">
        <v>0.73</v>
      </c>
      <c r="E529" s="260" t="s">
        <v>143</v>
      </c>
      <c r="F529" s="261"/>
      <c r="G529" s="261"/>
      <c r="H529" s="262"/>
      <c r="I529" s="266">
        <v>448.15</v>
      </c>
      <c r="J529" s="267"/>
      <c r="K529" s="70" t="str" cm="1">
        <f t="array" aca="1" ref="K529" ca="1">INDIRECT("'" &amp; $S$8 &amp; "'!$Y$6")</f>
        <v>Ingredient 13</v>
      </c>
      <c r="L529" s="61"/>
      <c r="M529" s="61"/>
      <c r="N529" s="61"/>
      <c r="O529" s="61"/>
      <c r="P529" s="76"/>
    </row>
    <row r="530" spans="1:16" customFormat="1" ht="45" customHeight="1">
      <c r="A530" s="250"/>
      <c r="B530" s="211"/>
      <c r="C530" s="250"/>
      <c r="D530" s="211"/>
      <c r="E530" s="260"/>
      <c r="F530" s="261"/>
      <c r="G530" s="261"/>
      <c r="H530" s="262"/>
      <c r="I530" s="266"/>
      <c r="J530" s="267"/>
      <c r="K530" s="70" cm="1">
        <f t="array" aca="1" ref="K530" ca="1">INDIRECT("'" &amp; $S$8 &amp; "'!$M$39")</f>
        <v>0</v>
      </c>
      <c r="L530" s="61"/>
      <c r="M530" s="61"/>
      <c r="N530" s="61"/>
      <c r="O530" s="61"/>
      <c r="P530" s="76"/>
    </row>
    <row r="531" spans="1:16" customFormat="1" ht="45" customHeight="1">
      <c r="A531" s="251"/>
      <c r="B531" s="212"/>
      <c r="C531" s="251"/>
      <c r="D531" s="212"/>
      <c r="E531" s="263"/>
      <c r="F531" s="264"/>
      <c r="G531" s="264"/>
      <c r="H531" s="265"/>
      <c r="I531" s="268"/>
      <c r="J531" s="269"/>
      <c r="K531" s="70" t="b">
        <v>0</v>
      </c>
      <c r="L531" s="61"/>
      <c r="M531" s="61"/>
      <c r="N531" s="61"/>
      <c r="O531" s="61"/>
      <c r="P531" s="76"/>
    </row>
    <row r="532" spans="1:16" customFormat="1" ht="45" customHeight="1">
      <c r="A532" s="6" t="s">
        <v>146</v>
      </c>
      <c r="B532" s="167" t="s">
        <v>131</v>
      </c>
      <c r="C532" s="168"/>
      <c r="D532" s="167"/>
      <c r="E532" s="168"/>
      <c r="F532" s="167"/>
      <c r="G532" s="168"/>
      <c r="H532" s="167"/>
      <c r="I532" s="168"/>
      <c r="J532" s="167"/>
      <c r="K532" s="220" t="s">
        <v>193</v>
      </c>
      <c r="L532" s="164"/>
      <c r="M532" s="164"/>
      <c r="N532" s="164"/>
      <c r="O532" s="164"/>
      <c r="P532" s="164"/>
    </row>
    <row r="533" spans="1:16" ht="45" customHeight="1">
      <c r="A533" s="272" t="s">
        <v>121</v>
      </c>
      <c r="B533" s="270">
        <v>0</v>
      </c>
      <c r="C533" s="272" t="s">
        <v>122</v>
      </c>
      <c r="D533" s="270">
        <v>0</v>
      </c>
      <c r="E533" s="272" t="s">
        <v>123</v>
      </c>
      <c r="F533" s="270">
        <v>0</v>
      </c>
      <c r="G533" s="272" t="s">
        <v>124</v>
      </c>
      <c r="H533" s="270">
        <v>0</v>
      </c>
      <c r="I533" s="272" t="s">
        <v>125</v>
      </c>
      <c r="J533" s="274">
        <v>0</v>
      </c>
      <c r="K533" s="70" t="str" cm="1">
        <f t="array" aca="1" ref="K533" ca="1">INDIRECT("'" &amp; $S$9 &amp; "'!$M$6")</f>
        <v>Marie Biscuit (grams)</v>
      </c>
      <c r="L533" s="70" t="str" cm="1">
        <f t="array" aca="1" ref="L533" ca="1">INDIRECT("'" &amp; $S$9 &amp; "'!$N$6")</f>
        <v>Tangerine (grams)</v>
      </c>
      <c r="M533" s="70" t="str" cm="1">
        <f t="array" aca="1" ref="M533" ca="1">INDIRECT("'" &amp; $S$9 &amp; "'!$O$6")</f>
        <v>Apple With Skin (Red) (grams)</v>
      </c>
      <c r="N533" s="70" t="str" cm="1">
        <f t="array" aca="1" ref="N533" ca="1">INDIRECT("'" &amp; $S$9 &amp; "'!$P$6")</f>
        <v>Coffee Without Milk (grams)</v>
      </c>
      <c r="O533" s="70" t="str" cm="1">
        <f t="array" aca="1" ref="O533" ca="1">INDIRECT("'" &amp; $S$9 &amp; "'!$Q$6")</f>
        <v>Norway Somke Salmon
(grams)</v>
      </c>
      <c r="P533" s="70" t="str" cm="1">
        <f t="array" aca="1" ref="P533" ca="1">INDIRECT("'" &amp; $S$9 &amp; "'!$R$6")</f>
        <v>Longevity Condensed Milk (Milligram)</v>
      </c>
    </row>
    <row r="534" spans="1:16" ht="45" customHeight="1">
      <c r="A534" s="273"/>
      <c r="B534" s="271"/>
      <c r="C534" s="273"/>
      <c r="D534" s="271"/>
      <c r="E534" s="273"/>
      <c r="F534" s="271"/>
      <c r="G534" s="273"/>
      <c r="H534" s="271"/>
      <c r="I534" s="273"/>
      <c r="J534" s="275"/>
      <c r="K534" s="70" cm="1">
        <f t="array" aca="1" ref="K534" ca="1">INDIRECT("'" &amp; $S$9 &amp; "'!$M$27")</f>
        <v>0</v>
      </c>
      <c r="L534" s="70" cm="1">
        <f t="array" aca="1" ref="L534" ca="1">INDIRECT("'" &amp; $S$9 &amp; "'!$M$28")</f>
        <v>0</v>
      </c>
      <c r="M534" s="70" cm="1">
        <f t="array" aca="1" ref="M534" ca="1">INDIRECT("'" &amp; $S$9 &amp; "'!$M$29")</f>
        <v>0</v>
      </c>
      <c r="N534" s="70" cm="1">
        <f t="array" aca="1" ref="N534" ca="1">INDIRECT("'" &amp; $S$9 &amp; "'!$M$30")</f>
        <v>0</v>
      </c>
      <c r="O534" s="70" cm="1">
        <f t="array" aca="1" ref="O534" ca="1">INDIRECT("'" &amp; $S$9 &amp; "'!$M$31")</f>
        <v>0</v>
      </c>
      <c r="P534" s="70" cm="1">
        <f t="array" aca="1" ref="P534" ca="1">INDIRECT("'" &amp; $S$9 &amp; "'!$M$32")</f>
        <v>0</v>
      </c>
    </row>
    <row r="535" spans="1:16" ht="45" customHeight="1">
      <c r="A535" s="277"/>
      <c r="B535" s="278"/>
      <c r="C535" s="277"/>
      <c r="D535" s="278"/>
      <c r="E535" s="273"/>
      <c r="F535" s="271"/>
      <c r="G535" s="273"/>
      <c r="H535" s="271"/>
      <c r="I535" s="273"/>
      <c r="J535" s="275"/>
      <c r="K535" s="70" t="b">
        <v>0</v>
      </c>
      <c r="L535" s="70" t="b">
        <v>0</v>
      </c>
      <c r="M535" s="70" t="b">
        <v>0</v>
      </c>
      <c r="N535" s="70" t="b">
        <v>0</v>
      </c>
      <c r="O535" s="70" t="b">
        <v>0</v>
      </c>
      <c r="P535" s="70" t="b">
        <v>0</v>
      </c>
    </row>
    <row r="536" spans="1:16" ht="45" customHeight="1">
      <c r="A536" s="272" t="s">
        <v>144</v>
      </c>
      <c r="B536" s="270">
        <v>0</v>
      </c>
      <c r="C536" s="272" t="s">
        <v>133</v>
      </c>
      <c r="D536" s="289">
        <v>0</v>
      </c>
      <c r="E536" s="292" t="s">
        <v>134</v>
      </c>
      <c r="F536" s="276">
        <v>0</v>
      </c>
      <c r="G536" s="292" t="s">
        <v>135</v>
      </c>
      <c r="H536" s="276">
        <v>0</v>
      </c>
      <c r="I536" s="292" t="s">
        <v>136</v>
      </c>
      <c r="J536" s="276">
        <v>0</v>
      </c>
      <c r="K536" s="72" t="str" cm="1">
        <f t="array" aca="1" ref="K536" ca="1">INDIRECT("'" &amp; $S$9 &amp; "'!$S$6")</f>
        <v>Salty Fish With Peanuts</v>
      </c>
      <c r="L536" s="48" t="str" cm="1">
        <f t="array" aca="1" ref="L536" ca="1">INDIRECT("'" &amp; $S$9 &amp; "'!$T$6")</f>
        <v>Danish cookies</v>
      </c>
      <c r="M536" s="48" t="str" cm="1">
        <f t="array" aca="1" ref="M536" ca="1">INDIRECT("'" &amp; $S$9 &amp; "'!$U$6")</f>
        <v>Ingredient 9</v>
      </c>
      <c r="N536" s="48" t="str" cm="1">
        <f t="array" aca="1" ref="N536" ca="1">INDIRECT("'" &amp; $S$9 &amp; "'!$V$6")</f>
        <v>Ingredient 10</v>
      </c>
      <c r="O536" s="48" t="str" cm="1">
        <f t="array" aca="1" ref="O536" ca="1">INDIRECT("'" &amp; $S$9 &amp; "'!$W$6")</f>
        <v>Ingredient 11</v>
      </c>
      <c r="P536" s="49" t="str" cm="1">
        <f t="array" aca="1" ref="P536" ca="1">INDIRECT("'" &amp; $S$9 &amp; "'!$X$6")</f>
        <v>Ingredient 12</v>
      </c>
    </row>
    <row r="537" spans="1:16" ht="45" customHeight="1">
      <c r="A537" s="273"/>
      <c r="B537" s="271"/>
      <c r="C537" s="273"/>
      <c r="D537" s="290"/>
      <c r="E537" s="292"/>
      <c r="F537" s="276"/>
      <c r="G537" s="292"/>
      <c r="H537" s="276"/>
      <c r="I537" s="292"/>
      <c r="J537" s="276"/>
      <c r="K537" s="72" cm="1">
        <f t="array" aca="1" ref="K537" ca="1">INDIRECT("'" &amp; $S$9 &amp; "'!$M$33")</f>
        <v>0</v>
      </c>
      <c r="L537" s="53" cm="1">
        <f t="array" aca="1" ref="L537" ca="1">INDIRECT("'" &amp; $S$9 &amp; "'!$M$34")</f>
        <v>0</v>
      </c>
      <c r="M537" s="53" cm="1">
        <f t="array" aca="1" ref="M537" ca="1">INDIRECT("'" &amp; $S$9 &amp; "'!$M$35")</f>
        <v>0</v>
      </c>
      <c r="N537" s="53" cm="1">
        <f t="array" aca="1" ref="N537" ca="1">INDIRECT("'" &amp; $S$9 &amp; "'!$M$36")</f>
        <v>0</v>
      </c>
      <c r="O537" s="53" cm="1">
        <f t="array" aca="1" ref="O537" ca="1">INDIRECT("'" &amp; $S$9 &amp; "'!$M$37")</f>
        <v>0</v>
      </c>
      <c r="P537" s="52" cm="1">
        <f t="array" aca="1" ref="P537" ca="1">INDIRECT("'" &amp; $S$9 &amp; "'!$M$38")</f>
        <v>0</v>
      </c>
    </row>
    <row r="538" spans="1:16" ht="45" customHeight="1">
      <c r="A538" s="277"/>
      <c r="B538" s="278"/>
      <c r="C538" s="277"/>
      <c r="D538" s="291"/>
      <c r="E538" s="292"/>
      <c r="F538" s="276"/>
      <c r="G538" s="292"/>
      <c r="H538" s="276"/>
      <c r="I538" s="292"/>
      <c r="J538" s="276"/>
      <c r="K538" s="75" t="b">
        <v>0</v>
      </c>
      <c r="L538" s="50" t="b">
        <v>0</v>
      </c>
      <c r="M538" s="50" t="b">
        <v>0</v>
      </c>
      <c r="N538" s="50" t="b">
        <v>0</v>
      </c>
      <c r="O538" s="50" t="b">
        <v>0</v>
      </c>
      <c r="P538" s="51" t="b">
        <v>0</v>
      </c>
    </row>
    <row r="539" spans="1:16" ht="45" customHeight="1">
      <c r="A539" s="272" t="s">
        <v>141</v>
      </c>
      <c r="B539" s="270">
        <v>0</v>
      </c>
      <c r="C539" s="272" t="s">
        <v>142</v>
      </c>
      <c r="D539" s="270">
        <v>0</v>
      </c>
      <c r="E539" s="279" t="s">
        <v>143</v>
      </c>
      <c r="F539" s="280"/>
      <c r="G539" s="280"/>
      <c r="H539" s="281"/>
      <c r="I539" s="285">
        <v>0</v>
      </c>
      <c r="J539" s="286"/>
      <c r="K539" s="69" t="str" cm="1">
        <f t="array" aca="1" ref="K539" ca="1">INDIRECT("'" &amp; $S$9 &amp; "'!$Y$6")</f>
        <v>Ingredient 13</v>
      </c>
      <c r="L539" s="61"/>
      <c r="M539" s="61"/>
      <c r="N539" s="61"/>
      <c r="O539" s="61"/>
      <c r="P539" s="76"/>
    </row>
    <row r="540" spans="1:16" ht="45" customHeight="1">
      <c r="A540" s="273"/>
      <c r="B540" s="271"/>
      <c r="C540" s="273"/>
      <c r="D540" s="271"/>
      <c r="E540" s="279"/>
      <c r="F540" s="280"/>
      <c r="G540" s="280"/>
      <c r="H540" s="281"/>
      <c r="I540" s="285"/>
      <c r="J540" s="286"/>
      <c r="K540" s="69" cm="1">
        <f t="array" aca="1" ref="K540" ca="1">INDIRECT("'" &amp; $S$9 &amp; "'!$M$39")</f>
        <v>0</v>
      </c>
      <c r="L540" s="61"/>
      <c r="M540" s="61"/>
      <c r="N540" s="61"/>
      <c r="O540" s="61"/>
      <c r="P540" s="76"/>
    </row>
    <row r="541" spans="1:16" ht="45" customHeight="1">
      <c r="A541" s="277"/>
      <c r="B541" s="278"/>
      <c r="C541" s="277"/>
      <c r="D541" s="278"/>
      <c r="E541" s="282"/>
      <c r="F541" s="283"/>
      <c r="G541" s="283"/>
      <c r="H541" s="284"/>
      <c r="I541" s="287"/>
      <c r="J541" s="288"/>
      <c r="K541" s="69" t="b">
        <v>0</v>
      </c>
      <c r="L541" s="61"/>
      <c r="M541" s="61"/>
      <c r="N541" s="61"/>
      <c r="O541" s="61"/>
      <c r="P541" s="76"/>
    </row>
    <row r="542" spans="1:16" ht="45" customHeight="1">
      <c r="A542" s="7" t="s">
        <v>147</v>
      </c>
      <c r="B542" s="297" t="s">
        <v>138</v>
      </c>
      <c r="C542" s="298"/>
      <c r="D542" s="297"/>
      <c r="E542" s="298"/>
      <c r="F542" s="297"/>
      <c r="G542" s="298"/>
      <c r="H542" s="297"/>
      <c r="I542" s="298"/>
      <c r="J542" s="297"/>
      <c r="K542" s="220" t="s">
        <v>196</v>
      </c>
      <c r="L542" s="164"/>
      <c r="M542" s="164"/>
      <c r="N542" s="164"/>
      <c r="O542" s="164"/>
      <c r="P542" s="164"/>
    </row>
    <row r="543" spans="1:16" ht="45" customHeight="1">
      <c r="A543" s="154" t="s">
        <v>121</v>
      </c>
      <c r="B543" s="157">
        <v>28.474599999999999</v>
      </c>
      <c r="C543" s="154" t="s">
        <v>122</v>
      </c>
      <c r="D543" s="157">
        <v>41.656500000000001</v>
      </c>
      <c r="E543" s="154" t="s">
        <v>123</v>
      </c>
      <c r="F543" s="157">
        <v>2.4733999999999998</v>
      </c>
      <c r="G543" s="154" t="s">
        <v>124</v>
      </c>
      <c r="H543" s="157">
        <v>3.6337000000000002</v>
      </c>
      <c r="I543" s="154" t="s">
        <v>125</v>
      </c>
      <c r="J543" s="295">
        <v>144.58000000000001</v>
      </c>
      <c r="K543" s="69" t="str" cm="1">
        <f t="array" aca="1" ref="K543" ca="1">INDIRECT("'" &amp; $S$10 &amp; "'!$M$6")</f>
        <v>Fish (grams)</v>
      </c>
      <c r="L543" s="69" t="s">
        <v>209</v>
      </c>
      <c r="M543" s="69" t="s">
        <v>175</v>
      </c>
      <c r="N543" s="69" t="s">
        <v>182</v>
      </c>
      <c r="O543" s="69" t="s">
        <v>211</v>
      </c>
      <c r="P543" s="69" t="s">
        <v>154</v>
      </c>
    </row>
    <row r="544" spans="1:16" ht="45" customHeight="1">
      <c r="A544" s="155"/>
      <c r="B544" s="158"/>
      <c r="C544" s="155"/>
      <c r="D544" s="158"/>
      <c r="E544" s="155"/>
      <c r="F544" s="158"/>
      <c r="G544" s="155"/>
      <c r="H544" s="158"/>
      <c r="I544" s="155"/>
      <c r="J544" s="296"/>
      <c r="K544" s="69" cm="1">
        <f t="array" aca="1" ref="K544" ca="1">INDIRECT("'" &amp; $S$10 &amp; "'!$M$27")</f>
        <v>0</v>
      </c>
      <c r="L544" s="69">
        <v>90</v>
      </c>
      <c r="M544" s="69">
        <v>146</v>
      </c>
      <c r="N544" s="69">
        <v>137</v>
      </c>
      <c r="O544" s="69">
        <v>250</v>
      </c>
      <c r="P544" s="69">
        <v>28</v>
      </c>
    </row>
    <row r="545" spans="1:16" ht="45" customHeight="1">
      <c r="A545" s="156"/>
      <c r="B545" s="159"/>
      <c r="C545" s="156"/>
      <c r="D545" s="159"/>
      <c r="E545" s="155"/>
      <c r="F545" s="158"/>
      <c r="G545" s="155"/>
      <c r="H545" s="158"/>
      <c r="I545" s="155"/>
      <c r="J545" s="296"/>
      <c r="K545" s="69" t="b">
        <v>0</v>
      </c>
      <c r="L545" s="69" t="b">
        <v>1</v>
      </c>
      <c r="M545" s="69" t="b">
        <v>1</v>
      </c>
      <c r="N545" s="69" t="b">
        <v>1</v>
      </c>
      <c r="O545" s="69" t="b">
        <v>1</v>
      </c>
      <c r="P545" s="69" t="b">
        <v>1</v>
      </c>
    </row>
    <row r="546" spans="1:16" ht="45" customHeight="1">
      <c r="A546" s="154" t="s">
        <v>144</v>
      </c>
      <c r="B546" s="157">
        <v>137.85</v>
      </c>
      <c r="C546" s="154" t="s">
        <v>133</v>
      </c>
      <c r="D546" s="160">
        <v>61.2</v>
      </c>
      <c r="E546" s="163" t="s">
        <v>134</v>
      </c>
      <c r="F546" s="141">
        <v>2.3359999999999999</v>
      </c>
      <c r="G546" s="163" t="s">
        <v>135</v>
      </c>
      <c r="H546" s="141">
        <v>986.53</v>
      </c>
      <c r="I546" s="163" t="s">
        <v>136</v>
      </c>
      <c r="J546" s="141">
        <v>64.476500000000001</v>
      </c>
      <c r="K546" s="72" t="str" cm="1">
        <f t="array" aca="1" ref="K546" ca="1">INDIRECT("'" &amp; $S$10 &amp; "'!$S$6")</f>
        <v>Norway Smoke Salmon
(grams)</v>
      </c>
      <c r="L546" s="48" t="str" cm="1">
        <f t="array" aca="1" ref="L546" ca="1">INDIRECT("'" &amp; $S$10 &amp; "'!$T$6")</f>
        <v>Marie Biscuit (grams)</v>
      </c>
      <c r="M546" s="48" t="str" cm="1">
        <f t="array" aca="1" ref="M546" ca="1">INDIRECT("'" &amp; $S$10 &amp; "'!$U$6")</f>
        <v>Ingredient 9</v>
      </c>
      <c r="N546" s="48" t="str" cm="1">
        <f t="array" aca="1" ref="N546" ca="1">INDIRECT("'" &amp; $S$10 &amp; "'!$V$6")</f>
        <v>Ingredient 10</v>
      </c>
      <c r="O546" s="48" t="str" cm="1">
        <f t="array" aca="1" ref="O546" ca="1">INDIRECT("'" &amp; $S$10 &amp; "'!$W$6")</f>
        <v>Ingredient 11</v>
      </c>
      <c r="P546" s="49" t="str" cm="1">
        <f t="array" aca="1" ref="P546" ca="1">INDIRECT("'" &amp; $S$10 &amp; "'!$X$6")</f>
        <v>Ingredient 12</v>
      </c>
    </row>
    <row r="547" spans="1:16" ht="45" customHeight="1">
      <c r="A547" s="155"/>
      <c r="B547" s="158"/>
      <c r="C547" s="155"/>
      <c r="D547" s="161"/>
      <c r="E547" s="163"/>
      <c r="F547" s="141"/>
      <c r="G547" s="163"/>
      <c r="H547" s="141"/>
      <c r="I547" s="163"/>
      <c r="J547" s="141"/>
      <c r="K547" s="72" cm="1">
        <f t="array" aca="1" ref="K547" ca="1">INDIRECT("'" &amp; $S$10 &amp; "'!$M$33")</f>
        <v>0</v>
      </c>
      <c r="L547" s="53" cm="1">
        <f t="array" aca="1" ref="L547" ca="1">INDIRECT("'" &amp; $S$10 &amp; "'!$M$34")</f>
        <v>0</v>
      </c>
      <c r="M547" s="53" cm="1">
        <f t="array" aca="1" ref="M547" ca="1">INDIRECT("'" &amp; $S$10 &amp; "'!$M$35")</f>
        <v>0</v>
      </c>
      <c r="N547" s="53" cm="1">
        <f t="array" aca="1" ref="N547" ca="1">INDIRECT("'" &amp; $S$10 &amp; "'!$M$36")</f>
        <v>0</v>
      </c>
      <c r="O547" s="53" cm="1">
        <f t="array" aca="1" ref="O547" ca="1">INDIRECT("'" &amp; $S$10 &amp; "'!$M$37")</f>
        <v>0</v>
      </c>
      <c r="P547" s="52" cm="1">
        <f t="array" aca="1" ref="P547" ca="1">INDIRECT("'" &amp; $S$10 &amp; "'!$M$38")</f>
        <v>0</v>
      </c>
    </row>
    <row r="548" spans="1:16" ht="45" customHeight="1">
      <c r="A548" s="156"/>
      <c r="B548" s="159"/>
      <c r="C548" s="156"/>
      <c r="D548" s="162"/>
      <c r="E548" s="163"/>
      <c r="F548" s="141"/>
      <c r="G548" s="163"/>
      <c r="H548" s="141"/>
      <c r="I548" s="163"/>
      <c r="J548" s="141"/>
      <c r="K548" s="75" t="b">
        <v>0</v>
      </c>
      <c r="L548" s="50" t="b">
        <v>0</v>
      </c>
      <c r="M548" s="50" t="b">
        <v>0</v>
      </c>
      <c r="N548" s="50" t="b">
        <v>0</v>
      </c>
      <c r="O548" s="50" t="b">
        <v>0</v>
      </c>
      <c r="P548" s="51" t="b">
        <v>0</v>
      </c>
    </row>
    <row r="549" spans="1:16" ht="45" customHeight="1">
      <c r="A549" s="143" t="s">
        <v>141</v>
      </c>
      <c r="B549" s="146">
        <v>1.093</v>
      </c>
      <c r="C549" s="143" t="s">
        <v>142</v>
      </c>
      <c r="D549" s="146">
        <v>0.50800000000000001</v>
      </c>
      <c r="E549" s="144" t="s">
        <v>143</v>
      </c>
      <c r="F549" s="144"/>
      <c r="G549" s="144"/>
      <c r="H549" s="144"/>
      <c r="I549" s="148">
        <v>319.95999999999998</v>
      </c>
      <c r="J549" s="148"/>
      <c r="K549" s="69" t="str" cm="1">
        <f t="array" aca="1" ref="K549" ca="1">INDIRECT("'" &amp; $S$10 &amp; "'!$Y$6")</f>
        <v>Ingredient 13</v>
      </c>
      <c r="L549" s="61"/>
      <c r="M549" s="61"/>
      <c r="N549" s="61"/>
      <c r="O549" s="61"/>
      <c r="P549" s="76"/>
    </row>
    <row r="550" spans="1:16" ht="45" customHeight="1">
      <c r="A550" s="144"/>
      <c r="B550" s="147"/>
      <c r="C550" s="144"/>
      <c r="D550" s="147"/>
      <c r="E550" s="144"/>
      <c r="F550" s="144"/>
      <c r="G550" s="144"/>
      <c r="H550" s="144"/>
      <c r="I550" s="148"/>
      <c r="J550" s="148"/>
      <c r="K550" s="69" cm="1">
        <f t="array" aca="1" ref="K550" ca="1">INDIRECT("'" &amp; $S$10 &amp; "'!$M$39")</f>
        <v>0</v>
      </c>
      <c r="L550" s="61"/>
      <c r="M550" s="61"/>
      <c r="N550" s="61"/>
      <c r="O550" s="61"/>
      <c r="P550" s="76"/>
    </row>
    <row r="551" spans="1:16" ht="45" customHeight="1">
      <c r="A551" s="145"/>
      <c r="B551" s="147"/>
      <c r="C551" s="144"/>
      <c r="D551" s="147"/>
      <c r="E551" s="144"/>
      <c r="F551" s="144"/>
      <c r="G551" s="144"/>
      <c r="H551" s="144"/>
      <c r="I551" s="148"/>
      <c r="J551" s="148"/>
      <c r="K551" s="69" t="b">
        <v>0</v>
      </c>
      <c r="L551" s="61"/>
      <c r="M551" s="61"/>
      <c r="N551" s="61"/>
      <c r="O551" s="61"/>
      <c r="P551" s="76"/>
    </row>
    <row r="552" spans="1:16" ht="45" customHeight="1">
      <c r="A552" s="71" t="s">
        <v>148</v>
      </c>
      <c r="B552" s="142" t="s">
        <v>140</v>
      </c>
      <c r="C552" s="142"/>
      <c r="D552" s="142"/>
      <c r="E552" s="142"/>
      <c r="F552" s="142"/>
      <c r="G552" s="142"/>
      <c r="H552" s="142"/>
      <c r="I552" s="142"/>
      <c r="J552" s="142"/>
      <c r="K552" s="164" t="s">
        <v>197</v>
      </c>
      <c r="L552" s="164"/>
      <c r="M552" s="164"/>
      <c r="N552" s="164"/>
      <c r="O552" s="164"/>
      <c r="P552" s="164"/>
    </row>
    <row r="553" spans="1:16" ht="45" customHeight="1">
      <c r="A553" s="301" t="s">
        <v>121</v>
      </c>
      <c r="B553" s="303">
        <v>19.6738</v>
      </c>
      <c r="C553" s="294" t="s">
        <v>122</v>
      </c>
      <c r="D553" s="303">
        <v>43.7532</v>
      </c>
      <c r="E553" s="293" t="s">
        <v>123</v>
      </c>
      <c r="F553" s="305">
        <v>39.868400000000001</v>
      </c>
      <c r="G553" s="293" t="s">
        <v>124</v>
      </c>
      <c r="H553" s="305">
        <v>0.30380000000000001</v>
      </c>
      <c r="I553" s="293" t="s">
        <v>125</v>
      </c>
      <c r="J553" s="319">
        <v>223.8</v>
      </c>
      <c r="K553" s="69" t="s">
        <v>212</v>
      </c>
      <c r="L553" s="69" t="s">
        <v>213</v>
      </c>
      <c r="M553" s="69" t="str" cm="1">
        <f t="array" aca="1" ref="M553" ca="1">INDIRECT("'" &amp; $S$11 &amp; "'!$O$6")</f>
        <v>Apple With Skin (Red) (grams)</v>
      </c>
      <c r="N553" s="69" t="str" cm="1">
        <f t="array" aca="1" ref="N553" ca="1">INDIRECT("'" &amp; $S$11 &amp; "'!$P$6")</f>
        <v>Norway Somke Salmon (grams)</v>
      </c>
      <c r="O553" s="69" t="str" cm="1">
        <f t="array" aca="1" ref="O553" ca="1">INDIRECT("'" &amp; $S$11 &amp; "'!$Q$6")</f>
        <v>Preserved Egg 
(One Egg)</v>
      </c>
      <c r="P553" s="69" t="str" cm="1">
        <f t="array" aca="1" ref="P553" ca="1">INDIRECT("'" &amp; $S$11 &amp; "'!$R$6")</f>
        <v>Coffee Without Milk (grams)</v>
      </c>
    </row>
    <row r="554" spans="1:16" ht="45" customHeight="1">
      <c r="A554" s="294"/>
      <c r="B554" s="303"/>
      <c r="C554" s="294"/>
      <c r="D554" s="303"/>
      <c r="E554" s="294"/>
      <c r="F554" s="303"/>
      <c r="G554" s="294"/>
      <c r="H554" s="303"/>
      <c r="I554" s="294"/>
      <c r="J554" s="320"/>
      <c r="K554" s="69">
        <v>236</v>
      </c>
      <c r="L554" s="69">
        <v>98</v>
      </c>
      <c r="M554" s="69" cm="1">
        <f t="array" aca="1" ref="M554" ca="1">INDIRECT("'" &amp; $S$11 &amp; "'!$M$29")</f>
        <v>0</v>
      </c>
      <c r="N554" s="69" cm="1">
        <f t="array" aca="1" ref="N554" ca="1">INDIRECT("'" &amp; $S$11 &amp; "'!$M$30")</f>
        <v>0</v>
      </c>
      <c r="O554" s="69" cm="1">
        <f t="array" aca="1" ref="O554" ca="1">INDIRECT("'" &amp; $S$11 &amp; "'!$M$31")</f>
        <v>0</v>
      </c>
      <c r="P554" s="69" cm="1">
        <f t="array" aca="1" ref="P554" ca="1">INDIRECT("'" &amp; $S$11 &amp; "'!$M$32")</f>
        <v>0</v>
      </c>
    </row>
    <row r="555" spans="1:16" ht="45" customHeight="1">
      <c r="A555" s="302"/>
      <c r="B555" s="304"/>
      <c r="C555" s="302"/>
      <c r="D555" s="304"/>
      <c r="E555" s="294"/>
      <c r="F555" s="303"/>
      <c r="G555" s="294"/>
      <c r="H555" s="303"/>
      <c r="I555" s="294"/>
      <c r="J555" s="320"/>
      <c r="K555" s="69" t="b">
        <v>1</v>
      </c>
      <c r="L555" s="69" t="b">
        <v>1</v>
      </c>
      <c r="M555" s="69" t="b">
        <v>0</v>
      </c>
      <c r="N555" s="69" t="b">
        <v>0</v>
      </c>
      <c r="O555" s="69" t="b">
        <v>0</v>
      </c>
      <c r="P555" s="69" t="b">
        <v>0</v>
      </c>
    </row>
    <row r="556" spans="1:16" ht="33">
      <c r="A556" s="309" t="s">
        <v>144</v>
      </c>
      <c r="B556" s="308">
        <v>982.62</v>
      </c>
      <c r="C556" s="309" t="s">
        <v>133</v>
      </c>
      <c r="D556" s="321">
        <v>0</v>
      </c>
      <c r="E556" s="165" t="s">
        <v>134</v>
      </c>
      <c r="F556" s="166">
        <v>1.764</v>
      </c>
      <c r="G556" s="165" t="s">
        <v>135</v>
      </c>
      <c r="H556" s="166">
        <v>162.68</v>
      </c>
      <c r="I556" s="165" t="s">
        <v>136</v>
      </c>
      <c r="J556" s="166">
        <v>11.76</v>
      </c>
      <c r="K556" s="72" t="str" cm="1">
        <f t="array" aca="1" ref="K556" ca="1">INDIRECT("'" &amp; $S$11 &amp; "'!$S$6")</f>
        <v>Longevity Condensed Milk (Milligram)</v>
      </c>
      <c r="L556" s="48" t="str" cm="1">
        <f t="array" aca="1" ref="L556" ca="1">INDIRECT("'" &amp; $S$11 &amp; "'!$T$6")</f>
        <v>Bread (Meadows)</v>
      </c>
      <c r="M556" s="48" t="str" cm="1">
        <f t="array" aca="1" ref="M556" ca="1">INDIRECT("'" &amp; $S$11 &amp; "'!$U$6")</f>
        <v>Salty Fish With Peanuts</v>
      </c>
      <c r="N556" s="48" t="str" cm="1">
        <f t="array" aca="1" ref="N556" ca="1">INDIRECT("'" &amp; $S$11 &amp; "'!$V$6")</f>
        <v>Devondale Milk</v>
      </c>
      <c r="O556" s="48" t="str" cm="1">
        <f t="array" aca="1" ref="O556" ca="1">INDIRECT("'" &amp; $S$11 &amp; "'!$W$6")</f>
        <v>Ingredient 11</v>
      </c>
      <c r="P556" s="49" t="str" cm="1">
        <f t="array" aca="1" ref="P556" ca="1">INDIRECT("'" &amp; $S$11 &amp; "'!$X$6")</f>
        <v>Ingredient 12</v>
      </c>
    </row>
    <row r="557" spans="1:16" ht="45" customHeight="1">
      <c r="A557" s="294"/>
      <c r="B557" s="303"/>
      <c r="C557" s="294"/>
      <c r="D557" s="322"/>
      <c r="E557" s="165"/>
      <c r="F557" s="166"/>
      <c r="G557" s="165"/>
      <c r="H557" s="166"/>
      <c r="I557" s="165"/>
      <c r="J557" s="166"/>
      <c r="K557" s="72" cm="1">
        <f t="array" aca="1" ref="K557" ca="1">INDIRECT("'" &amp; $S$11 &amp; "'!$M$33")</f>
        <v>0</v>
      </c>
      <c r="L557" s="53" cm="1">
        <f t="array" aca="1" ref="L557" ca="1">INDIRECT("'" &amp; $S$11 &amp; "'!$M$34")</f>
        <v>0</v>
      </c>
      <c r="M557" s="53" cm="1">
        <f t="array" aca="1" ref="M557" ca="1">INDIRECT("'" &amp; $S$11 &amp; "'!$M$35")</f>
        <v>0</v>
      </c>
      <c r="N557" s="53" cm="1">
        <f t="array" aca="1" ref="N557" ca="1">INDIRECT("'" &amp; $S$11 &amp; "'!$M$36")</f>
        <v>0</v>
      </c>
      <c r="O557" s="53" cm="1">
        <f t="array" aca="1" ref="O557" ca="1">INDIRECT("'" &amp; $S$11 &amp; "'!$M$37")</f>
        <v>0</v>
      </c>
      <c r="P557" s="52" cm="1">
        <f t="array" aca="1" ref="P557" ca="1">INDIRECT("'" &amp; $S$11 &amp; "'!$M$38")</f>
        <v>0</v>
      </c>
    </row>
    <row r="558" spans="1:16" ht="45" customHeight="1">
      <c r="A558" s="302"/>
      <c r="B558" s="304"/>
      <c r="C558" s="302"/>
      <c r="D558" s="323"/>
      <c r="E558" s="165"/>
      <c r="F558" s="166"/>
      <c r="G558" s="165"/>
      <c r="H558" s="166"/>
      <c r="I558" s="165"/>
      <c r="J558" s="166"/>
      <c r="K558" s="75" t="b">
        <v>0</v>
      </c>
      <c r="L558" s="50" t="b">
        <v>0</v>
      </c>
      <c r="M558" s="50" t="b">
        <v>0</v>
      </c>
      <c r="N558" s="50" t="b">
        <v>0</v>
      </c>
      <c r="O558" s="50" t="b">
        <v>0</v>
      </c>
      <c r="P558" s="51" t="b">
        <v>0</v>
      </c>
    </row>
    <row r="559" spans="1:16" ht="45" customHeight="1">
      <c r="A559" s="306" t="s">
        <v>141</v>
      </c>
      <c r="B559" s="308">
        <v>6.8000000000000005E-2</v>
      </c>
      <c r="C559" s="309" t="s">
        <v>142</v>
      </c>
      <c r="D559" s="308">
        <v>0.14699999999999999</v>
      </c>
      <c r="E559" s="310" t="s">
        <v>143</v>
      </c>
      <c r="F559" s="311"/>
      <c r="G559" s="311"/>
      <c r="H559" s="307"/>
      <c r="I559" s="315">
        <v>250.18</v>
      </c>
      <c r="J559" s="316"/>
      <c r="K559" s="69" t="str" cm="1">
        <f t="array" aca="1" ref="K559" ca="1">INDIRECT("'" &amp; $S$11 &amp; "'!$Y$6")</f>
        <v>Ingredient 13</v>
      </c>
      <c r="L559" s="61"/>
      <c r="M559" s="61"/>
      <c r="N559" s="61"/>
      <c r="O559" s="61"/>
      <c r="P559" s="76"/>
    </row>
    <row r="560" spans="1:16" ht="45" customHeight="1">
      <c r="A560" s="307"/>
      <c r="B560" s="303"/>
      <c r="C560" s="294"/>
      <c r="D560" s="303"/>
      <c r="E560" s="310"/>
      <c r="F560" s="311"/>
      <c r="G560" s="311"/>
      <c r="H560" s="307"/>
      <c r="I560" s="315"/>
      <c r="J560" s="316"/>
      <c r="K560" s="69" cm="1">
        <f t="array" aca="1" ref="K560" ca="1">INDIRECT("'" &amp; $S$11 &amp; "'!$M$39")</f>
        <v>0</v>
      </c>
      <c r="L560" s="61"/>
      <c r="M560" s="61"/>
      <c r="N560" s="61"/>
      <c r="O560" s="61"/>
      <c r="P560" s="76"/>
    </row>
    <row r="561" spans="1:16" ht="45" customHeight="1">
      <c r="A561" s="307"/>
      <c r="B561" s="304"/>
      <c r="C561" s="302"/>
      <c r="D561" s="304"/>
      <c r="E561" s="312"/>
      <c r="F561" s="313"/>
      <c r="G561" s="313"/>
      <c r="H561" s="314"/>
      <c r="I561" s="317"/>
      <c r="J561" s="318"/>
      <c r="K561" s="69" t="b">
        <v>0</v>
      </c>
      <c r="L561" s="61"/>
      <c r="M561" s="61"/>
      <c r="N561" s="61"/>
      <c r="O561" s="61"/>
      <c r="P561" s="76"/>
    </row>
    <row r="562" spans="1:16" ht="45" customHeight="1">
      <c r="A562" s="299" t="s">
        <v>149</v>
      </c>
      <c r="B562" s="299"/>
      <c r="C562" s="299"/>
      <c r="D562" s="299"/>
      <c r="E562" s="299"/>
      <c r="F562" s="299"/>
      <c r="G562" s="299"/>
      <c r="H562" s="300"/>
      <c r="I562" s="152">
        <f>$I509+$I519+$I529+$I539+$I549+$I559</f>
        <v>1217.49</v>
      </c>
      <c r="J562" s="153"/>
      <c r="K562" s="149"/>
      <c r="L562" s="150"/>
      <c r="M562" s="150"/>
      <c r="N562" s="150"/>
      <c r="O562" s="150"/>
      <c r="P562" s="151"/>
    </row>
    <row r="563" spans="1:16" ht="45" customHeight="1">
      <c r="A563" s="56" t="s">
        <v>116</v>
      </c>
      <c r="B563" s="176">
        <v>45714</v>
      </c>
      <c r="C563" s="177"/>
      <c r="D563" s="177"/>
      <c r="E563" s="177"/>
      <c r="F563" s="177"/>
      <c r="G563" s="177"/>
      <c r="H563" s="177"/>
      <c r="I563" s="177"/>
      <c r="J563" s="177"/>
      <c r="K563" s="177"/>
      <c r="L563" s="177"/>
      <c r="M563" s="177"/>
      <c r="N563" s="177"/>
      <c r="O563" s="177"/>
      <c r="P563" s="177"/>
    </row>
    <row r="564" spans="1:16" ht="45" customHeight="1">
      <c r="A564" s="47" t="s">
        <v>118</v>
      </c>
      <c r="B564" s="174" t="s">
        <v>120</v>
      </c>
      <c r="C564" s="175"/>
      <c r="D564" s="174"/>
      <c r="E564" s="175"/>
      <c r="F564" s="174"/>
      <c r="G564" s="175"/>
      <c r="H564" s="174"/>
      <c r="I564" s="175"/>
      <c r="J564" s="174"/>
      <c r="K564" s="220" t="s">
        <v>188</v>
      </c>
      <c r="L564" s="164"/>
      <c r="M564" s="164"/>
      <c r="N564" s="164"/>
      <c r="O564" s="164"/>
      <c r="P564" s="164"/>
    </row>
    <row r="565" spans="1:16" ht="45" customHeight="1">
      <c r="A565" s="183" t="s">
        <v>121</v>
      </c>
      <c r="B565" s="180">
        <v>12.891999999999999</v>
      </c>
      <c r="C565" s="183" t="s">
        <v>122</v>
      </c>
      <c r="D565" s="180">
        <v>31.065000000000001</v>
      </c>
      <c r="E565" s="223" t="s">
        <v>123</v>
      </c>
      <c r="F565" s="224">
        <v>2.5739999999999998</v>
      </c>
      <c r="G565" s="226" t="s">
        <v>124</v>
      </c>
      <c r="H565" s="227">
        <v>6.0229999999999997</v>
      </c>
      <c r="I565" s="223" t="s">
        <v>125</v>
      </c>
      <c r="J565" s="229">
        <v>60.15</v>
      </c>
      <c r="K565" s="62" t="s">
        <v>214</v>
      </c>
      <c r="L565" s="63" t="s">
        <v>151</v>
      </c>
      <c r="M565" s="63" t="s">
        <v>205</v>
      </c>
      <c r="N565" s="63" t="str" cm="1">
        <f t="array" aca="1" ref="N565" ca="1">INDIRECT("'" &amp; $S$6 &amp; "'!$P$6")</f>
        <v>Norway Smoke Salmon
(grams)</v>
      </c>
      <c r="O565" s="63" t="s">
        <v>154</v>
      </c>
      <c r="P565" s="63" t="str" cm="1">
        <f t="array" aca="1" ref="P565" ca="1">INDIRECT("'" &amp; $S$6 &amp; "'!$R$6")</f>
        <v>Bread
(Garden)</v>
      </c>
    </row>
    <row r="566" spans="1:16" ht="45" customHeight="1">
      <c r="A566" s="184"/>
      <c r="B566" s="181"/>
      <c r="C566" s="184"/>
      <c r="D566" s="181"/>
      <c r="E566" s="186"/>
      <c r="F566" s="225"/>
      <c r="G566" s="187"/>
      <c r="H566" s="228"/>
      <c r="I566" s="186"/>
      <c r="J566" s="230"/>
      <c r="K566" s="64">
        <v>29</v>
      </c>
      <c r="L566" s="64">
        <v>41</v>
      </c>
      <c r="M566" s="64">
        <v>250</v>
      </c>
      <c r="N566" s="64" cm="1">
        <f t="array" aca="1" ref="N566" ca="1">INDIRECT("'" &amp; $S$6 &amp; "'!$M$30")</f>
        <v>0</v>
      </c>
      <c r="O566" s="64">
        <v>27</v>
      </c>
      <c r="P566" s="64" cm="1">
        <f t="array" aca="1" ref="P566" ca="1">INDIRECT("'" &amp; $S$6 &amp; "'!$M$32")</f>
        <v>0</v>
      </c>
    </row>
    <row r="567" spans="1:16" ht="45" customHeight="1">
      <c r="A567" s="185"/>
      <c r="B567" s="182"/>
      <c r="C567" s="185"/>
      <c r="D567" s="182"/>
      <c r="E567" s="186"/>
      <c r="F567" s="225"/>
      <c r="G567" s="187"/>
      <c r="H567" s="228"/>
      <c r="I567" s="186"/>
      <c r="J567" s="230"/>
      <c r="K567" s="62" t="b">
        <v>1</v>
      </c>
      <c r="L567" s="62" t="b">
        <v>1</v>
      </c>
      <c r="M567" s="62" t="b">
        <v>1</v>
      </c>
      <c r="N567" s="62" t="b">
        <v>0</v>
      </c>
      <c r="O567" s="62" t="b">
        <v>1</v>
      </c>
      <c r="P567" s="62" t="b">
        <v>0</v>
      </c>
    </row>
    <row r="568" spans="1:16" ht="45" customHeight="1">
      <c r="A568" s="231" t="s">
        <v>132</v>
      </c>
      <c r="B568" s="180">
        <v>8.66</v>
      </c>
      <c r="C568" s="234" t="s">
        <v>133</v>
      </c>
      <c r="D568" s="237">
        <v>19.72</v>
      </c>
      <c r="E568" s="171" t="s">
        <v>134</v>
      </c>
      <c r="F568" s="170">
        <v>4.0999999999999996</v>
      </c>
      <c r="G568" s="169" t="s">
        <v>135</v>
      </c>
      <c r="H568" s="170">
        <v>373.1</v>
      </c>
      <c r="I568" s="171" t="s">
        <v>136</v>
      </c>
      <c r="J568" s="170">
        <v>74.09</v>
      </c>
      <c r="K568" s="72" t="str" cm="1">
        <f t="array" aca="1" ref="K568" ca="1">INDIRECT("'" &amp; $S$6 &amp; "'!$S$6")</f>
        <v>Maggi Seasoning (ml)</v>
      </c>
      <c r="L568" s="48" t="str" cm="1">
        <f t="array" aca="1" ref="L568" ca="1">INDIRECT("'" &amp; $S$6 &amp; "'!$T$6")</f>
        <v>Ingredient 8</v>
      </c>
      <c r="M568" s="48" t="str" cm="1">
        <f t="array" aca="1" ref="M568" ca="1">INDIRECT("'" &amp; $S$6 &amp; "'!$U$6")</f>
        <v>Ingredient 9</v>
      </c>
      <c r="N568" s="48" t="str" cm="1">
        <f t="array" aca="1" ref="N568" ca="1">INDIRECT("'" &amp; $S$6 &amp; "'!$V$6")</f>
        <v>Ingredient 10</v>
      </c>
      <c r="O568" s="48" t="str" cm="1">
        <f t="array" aca="1" ref="O568" ca="1">INDIRECT("'" &amp; $S$6 &amp; "'!$W$6")</f>
        <v>Ingredient 11</v>
      </c>
      <c r="P568" s="49" t="str" cm="1">
        <f t="array" aca="1" ref="P568" ca="1">INDIRECT("'" &amp; $S$6 &amp; "'!$X$6")</f>
        <v>Ingredient 12</v>
      </c>
    </row>
    <row r="569" spans="1:16" ht="45" customHeight="1">
      <c r="A569" s="232"/>
      <c r="B569" s="181"/>
      <c r="C569" s="235"/>
      <c r="D569" s="238"/>
      <c r="E569" s="171"/>
      <c r="F569" s="170"/>
      <c r="G569" s="169"/>
      <c r="H569" s="170"/>
      <c r="I569" s="171"/>
      <c r="J569" s="170"/>
      <c r="K569" s="73" cm="1">
        <f t="array" aca="1" ref="K569" ca="1">INDIRECT("'" &amp; $S$6 &amp; "'!$M$33")</f>
        <v>0</v>
      </c>
      <c r="L569" s="65" cm="1">
        <f t="array" aca="1" ref="L569" ca="1">INDIRECT("'" &amp; $S$6 &amp; "'!$M$34")</f>
        <v>0</v>
      </c>
      <c r="M569" s="65" cm="1">
        <f t="array" aca="1" ref="M569" ca="1">INDIRECT("'" &amp; $S$6 &amp; "'!$M$35")</f>
        <v>0</v>
      </c>
      <c r="N569" s="65" cm="1">
        <f t="array" aca="1" ref="N569" ca="1">INDIRECT("'" &amp; $S$6 &amp; "'!$M$36")</f>
        <v>0</v>
      </c>
      <c r="O569" s="65" cm="1">
        <f t="array" aca="1" ref="O569" ca="1">INDIRECT("'" &amp; $S$6 &amp; "'!$M$37")</f>
        <v>0</v>
      </c>
      <c r="P569" s="66" cm="1">
        <f t="array" aca="1" ref="P569" ca="1">INDIRECT("'" &amp; $S$6 &amp; "'!$M$38")</f>
        <v>0</v>
      </c>
    </row>
    <row r="570" spans="1:16" ht="45" customHeight="1">
      <c r="A570" s="233"/>
      <c r="B570" s="182"/>
      <c r="C570" s="236"/>
      <c r="D570" s="239"/>
      <c r="E570" s="171"/>
      <c r="F570" s="170"/>
      <c r="G570" s="169"/>
      <c r="H570" s="170"/>
      <c r="I570" s="171"/>
      <c r="J570" s="170"/>
      <c r="K570" s="74" t="b">
        <v>0</v>
      </c>
      <c r="L570" s="50" t="b">
        <v>0</v>
      </c>
      <c r="M570" s="50" t="b">
        <v>0</v>
      </c>
      <c r="N570" s="50" t="b">
        <v>0</v>
      </c>
      <c r="O570" s="50" t="b">
        <v>0</v>
      </c>
      <c r="P570" s="51" t="b">
        <v>0</v>
      </c>
    </row>
    <row r="571" spans="1:16" ht="45" customHeight="1">
      <c r="A571" s="231" t="s">
        <v>141</v>
      </c>
      <c r="B571" s="180">
        <v>1.028</v>
      </c>
      <c r="C571" s="183" t="s">
        <v>142</v>
      </c>
      <c r="D571" s="180">
        <v>1.0184</v>
      </c>
      <c r="E571" s="186" t="s">
        <v>143</v>
      </c>
      <c r="F571" s="187"/>
      <c r="G571" s="187"/>
      <c r="H571" s="188"/>
      <c r="I571" s="192">
        <v>221.94</v>
      </c>
      <c r="J571" s="193"/>
      <c r="K571" s="67" t="str" cm="1">
        <f t="array" aca="1" ref="K571" ca="1">INDIRECT("'" &amp; $S$6 &amp; "'!$Y$6")</f>
        <v>Ingredient 13</v>
      </c>
      <c r="L571" s="61"/>
      <c r="M571" s="61"/>
      <c r="N571" s="61"/>
      <c r="O571" s="61"/>
      <c r="P571" s="76"/>
    </row>
    <row r="572" spans="1:16" ht="45" customHeight="1">
      <c r="A572" s="232"/>
      <c r="B572" s="181"/>
      <c r="C572" s="184"/>
      <c r="D572" s="181"/>
      <c r="E572" s="186"/>
      <c r="F572" s="187"/>
      <c r="G572" s="187"/>
      <c r="H572" s="188"/>
      <c r="I572" s="192"/>
      <c r="J572" s="193"/>
      <c r="K572" s="68" cm="1">
        <f t="array" aca="1" ref="K572" ca="1">INDIRECT("'" &amp; $S$6 &amp; "'!$M$39")</f>
        <v>0</v>
      </c>
      <c r="L572" s="61"/>
      <c r="M572" s="61"/>
      <c r="N572" s="61"/>
      <c r="O572" s="61"/>
      <c r="P572" s="76"/>
    </row>
    <row r="573" spans="1:16" ht="45" customHeight="1">
      <c r="A573" s="233"/>
      <c r="B573" s="182"/>
      <c r="C573" s="185"/>
      <c r="D573" s="182"/>
      <c r="E573" s="189"/>
      <c r="F573" s="190"/>
      <c r="G573" s="190"/>
      <c r="H573" s="191"/>
      <c r="I573" s="194"/>
      <c r="J573" s="195"/>
      <c r="K573" s="69" t="b">
        <v>0</v>
      </c>
      <c r="L573" s="61"/>
      <c r="M573" s="61"/>
      <c r="N573" s="61"/>
      <c r="O573" s="61"/>
      <c r="P573" s="76"/>
    </row>
    <row r="574" spans="1:16" ht="45" customHeight="1">
      <c r="A574" s="4" t="s">
        <v>189</v>
      </c>
      <c r="B574" s="178" t="s">
        <v>162</v>
      </c>
      <c r="C574" s="179"/>
      <c r="D574" s="178"/>
      <c r="E574" s="179"/>
      <c r="F574" s="178"/>
      <c r="G574" s="179"/>
      <c r="H574" s="178"/>
      <c r="I574" s="179"/>
      <c r="J574" s="178"/>
      <c r="K574" s="220" t="s">
        <v>190</v>
      </c>
      <c r="L574" s="164"/>
      <c r="M574" s="164"/>
      <c r="N574" s="164"/>
      <c r="O574" s="164"/>
      <c r="P574" s="164"/>
    </row>
    <row r="575" spans="1:16" ht="45" customHeight="1">
      <c r="A575" s="199" t="s">
        <v>121</v>
      </c>
      <c r="B575" s="196">
        <v>2.33</v>
      </c>
      <c r="C575" s="199" t="s">
        <v>122</v>
      </c>
      <c r="D575" s="196">
        <v>14.74</v>
      </c>
      <c r="E575" s="199" t="s">
        <v>123</v>
      </c>
      <c r="F575" s="196">
        <v>3.8</v>
      </c>
      <c r="G575" s="199" t="s">
        <v>124</v>
      </c>
      <c r="H575" s="196">
        <v>3.11</v>
      </c>
      <c r="I575" s="199" t="s">
        <v>125</v>
      </c>
      <c r="J575" s="240">
        <v>73.7</v>
      </c>
      <c r="K575" s="62" t="s">
        <v>166</v>
      </c>
      <c r="L575" s="62" t="s">
        <v>211</v>
      </c>
      <c r="M575" s="62" t="str" cm="1">
        <f t="array" aca="1" ref="M575" ca="1">INDIRECT("'" &amp; $S$7 &amp; "'!$O$6")</f>
        <v>Longevity Condensed Milk (Milligram)</v>
      </c>
      <c r="N575" s="62" t="str" cm="1">
        <f t="array" aca="1" ref="N575" ca="1">INDIRECT("'" &amp; $S$7 &amp; "'!$P$6")</f>
        <v>Weiyuen Sweet Congee</v>
      </c>
      <c r="O575" s="62" t="str" cm="1">
        <f t="array" aca="1" ref="O575" ca="1">INDIRECT("'" &amp; $S$7 &amp; "'!$Q$6")</f>
        <v>Danish cookies</v>
      </c>
      <c r="P575" s="62" t="str" cm="1">
        <f t="array" aca="1" ref="P575" ca="1">INDIRECT("'" &amp; $S$7 &amp; "'!$R$6")</f>
        <v>Almond Milk Chocolate</v>
      </c>
    </row>
    <row r="576" spans="1:16" ht="45" customHeight="1">
      <c r="A576" s="200"/>
      <c r="B576" s="197"/>
      <c r="C576" s="200"/>
      <c r="D576" s="197"/>
      <c r="E576" s="200"/>
      <c r="F576" s="197"/>
      <c r="G576" s="200"/>
      <c r="H576" s="197"/>
      <c r="I576" s="200"/>
      <c r="J576" s="241"/>
      <c r="K576" s="62">
        <v>20</v>
      </c>
      <c r="L576" s="62">
        <v>250</v>
      </c>
      <c r="M576" s="62" cm="1">
        <f t="array" aca="1" ref="M576" ca="1">INDIRECT("'" &amp; $S$7 &amp; "'!$M$29")</f>
        <v>0</v>
      </c>
      <c r="N576" s="62" cm="1">
        <f t="array" aca="1" ref="N576" ca="1">INDIRECT("'" &amp; $S$7 &amp; "'!$M$30")</f>
        <v>0</v>
      </c>
      <c r="O576" s="62" cm="1">
        <f t="array" aca="1" ref="O576" ca="1">INDIRECT("'" &amp; $S$7 &amp; "'!$M$31")</f>
        <v>0</v>
      </c>
      <c r="P576" s="62" cm="1">
        <f t="array" aca="1" ref="P576" ca="1">INDIRECT("'" &amp; $S$7 &amp; "'!$M$32")</f>
        <v>0</v>
      </c>
    </row>
    <row r="577" spans="1:16" ht="45" customHeight="1">
      <c r="A577" s="201"/>
      <c r="B577" s="198"/>
      <c r="C577" s="201"/>
      <c r="D577" s="198"/>
      <c r="E577" s="200"/>
      <c r="F577" s="197"/>
      <c r="G577" s="200"/>
      <c r="H577" s="197"/>
      <c r="I577" s="200"/>
      <c r="J577" s="241"/>
      <c r="K577" s="62" t="b">
        <v>1</v>
      </c>
      <c r="L577" s="62" t="b">
        <v>1</v>
      </c>
      <c r="M577" s="62" t="b">
        <v>0</v>
      </c>
      <c r="N577" s="62" t="b">
        <v>0</v>
      </c>
      <c r="O577" s="62" t="b">
        <v>0</v>
      </c>
      <c r="P577" s="62" t="b">
        <v>0</v>
      </c>
    </row>
    <row r="578" spans="1:16" ht="45" customHeight="1">
      <c r="A578" s="242" t="s">
        <v>144</v>
      </c>
      <c r="B578" s="196">
        <v>7.5</v>
      </c>
      <c r="C578" s="199" t="s">
        <v>133</v>
      </c>
      <c r="D578" s="245">
        <v>0</v>
      </c>
      <c r="E578" s="248" t="s">
        <v>134</v>
      </c>
      <c r="F578" s="213">
        <v>0.38</v>
      </c>
      <c r="G578" s="248" t="s">
        <v>135</v>
      </c>
      <c r="H578" s="213">
        <v>260</v>
      </c>
      <c r="I578" s="248" t="s">
        <v>136</v>
      </c>
      <c r="J578" s="213">
        <v>20</v>
      </c>
      <c r="K578" s="72" t="str" cm="1">
        <f t="array" aca="1" ref="K578" ca="1">INDIRECT("'" &amp; $S$7 &amp; "'!$S$6")</f>
        <v>Cranberry Nougat</v>
      </c>
      <c r="L578" s="48" t="str" cm="1">
        <f t="array" aca="1" ref="L578" ca="1">INDIRECT("'" &amp; $S$7 &amp; "'!$T$6")</f>
        <v>Whey Protein Isolate</v>
      </c>
      <c r="M578" s="48" t="str" cm="1">
        <f t="array" aca="1" ref="M578" ca="1">INDIRECT("'" &amp; $S$7 &amp; "'!$U$6")</f>
        <v>Tangerine (grams)</v>
      </c>
      <c r="N578" s="48" t="str" cm="1">
        <f t="array" aca="1" ref="N578" ca="1">INDIRECT("'" &amp; $S$7 &amp; "'!$V$6")</f>
        <v>Apple With Skin (Red) (grams)</v>
      </c>
      <c r="O578" s="48" t="str" cm="1">
        <f t="array" aca="1" ref="O578" ca="1">INDIRECT("'" &amp; $S$7 &amp; "'!$W$6")</f>
        <v>Ingredient 11</v>
      </c>
      <c r="P578" s="49" t="str" cm="1">
        <f t="array" aca="1" ref="P578" ca="1">INDIRECT("'" &amp; $S$7 &amp; "'!$X$6")</f>
        <v>Ingredient 12</v>
      </c>
    </row>
    <row r="579" spans="1:16" ht="45" customHeight="1">
      <c r="A579" s="243"/>
      <c r="B579" s="197"/>
      <c r="C579" s="200"/>
      <c r="D579" s="246"/>
      <c r="E579" s="248"/>
      <c r="F579" s="213"/>
      <c r="G579" s="248"/>
      <c r="H579" s="213"/>
      <c r="I579" s="248"/>
      <c r="J579" s="213"/>
      <c r="K579" s="72" cm="1">
        <f t="array" aca="1" ref="K579" ca="1">INDIRECT("'" &amp; $S$7 &amp; "'!$M$33")</f>
        <v>0</v>
      </c>
      <c r="L579" s="53" cm="1">
        <f t="array" aca="1" ref="L579" ca="1">INDIRECT("'" &amp; $S$7 &amp; "'!$M$34")</f>
        <v>0</v>
      </c>
      <c r="M579" s="53" cm="1">
        <f t="array" aca="1" ref="M579" ca="1">INDIRECT("'" &amp; $S$7 &amp; "'!$M$35")</f>
        <v>0</v>
      </c>
      <c r="N579" s="53" cm="1">
        <f t="array" aca="1" ref="N579" ca="1">INDIRECT("'" &amp; $S$7 &amp; "'!$M$36")</f>
        <v>0</v>
      </c>
      <c r="O579" s="53" cm="1">
        <f t="array" aca="1" ref="O579" ca="1">INDIRECT("'" &amp; $S$7 &amp; "'!$M$37")</f>
        <v>0</v>
      </c>
      <c r="P579" s="52" cm="1">
        <f t="array" aca="1" ref="P579" ca="1">INDIRECT("'" &amp; $S$7 &amp; "'!$M$38")</f>
        <v>0</v>
      </c>
    </row>
    <row r="580" spans="1:16" ht="45" customHeight="1">
      <c r="A580" s="244"/>
      <c r="B580" s="198"/>
      <c r="C580" s="201"/>
      <c r="D580" s="247"/>
      <c r="E580" s="248"/>
      <c r="F580" s="213"/>
      <c r="G580" s="248"/>
      <c r="H580" s="213"/>
      <c r="I580" s="248"/>
      <c r="J580" s="213"/>
      <c r="K580" s="75" t="b">
        <v>0</v>
      </c>
      <c r="L580" s="50" t="b">
        <v>0</v>
      </c>
      <c r="M580" s="50" t="b">
        <v>0</v>
      </c>
      <c r="N580" s="50" t="b">
        <v>0</v>
      </c>
      <c r="O580" s="50" t="b">
        <v>0</v>
      </c>
      <c r="P580" s="51" t="b">
        <v>0</v>
      </c>
    </row>
    <row r="581" spans="1:16" ht="45" customHeight="1">
      <c r="A581" s="199" t="s">
        <v>141</v>
      </c>
      <c r="B581" s="196">
        <v>0.05</v>
      </c>
      <c r="C581" s="199" t="s">
        <v>142</v>
      </c>
      <c r="D581" s="196">
        <v>0</v>
      </c>
      <c r="E581" s="202" t="s">
        <v>143</v>
      </c>
      <c r="F581" s="203"/>
      <c r="G581" s="203"/>
      <c r="H581" s="204"/>
      <c r="I581" s="214">
        <v>94.6</v>
      </c>
      <c r="J581" s="215"/>
      <c r="K581" s="69" t="str" cm="1">
        <f t="array" aca="1" ref="K581" ca="1">INDIRECT("'" &amp; $S$7 &amp; "'!$Y$6")</f>
        <v>Ingredient 13</v>
      </c>
      <c r="L581" s="61"/>
      <c r="M581" s="61"/>
      <c r="N581" s="61"/>
      <c r="O581" s="61"/>
      <c r="P581" s="76"/>
    </row>
    <row r="582" spans="1:16" ht="45" customHeight="1">
      <c r="A582" s="200"/>
      <c r="B582" s="197"/>
      <c r="C582" s="200"/>
      <c r="D582" s="197"/>
      <c r="E582" s="202"/>
      <c r="F582" s="203"/>
      <c r="G582" s="203"/>
      <c r="H582" s="204"/>
      <c r="I582" s="214"/>
      <c r="J582" s="215"/>
      <c r="K582" s="69" cm="1">
        <f t="array" aca="1" ref="K582" ca="1">INDIRECT("'" &amp; $S$7 &amp; "'!$M$39")</f>
        <v>0</v>
      </c>
      <c r="L582" s="61"/>
      <c r="M582" s="61"/>
      <c r="N582" s="61"/>
      <c r="O582" s="61"/>
      <c r="P582" s="76"/>
    </row>
    <row r="583" spans="1:16" ht="45" customHeight="1">
      <c r="A583" s="201"/>
      <c r="B583" s="198"/>
      <c r="C583" s="201"/>
      <c r="D583" s="198"/>
      <c r="E583" s="205"/>
      <c r="F583" s="206"/>
      <c r="G583" s="206"/>
      <c r="H583" s="207"/>
      <c r="I583" s="216"/>
      <c r="J583" s="217"/>
      <c r="K583" s="69" t="b">
        <v>0</v>
      </c>
      <c r="L583" s="61"/>
      <c r="M583" s="61"/>
      <c r="N583" s="61"/>
      <c r="O583" s="61"/>
      <c r="P583" s="76"/>
    </row>
    <row r="584" spans="1:16" ht="45" customHeight="1">
      <c r="A584" s="5" t="s">
        <v>145</v>
      </c>
      <c r="B584" s="208" t="s">
        <v>129</v>
      </c>
      <c r="C584" s="209"/>
      <c r="D584" s="208"/>
      <c r="E584" s="209"/>
      <c r="F584" s="208"/>
      <c r="G584" s="209"/>
      <c r="H584" s="208"/>
      <c r="I584" s="209"/>
      <c r="J584" s="208"/>
      <c r="K584" s="220" t="s">
        <v>192</v>
      </c>
      <c r="L584" s="164"/>
      <c r="M584" s="164"/>
      <c r="N584" s="164"/>
      <c r="O584" s="164"/>
      <c r="P584" s="164"/>
    </row>
    <row r="585" spans="1:16" ht="45" customHeight="1">
      <c r="A585" s="249" t="s">
        <v>121</v>
      </c>
      <c r="B585" s="210">
        <v>30.174600000000002</v>
      </c>
      <c r="C585" s="249" t="s">
        <v>122</v>
      </c>
      <c r="D585" s="210">
        <v>59.967700000000001</v>
      </c>
      <c r="E585" s="249" t="s">
        <v>123</v>
      </c>
      <c r="F585" s="210">
        <v>2.1953</v>
      </c>
      <c r="G585" s="249" t="s">
        <v>124</v>
      </c>
      <c r="H585" s="210">
        <v>3.5261999999999998</v>
      </c>
      <c r="I585" s="258" t="s">
        <v>125</v>
      </c>
      <c r="J585" s="218">
        <v>134.44999999999999</v>
      </c>
      <c r="K585" s="62" t="str" cm="1">
        <f t="array" aca="1" ref="K585" ca="1">INDIRECT("'" &amp; $S$8 &amp; "'!$M$6")</f>
        <v>Fish (grams)</v>
      </c>
      <c r="L585" s="62" t="s">
        <v>209</v>
      </c>
      <c r="M585" s="62" t="s">
        <v>175</v>
      </c>
      <c r="N585" s="62" t="s">
        <v>182</v>
      </c>
      <c r="O585" s="62" t="s">
        <v>211</v>
      </c>
      <c r="P585" s="62" t="s">
        <v>154</v>
      </c>
    </row>
    <row r="586" spans="1:16" ht="45" customHeight="1">
      <c r="A586" s="250"/>
      <c r="B586" s="211"/>
      <c r="C586" s="250"/>
      <c r="D586" s="211"/>
      <c r="E586" s="250"/>
      <c r="F586" s="211"/>
      <c r="G586" s="250"/>
      <c r="H586" s="211"/>
      <c r="I586" s="259"/>
      <c r="J586" s="219"/>
      <c r="K586" s="62" cm="1">
        <f t="array" aca="1" ref="K586" ca="1">INDIRECT("'" &amp; $S$8 &amp; "'!$M$27")</f>
        <v>0</v>
      </c>
      <c r="L586" s="62">
        <v>93</v>
      </c>
      <c r="M586" s="62">
        <v>127</v>
      </c>
      <c r="N586" s="62">
        <v>202</v>
      </c>
      <c r="O586" s="62">
        <v>250</v>
      </c>
      <c r="P586" s="62">
        <v>25</v>
      </c>
    </row>
    <row r="587" spans="1:16" ht="45" customHeight="1">
      <c r="A587" s="251"/>
      <c r="B587" s="212"/>
      <c r="C587" s="251"/>
      <c r="D587" s="212"/>
      <c r="E587" s="250"/>
      <c r="F587" s="211"/>
      <c r="G587" s="250"/>
      <c r="H587" s="211"/>
      <c r="I587" s="259"/>
      <c r="J587" s="219"/>
      <c r="K587" s="62" t="b">
        <v>0</v>
      </c>
      <c r="L587" s="62" t="b">
        <v>1</v>
      </c>
      <c r="M587" s="62" t="b">
        <v>1</v>
      </c>
      <c r="N587" s="62" t="b">
        <v>1</v>
      </c>
      <c r="O587" s="62" t="b">
        <v>1</v>
      </c>
      <c r="P587" s="62" t="b">
        <v>1</v>
      </c>
    </row>
    <row r="588" spans="1:16" ht="45" customHeight="1">
      <c r="A588" s="249" t="s">
        <v>144</v>
      </c>
      <c r="B588" s="210">
        <v>123.96</v>
      </c>
      <c r="C588" s="249" t="s">
        <v>133</v>
      </c>
      <c r="D588" s="252">
        <v>63.24</v>
      </c>
      <c r="E588" s="255" t="s">
        <v>134</v>
      </c>
      <c r="F588" s="256">
        <v>2.032</v>
      </c>
      <c r="G588" s="255" t="s">
        <v>135</v>
      </c>
      <c r="H588" s="257">
        <v>973.38</v>
      </c>
      <c r="I588" s="255" t="s">
        <v>136</v>
      </c>
      <c r="J588" s="257">
        <v>63.516300000000001</v>
      </c>
      <c r="K588" s="72" t="str" cm="1">
        <f t="array" aca="1" ref="K588" ca="1">INDIRECT("'" &amp; $S$8 &amp; "'!$S$6")</f>
        <v>Salty Fish With Peanuts</v>
      </c>
      <c r="L588" s="48" t="str" cm="1">
        <f t="array" aca="1" ref="L588" ca="1">INDIRECT("'" &amp; $S$8 &amp; "'!$T$6")</f>
        <v>Ingredient 8</v>
      </c>
      <c r="M588" s="48" t="str" cm="1">
        <f t="array" aca="1" ref="M588" ca="1">INDIRECT("'" &amp; $S$8 &amp; "'!$U$6")</f>
        <v>Ingredient 9</v>
      </c>
      <c r="N588" s="48" t="str" cm="1">
        <f t="array" aca="1" ref="N588" ca="1">INDIRECT("'" &amp; $S$8 &amp; "'!$V$6")</f>
        <v>Ingredient 10</v>
      </c>
      <c r="O588" s="48" t="str" cm="1">
        <f t="array" aca="1" ref="O588" ca="1">INDIRECT("'" &amp; $S$8 &amp; "'!$W$6")</f>
        <v>Ingredient 11</v>
      </c>
      <c r="P588" s="49" t="str" cm="1">
        <f t="array" aca="1" ref="P588" ca="1">INDIRECT("'" &amp; $S$8 &amp; "'!$X$6")</f>
        <v>Ingredient 12</v>
      </c>
    </row>
    <row r="589" spans="1:16" ht="45" customHeight="1">
      <c r="A589" s="250"/>
      <c r="B589" s="211"/>
      <c r="C589" s="250"/>
      <c r="D589" s="253"/>
      <c r="E589" s="255"/>
      <c r="F589" s="256"/>
      <c r="G589" s="255"/>
      <c r="H589" s="257"/>
      <c r="I589" s="255"/>
      <c r="J589" s="257"/>
      <c r="K589" s="72" cm="1">
        <f t="array" aca="1" ref="K589" ca="1">INDIRECT("'" &amp; $S$8 &amp; "'!$M$33")</f>
        <v>0</v>
      </c>
      <c r="L589" s="53" cm="1">
        <f t="array" aca="1" ref="L589" ca="1">INDIRECT("'" &amp; $S$8 &amp; "'!$M$34")</f>
        <v>0</v>
      </c>
      <c r="M589" s="53" cm="1">
        <f t="array" aca="1" ref="M589" ca="1">INDIRECT("'" &amp; $S$8 &amp; "'!$M$35")</f>
        <v>0</v>
      </c>
      <c r="N589" s="53" cm="1">
        <f t="array" aca="1" ref="N589" ca="1">INDIRECT("'" &amp; $S$8 &amp; "'!$M$36")</f>
        <v>0</v>
      </c>
      <c r="O589" s="53" cm="1">
        <f t="array" aca="1" ref="O589" ca="1">INDIRECT("'" &amp; $S$8 &amp; "'!$M$37")</f>
        <v>0</v>
      </c>
      <c r="P589" s="52" cm="1">
        <f t="array" aca="1" ref="P589" ca="1">INDIRECT("'" &amp; $S$8 &amp; "'!$M$38")</f>
        <v>0</v>
      </c>
    </row>
    <row r="590" spans="1:16" ht="45" customHeight="1">
      <c r="A590" s="251"/>
      <c r="B590" s="212"/>
      <c r="C590" s="251"/>
      <c r="D590" s="254"/>
      <c r="E590" s="255"/>
      <c r="F590" s="256"/>
      <c r="G590" s="255"/>
      <c r="H590" s="257"/>
      <c r="I590" s="255"/>
      <c r="J590" s="257"/>
      <c r="K590" s="75" t="b">
        <v>0</v>
      </c>
      <c r="L590" s="50" t="b">
        <v>0</v>
      </c>
      <c r="M590" s="50" t="b">
        <v>0</v>
      </c>
      <c r="N590" s="50" t="b">
        <v>0</v>
      </c>
      <c r="O590" s="50" t="b">
        <v>0</v>
      </c>
      <c r="P590" s="51" t="b">
        <v>0</v>
      </c>
    </row>
    <row r="591" spans="1:16" ht="45" customHeight="1">
      <c r="A591" s="249" t="s">
        <v>141</v>
      </c>
      <c r="B591" s="210">
        <v>1.3819999999999999</v>
      </c>
      <c r="C591" s="249" t="s">
        <v>142</v>
      </c>
      <c r="D591" s="210">
        <v>0.64500000000000002</v>
      </c>
      <c r="E591" s="260" t="s">
        <v>143</v>
      </c>
      <c r="F591" s="261"/>
      <c r="G591" s="261"/>
      <c r="H591" s="262"/>
      <c r="I591" s="266">
        <v>401.75</v>
      </c>
      <c r="J591" s="267"/>
      <c r="K591" s="70" t="str" cm="1">
        <f t="array" aca="1" ref="K591" ca="1">INDIRECT("'" &amp; $S$8 &amp; "'!$Y$6")</f>
        <v>Ingredient 13</v>
      </c>
      <c r="L591" s="61"/>
      <c r="M591" s="61"/>
      <c r="N591" s="61"/>
      <c r="O591" s="61"/>
      <c r="P591" s="76"/>
    </row>
    <row r="592" spans="1:16" ht="45" customHeight="1">
      <c r="A592" s="250"/>
      <c r="B592" s="211"/>
      <c r="C592" s="250"/>
      <c r="D592" s="211"/>
      <c r="E592" s="260"/>
      <c r="F592" s="261"/>
      <c r="G592" s="261"/>
      <c r="H592" s="262"/>
      <c r="I592" s="266"/>
      <c r="J592" s="267"/>
      <c r="K592" s="70" cm="1">
        <f t="array" aca="1" ref="K592" ca="1">INDIRECT("'" &amp; $S$8 &amp; "'!$M$39")</f>
        <v>0</v>
      </c>
      <c r="L592" s="61"/>
      <c r="M592" s="61"/>
      <c r="N592" s="61"/>
      <c r="O592" s="61"/>
      <c r="P592" s="76"/>
    </row>
    <row r="593" spans="1:16" ht="45" customHeight="1">
      <c r="A593" s="251"/>
      <c r="B593" s="212"/>
      <c r="C593" s="251"/>
      <c r="D593" s="212"/>
      <c r="E593" s="263"/>
      <c r="F593" s="264"/>
      <c r="G593" s="264"/>
      <c r="H593" s="265"/>
      <c r="I593" s="268"/>
      <c r="J593" s="269"/>
      <c r="K593" s="70" t="b">
        <v>0</v>
      </c>
      <c r="L593" s="61"/>
      <c r="M593" s="61"/>
      <c r="N593" s="61"/>
      <c r="O593" s="61"/>
      <c r="P593" s="76"/>
    </row>
    <row r="594" spans="1:16" ht="45" customHeight="1">
      <c r="A594" s="6" t="s">
        <v>146</v>
      </c>
      <c r="B594" s="167" t="s">
        <v>131</v>
      </c>
      <c r="C594" s="168"/>
      <c r="D594" s="167"/>
      <c r="E594" s="168"/>
      <c r="F594" s="167"/>
      <c r="G594" s="168"/>
      <c r="H594" s="167"/>
      <c r="I594" s="168"/>
      <c r="J594" s="167"/>
      <c r="K594" s="220" t="s">
        <v>193</v>
      </c>
      <c r="L594" s="164"/>
      <c r="M594" s="164"/>
      <c r="N594" s="164"/>
      <c r="O594" s="164"/>
      <c r="P594" s="164"/>
    </row>
    <row r="595" spans="1:16" ht="45" customHeight="1">
      <c r="A595" s="272" t="s">
        <v>121</v>
      </c>
      <c r="B595" s="270">
        <v>0.78569999999999995</v>
      </c>
      <c r="C595" s="272" t="s">
        <v>122</v>
      </c>
      <c r="D595" s="270">
        <v>12.9398</v>
      </c>
      <c r="E595" s="272" t="s">
        <v>123</v>
      </c>
      <c r="F595" s="270">
        <v>10.262600000000001</v>
      </c>
      <c r="G595" s="272" t="s">
        <v>124</v>
      </c>
      <c r="H595" s="270">
        <v>0.30070000000000002</v>
      </c>
      <c r="I595" s="272" t="s">
        <v>125</v>
      </c>
      <c r="J595" s="274">
        <v>1.94</v>
      </c>
      <c r="K595" s="70" t="str" cm="1">
        <f t="array" aca="1" ref="K595" ca="1">INDIRECT("'" &amp; $S$9 &amp; "'!$M$6")</f>
        <v>Marie Biscuit (grams)</v>
      </c>
      <c r="L595" s="70" t="s">
        <v>213</v>
      </c>
      <c r="M595" s="70" t="str" cm="1">
        <f t="array" aca="1" ref="M595" ca="1">INDIRECT("'" &amp; $S$9 &amp; "'!$O$6")</f>
        <v>Apple With Skin (Red) (grams)</v>
      </c>
      <c r="N595" s="70" t="str" cm="1">
        <f t="array" aca="1" ref="N595" ca="1">INDIRECT("'" &amp; $S$9 &amp; "'!$P$6")</f>
        <v>Coffee Without Milk (grams)</v>
      </c>
      <c r="O595" s="70" t="str" cm="1">
        <f t="array" aca="1" ref="O595" ca="1">INDIRECT("'" &amp; $S$9 &amp; "'!$Q$6")</f>
        <v>Norway Somke Salmon
(grams)</v>
      </c>
      <c r="P595" s="70" t="str" cm="1">
        <f t="array" aca="1" ref="P595" ca="1">INDIRECT("'" &amp; $S$9 &amp; "'!$R$6")</f>
        <v>Longevity Condensed Milk (Milligram)</v>
      </c>
    </row>
    <row r="596" spans="1:16" ht="45" customHeight="1">
      <c r="A596" s="273"/>
      <c r="B596" s="271"/>
      <c r="C596" s="273"/>
      <c r="D596" s="271"/>
      <c r="E596" s="273"/>
      <c r="F596" s="271"/>
      <c r="G596" s="273"/>
      <c r="H596" s="271"/>
      <c r="I596" s="273"/>
      <c r="J596" s="275"/>
      <c r="K596" s="70" cm="1">
        <f t="array" aca="1" ref="K596" ca="1">INDIRECT("'" &amp; $S$9 &amp; "'!$M$27")</f>
        <v>0</v>
      </c>
      <c r="L596" s="70">
        <v>97</v>
      </c>
      <c r="M596" s="70" cm="1">
        <f t="array" aca="1" ref="M596" ca="1">INDIRECT("'" &amp; $S$9 &amp; "'!$M$29")</f>
        <v>0</v>
      </c>
      <c r="N596" s="70" cm="1">
        <f t="array" aca="1" ref="N596" ca="1">INDIRECT("'" &amp; $S$9 &amp; "'!$M$30")</f>
        <v>0</v>
      </c>
      <c r="O596" s="70" cm="1">
        <f t="array" aca="1" ref="O596" ca="1">INDIRECT("'" &amp; $S$9 &amp; "'!$M$31")</f>
        <v>0</v>
      </c>
      <c r="P596" s="70" cm="1">
        <f t="array" aca="1" ref="P596" ca="1">INDIRECT("'" &amp; $S$9 &amp; "'!$M$32")</f>
        <v>0</v>
      </c>
    </row>
    <row r="597" spans="1:16" ht="45" customHeight="1">
      <c r="A597" s="277"/>
      <c r="B597" s="278"/>
      <c r="C597" s="277"/>
      <c r="D597" s="278"/>
      <c r="E597" s="273"/>
      <c r="F597" s="271"/>
      <c r="G597" s="273"/>
      <c r="H597" s="271"/>
      <c r="I597" s="273"/>
      <c r="J597" s="275"/>
      <c r="K597" s="70" t="b">
        <v>0</v>
      </c>
      <c r="L597" s="70" t="b">
        <v>1</v>
      </c>
      <c r="M597" s="70" t="b">
        <v>0</v>
      </c>
      <c r="N597" s="70" t="b">
        <v>0</v>
      </c>
      <c r="O597" s="70" t="b">
        <v>0</v>
      </c>
      <c r="P597" s="70" t="b">
        <v>0</v>
      </c>
    </row>
    <row r="598" spans="1:16" ht="45" customHeight="1">
      <c r="A598" s="272" t="s">
        <v>144</v>
      </c>
      <c r="B598" s="270">
        <v>35.89</v>
      </c>
      <c r="C598" s="272" t="s">
        <v>133</v>
      </c>
      <c r="D598" s="289">
        <v>0</v>
      </c>
      <c r="E598" s="292" t="s">
        <v>134</v>
      </c>
      <c r="F598" s="276">
        <v>1.746</v>
      </c>
      <c r="G598" s="292" t="s">
        <v>135</v>
      </c>
      <c r="H598" s="276">
        <v>161.02000000000001</v>
      </c>
      <c r="I598" s="292" t="s">
        <v>136</v>
      </c>
      <c r="J598" s="276">
        <v>11.64</v>
      </c>
      <c r="K598" s="72" t="str" cm="1">
        <f t="array" aca="1" ref="K598" ca="1">INDIRECT("'" &amp; $S$9 &amp; "'!$S$6")</f>
        <v>Salty Fish With Peanuts</v>
      </c>
      <c r="L598" s="48" t="str" cm="1">
        <f t="array" aca="1" ref="L598" ca="1">INDIRECT("'" &amp; $S$9 &amp; "'!$T$6")</f>
        <v>Danish cookies</v>
      </c>
      <c r="M598" s="48" t="str" cm="1">
        <f t="array" aca="1" ref="M598" ca="1">INDIRECT("'" &amp; $S$9 &amp; "'!$U$6")</f>
        <v>Ingredient 9</v>
      </c>
      <c r="N598" s="48" t="str" cm="1">
        <f t="array" aca="1" ref="N598" ca="1">INDIRECT("'" &amp; $S$9 &amp; "'!$V$6")</f>
        <v>Ingredient 10</v>
      </c>
      <c r="O598" s="48" t="str" cm="1">
        <f t="array" aca="1" ref="O598" ca="1">INDIRECT("'" &amp; $S$9 &amp; "'!$W$6")</f>
        <v>Ingredient 11</v>
      </c>
      <c r="P598" s="49" t="str" cm="1">
        <f t="array" aca="1" ref="P598" ca="1">INDIRECT("'" &amp; $S$9 &amp; "'!$X$6")</f>
        <v>Ingredient 12</v>
      </c>
    </row>
    <row r="599" spans="1:16" ht="45" customHeight="1">
      <c r="A599" s="273"/>
      <c r="B599" s="271"/>
      <c r="C599" s="273"/>
      <c r="D599" s="290"/>
      <c r="E599" s="292"/>
      <c r="F599" s="276"/>
      <c r="G599" s="292"/>
      <c r="H599" s="276"/>
      <c r="I599" s="292"/>
      <c r="J599" s="276"/>
      <c r="K599" s="72" cm="1">
        <f t="array" aca="1" ref="K599" ca="1">INDIRECT("'" &amp; $S$9 &amp; "'!$M$33")</f>
        <v>0</v>
      </c>
      <c r="L599" s="53" cm="1">
        <f t="array" aca="1" ref="L599" ca="1">INDIRECT("'" &amp; $S$9 &amp; "'!$M$34")</f>
        <v>0</v>
      </c>
      <c r="M599" s="53" cm="1">
        <f t="array" aca="1" ref="M599" ca="1">INDIRECT("'" &amp; $S$9 &amp; "'!$M$35")</f>
        <v>0</v>
      </c>
      <c r="N599" s="53" cm="1">
        <f t="array" aca="1" ref="N599" ca="1">INDIRECT("'" &amp; $S$9 &amp; "'!$M$36")</f>
        <v>0</v>
      </c>
      <c r="O599" s="53" cm="1">
        <f t="array" aca="1" ref="O599" ca="1">INDIRECT("'" &amp; $S$9 &amp; "'!$M$37")</f>
        <v>0</v>
      </c>
      <c r="P599" s="52" cm="1">
        <f t="array" aca="1" ref="P599" ca="1">INDIRECT("'" &amp; $S$9 &amp; "'!$M$38")</f>
        <v>0</v>
      </c>
    </row>
    <row r="600" spans="1:16" ht="45" customHeight="1">
      <c r="A600" s="277"/>
      <c r="B600" s="278"/>
      <c r="C600" s="277"/>
      <c r="D600" s="291"/>
      <c r="E600" s="292"/>
      <c r="F600" s="276"/>
      <c r="G600" s="292"/>
      <c r="H600" s="276"/>
      <c r="I600" s="292"/>
      <c r="J600" s="276"/>
      <c r="K600" s="75" t="b">
        <v>0</v>
      </c>
      <c r="L600" s="50" t="b">
        <v>0</v>
      </c>
      <c r="M600" s="50" t="b">
        <v>0</v>
      </c>
      <c r="N600" s="50" t="b">
        <v>0</v>
      </c>
      <c r="O600" s="50" t="b">
        <v>0</v>
      </c>
      <c r="P600" s="51" t="b">
        <v>0</v>
      </c>
    </row>
    <row r="601" spans="1:16" ht="45" customHeight="1">
      <c r="A601" s="272" t="s">
        <v>141</v>
      </c>
      <c r="B601" s="270">
        <v>6.7900000000000002E-2</v>
      </c>
      <c r="C601" s="272" t="s">
        <v>142</v>
      </c>
      <c r="D601" s="270">
        <v>0.14549999999999999</v>
      </c>
      <c r="E601" s="279" t="s">
        <v>143</v>
      </c>
      <c r="F601" s="280"/>
      <c r="G601" s="280"/>
      <c r="H601" s="281"/>
      <c r="I601" s="285">
        <v>51.41</v>
      </c>
      <c r="J601" s="286"/>
      <c r="K601" s="69" t="str" cm="1">
        <f t="array" aca="1" ref="K601" ca="1">INDIRECT("'" &amp; $S$9 &amp; "'!$Y$6")</f>
        <v>Ingredient 13</v>
      </c>
      <c r="L601" s="61"/>
      <c r="M601" s="61"/>
      <c r="N601" s="61"/>
      <c r="O601" s="61"/>
      <c r="P601" s="76"/>
    </row>
    <row r="602" spans="1:16" ht="45" customHeight="1">
      <c r="A602" s="273"/>
      <c r="B602" s="271"/>
      <c r="C602" s="273"/>
      <c r="D602" s="271"/>
      <c r="E602" s="279"/>
      <c r="F602" s="280"/>
      <c r="G602" s="280"/>
      <c r="H602" s="281"/>
      <c r="I602" s="285"/>
      <c r="J602" s="286"/>
      <c r="K602" s="69" cm="1">
        <f t="array" aca="1" ref="K602" ca="1">INDIRECT("'" &amp; $S$9 &amp; "'!$M$39")</f>
        <v>0</v>
      </c>
      <c r="L602" s="61"/>
      <c r="M602" s="61"/>
      <c r="N602" s="61"/>
      <c r="O602" s="61"/>
      <c r="P602" s="76"/>
    </row>
    <row r="603" spans="1:16" ht="45" customHeight="1">
      <c r="A603" s="277"/>
      <c r="B603" s="278"/>
      <c r="C603" s="277"/>
      <c r="D603" s="278"/>
      <c r="E603" s="282"/>
      <c r="F603" s="283"/>
      <c r="G603" s="283"/>
      <c r="H603" s="284"/>
      <c r="I603" s="287"/>
      <c r="J603" s="288"/>
      <c r="K603" s="69" t="b">
        <v>0</v>
      </c>
      <c r="L603" s="61"/>
      <c r="M603" s="61"/>
      <c r="N603" s="61"/>
      <c r="O603" s="61"/>
      <c r="P603" s="76"/>
    </row>
    <row r="604" spans="1:16" ht="45" customHeight="1">
      <c r="A604" s="7" t="s">
        <v>147</v>
      </c>
      <c r="B604" s="297" t="str" cm="1">
        <f t="array" aca="1" ref="B604" ca="1">INDIRECT("'" &amp; $S$10 &amp; "'!$B$3")</f>
        <v>HA Dinner Meal</v>
      </c>
      <c r="C604" s="298"/>
      <c r="D604" s="297"/>
      <c r="E604" s="298"/>
      <c r="F604" s="297"/>
      <c r="G604" s="298"/>
      <c r="H604" s="297"/>
      <c r="I604" s="298"/>
      <c r="J604" s="297"/>
      <c r="K604" s="220" t="s">
        <v>196</v>
      </c>
      <c r="L604" s="164"/>
      <c r="M604" s="164"/>
      <c r="N604" s="164"/>
      <c r="O604" s="164"/>
      <c r="P604" s="164"/>
    </row>
    <row r="605" spans="1:16" ht="45" customHeight="1">
      <c r="A605" s="154" t="s">
        <v>121</v>
      </c>
      <c r="B605" s="157">
        <v>28.981999999999999</v>
      </c>
      <c r="C605" s="154" t="s">
        <v>122</v>
      </c>
      <c r="D605" s="157">
        <v>57.446899999999999</v>
      </c>
      <c r="E605" s="154" t="s">
        <v>123</v>
      </c>
      <c r="F605" s="157">
        <v>0.61229999999999996</v>
      </c>
      <c r="G605" s="154" t="s">
        <v>124</v>
      </c>
      <c r="H605" s="157">
        <v>1.792</v>
      </c>
      <c r="I605" s="154" t="s">
        <v>125</v>
      </c>
      <c r="J605" s="295">
        <v>120</v>
      </c>
      <c r="K605" s="69" t="str" cm="1">
        <f t="array" aca="1" ref="K605" ca="1">INDIRECT("'" &amp; $S$10 &amp; "'!$M$6")</f>
        <v>Fish (grams)</v>
      </c>
      <c r="L605" s="69" t="s">
        <v>215</v>
      </c>
      <c r="M605" s="69" t="s">
        <v>216</v>
      </c>
      <c r="N605" s="69" t="s">
        <v>182</v>
      </c>
      <c r="O605" s="69" t="str" cm="1">
        <f t="array" aca="1" ref="O605" ca="1">INDIRECT("'" &amp; $S$10 &amp; "'!$Q$6")</f>
        <v>Coffee Without Milk (grams)</v>
      </c>
      <c r="P605" s="69" t="str" cm="1">
        <f t="array" aca="1" ref="P605" ca="1">INDIRECT("'" &amp; $S$10 &amp; "'!$R$6")</f>
        <v>Longevity Condensed Milk (Milligram)</v>
      </c>
    </row>
    <row r="606" spans="1:16" ht="45" customHeight="1">
      <c r="A606" s="155"/>
      <c r="B606" s="158"/>
      <c r="C606" s="155"/>
      <c r="D606" s="158"/>
      <c r="E606" s="155"/>
      <c r="F606" s="158"/>
      <c r="G606" s="155"/>
      <c r="H606" s="158"/>
      <c r="I606" s="155"/>
      <c r="J606" s="296"/>
      <c r="K606" s="69" cm="1">
        <f t="array" aca="1" ref="K606" ca="1">INDIRECT("'" &amp; $S$10 &amp; "'!$M$27")</f>
        <v>0</v>
      </c>
      <c r="L606" s="69">
        <v>93</v>
      </c>
      <c r="M606" s="69">
        <v>157</v>
      </c>
      <c r="N606" s="69" cm="1">
        <f t="array" aca="1" ref="N606" ca="1">INDIRECT("'" &amp; $S$10 &amp; "'!$M$30")</f>
        <v>0</v>
      </c>
      <c r="O606" s="69" cm="1">
        <f t="array" aca="1" ref="O606" ca="1">INDIRECT("'" &amp; $S$10 &amp; "'!$M$31")</f>
        <v>0</v>
      </c>
      <c r="P606" s="69" cm="1">
        <f t="array" aca="1" ref="P606" ca="1">INDIRECT("'" &amp; $S$10 &amp; "'!$M$32")</f>
        <v>0</v>
      </c>
    </row>
    <row r="607" spans="1:16" ht="45" customHeight="1">
      <c r="A607" s="156"/>
      <c r="B607" s="159"/>
      <c r="C607" s="156"/>
      <c r="D607" s="159"/>
      <c r="E607" s="155"/>
      <c r="F607" s="158"/>
      <c r="G607" s="155"/>
      <c r="H607" s="158"/>
      <c r="I607" s="155"/>
      <c r="J607" s="296"/>
      <c r="K607" s="69" t="b">
        <v>0</v>
      </c>
      <c r="L607" s="69" t="b">
        <v>1</v>
      </c>
      <c r="M607" s="69" t="b">
        <v>1</v>
      </c>
      <c r="N607" s="69" t="b">
        <v>1</v>
      </c>
      <c r="O607" s="69" t="b">
        <v>0</v>
      </c>
      <c r="P607" s="69" t="b">
        <v>0</v>
      </c>
    </row>
    <row r="608" spans="1:16" ht="45" customHeight="1">
      <c r="A608" s="154" t="s">
        <v>144</v>
      </c>
      <c r="B608" s="157">
        <v>141.6</v>
      </c>
      <c r="C608" s="154" t="s">
        <v>133</v>
      </c>
      <c r="D608" s="160">
        <v>63.24</v>
      </c>
      <c r="E608" s="163" t="s">
        <v>134</v>
      </c>
      <c r="F608" s="141">
        <v>2.512</v>
      </c>
      <c r="G608" s="163" t="s">
        <v>135</v>
      </c>
      <c r="H608" s="141">
        <v>781.8</v>
      </c>
      <c r="I608" s="163" t="s">
        <v>136</v>
      </c>
      <c r="J608" s="141">
        <v>46.854599999999998</v>
      </c>
      <c r="K608" s="72" t="str" cm="1">
        <f t="array" aca="1" ref="K608" ca="1">INDIRECT("'" &amp; $S$10 &amp; "'!$S$6")</f>
        <v>Norway Smoke Salmon
(grams)</v>
      </c>
      <c r="L608" s="48" t="str" cm="1">
        <f t="array" aca="1" ref="L608" ca="1">INDIRECT("'" &amp; $S$10 &amp; "'!$T$6")</f>
        <v>Marie Biscuit (grams)</v>
      </c>
      <c r="M608" s="48" t="str" cm="1">
        <f t="array" aca="1" ref="M608" ca="1">INDIRECT("'" &amp; $S$10 &amp; "'!$U$6")</f>
        <v>Ingredient 9</v>
      </c>
      <c r="N608" s="48" t="str" cm="1">
        <f t="array" aca="1" ref="N608" ca="1">INDIRECT("'" &amp; $S$10 &amp; "'!$V$6")</f>
        <v>Ingredient 10</v>
      </c>
      <c r="O608" s="48" t="str" cm="1">
        <f t="array" aca="1" ref="O608" ca="1">INDIRECT("'" &amp; $S$10 &amp; "'!$W$6")</f>
        <v>Ingredient 11</v>
      </c>
      <c r="P608" s="49" t="str" cm="1">
        <f t="array" aca="1" ref="P608" ca="1">INDIRECT("'" &amp; $S$10 &amp; "'!$X$6")</f>
        <v>Ingredient 12</v>
      </c>
    </row>
    <row r="609" spans="1:16" ht="45" customHeight="1">
      <c r="A609" s="155"/>
      <c r="B609" s="158"/>
      <c r="C609" s="155"/>
      <c r="D609" s="161"/>
      <c r="E609" s="163"/>
      <c r="F609" s="141"/>
      <c r="G609" s="163"/>
      <c r="H609" s="141"/>
      <c r="I609" s="163"/>
      <c r="J609" s="141"/>
      <c r="K609" s="72" cm="1">
        <f t="array" aca="1" ref="K609" ca="1">INDIRECT("'" &amp; $S$10 &amp; "'!$M$33")</f>
        <v>0</v>
      </c>
      <c r="L609" s="53" cm="1">
        <f t="array" aca="1" ref="L609" ca="1">INDIRECT("'" &amp; $S$10 &amp; "'!$M$34")</f>
        <v>0</v>
      </c>
      <c r="M609" s="53" cm="1">
        <f t="array" aca="1" ref="M609" ca="1">INDIRECT("'" &amp; $S$10 &amp; "'!$M$35")</f>
        <v>0</v>
      </c>
      <c r="N609" s="53" cm="1">
        <f t="array" aca="1" ref="N609" ca="1">INDIRECT("'" &amp; $S$10 &amp; "'!$M$36")</f>
        <v>0</v>
      </c>
      <c r="O609" s="53" cm="1">
        <f t="array" aca="1" ref="O609" ca="1">INDIRECT("'" &amp; $S$10 &amp; "'!$M$37")</f>
        <v>0</v>
      </c>
      <c r="P609" s="52" cm="1">
        <f t="array" aca="1" ref="P609" ca="1">INDIRECT("'" &amp; $S$10 &amp; "'!$M$38")</f>
        <v>0</v>
      </c>
    </row>
    <row r="610" spans="1:16" ht="45" customHeight="1">
      <c r="A610" s="156"/>
      <c r="B610" s="159"/>
      <c r="C610" s="156"/>
      <c r="D610" s="162"/>
      <c r="E610" s="163"/>
      <c r="F610" s="141"/>
      <c r="G610" s="163"/>
      <c r="H610" s="141"/>
      <c r="I610" s="163"/>
      <c r="J610" s="141"/>
      <c r="K610" s="75" t="b">
        <v>0</v>
      </c>
      <c r="L610" s="50" t="b">
        <v>0</v>
      </c>
      <c r="M610" s="50" t="b">
        <v>0</v>
      </c>
      <c r="N610" s="50" t="b">
        <v>0</v>
      </c>
      <c r="O610" s="50" t="b">
        <v>0</v>
      </c>
      <c r="P610" s="51" t="b">
        <v>0</v>
      </c>
    </row>
    <row r="611" spans="1:16" ht="45" customHeight="1">
      <c r="A611" s="143" t="s">
        <v>141</v>
      </c>
      <c r="B611" s="146">
        <v>1.3236000000000001</v>
      </c>
      <c r="C611" s="143" t="s">
        <v>142</v>
      </c>
      <c r="D611" s="146">
        <v>0.64180000000000004</v>
      </c>
      <c r="E611" s="144" t="s">
        <v>143</v>
      </c>
      <c r="F611" s="144"/>
      <c r="G611" s="144"/>
      <c r="H611" s="144"/>
      <c r="I611" s="148">
        <v>371.55</v>
      </c>
      <c r="J611" s="148"/>
      <c r="K611" s="69" t="str" cm="1">
        <f t="array" aca="1" ref="K611" ca="1">INDIRECT("'" &amp; $S$10 &amp; "'!$Y$6")</f>
        <v>Ingredient 13</v>
      </c>
      <c r="L611" s="61"/>
      <c r="M611" s="61"/>
      <c r="N611" s="61"/>
      <c r="O611" s="61"/>
      <c r="P611" s="76"/>
    </row>
    <row r="612" spans="1:16" ht="45" customHeight="1">
      <c r="A612" s="144"/>
      <c r="B612" s="147"/>
      <c r="C612" s="144"/>
      <c r="D612" s="147"/>
      <c r="E612" s="144"/>
      <c r="F612" s="144"/>
      <c r="G612" s="144"/>
      <c r="H612" s="144"/>
      <c r="I612" s="148"/>
      <c r="J612" s="148"/>
      <c r="K612" s="69" cm="1">
        <f t="array" aca="1" ref="K612" ca="1">INDIRECT("'" &amp; $S$10 &amp; "'!$M$39")</f>
        <v>0</v>
      </c>
      <c r="L612" s="61"/>
      <c r="M612" s="61"/>
      <c r="N612" s="61"/>
      <c r="O612" s="61"/>
      <c r="P612" s="76"/>
    </row>
    <row r="613" spans="1:16" ht="45" customHeight="1">
      <c r="A613" s="145"/>
      <c r="B613" s="147"/>
      <c r="C613" s="144"/>
      <c r="D613" s="147"/>
      <c r="E613" s="144"/>
      <c r="F613" s="144"/>
      <c r="G613" s="144"/>
      <c r="H613" s="144"/>
      <c r="I613" s="148"/>
      <c r="J613" s="148"/>
      <c r="K613" s="69" t="b">
        <v>0</v>
      </c>
      <c r="L613" s="61"/>
      <c r="M613" s="61"/>
      <c r="N613" s="61"/>
      <c r="O613" s="61"/>
      <c r="P613" s="76"/>
    </row>
    <row r="614" spans="1:16" ht="45" customHeight="1">
      <c r="A614" s="71" t="s">
        <v>148</v>
      </c>
      <c r="B614" s="142" t="s">
        <v>217</v>
      </c>
      <c r="C614" s="142"/>
      <c r="D614" s="142"/>
      <c r="E614" s="142"/>
      <c r="F614" s="142"/>
      <c r="G614" s="142"/>
      <c r="H614" s="142"/>
      <c r="I614" s="142"/>
      <c r="J614" s="142"/>
      <c r="K614" s="164" t="s">
        <v>197</v>
      </c>
      <c r="L614" s="164"/>
      <c r="M614" s="164"/>
      <c r="N614" s="164"/>
      <c r="O614" s="164"/>
      <c r="P614" s="164"/>
    </row>
    <row r="615" spans="1:16" ht="45" customHeight="1">
      <c r="A615" s="301" t="s">
        <v>121</v>
      </c>
      <c r="B615" s="303">
        <v>19.047599999999999</v>
      </c>
      <c r="C615" s="294" t="s">
        <v>122</v>
      </c>
      <c r="D615" s="303">
        <v>47.820599999999999</v>
      </c>
      <c r="E615" s="293" t="s">
        <v>123</v>
      </c>
      <c r="F615" s="305">
        <v>42.3414</v>
      </c>
      <c r="G615" s="293" t="s">
        <v>124</v>
      </c>
      <c r="H615" s="305">
        <v>0.2142</v>
      </c>
      <c r="I615" s="293" t="s">
        <v>125</v>
      </c>
      <c r="J615" s="319">
        <v>222.488</v>
      </c>
      <c r="K615" s="69" t="s">
        <v>218</v>
      </c>
      <c r="L615" s="69" t="str" cm="1">
        <f t="array" aca="1" ref="L615" ca="1">INDIRECT("'" &amp; $S$11 &amp; "'!$N$6")</f>
        <v>Tangerine (grams)</v>
      </c>
      <c r="M615" s="69" t="s">
        <v>173</v>
      </c>
      <c r="N615" s="69" t="str" cm="1">
        <f t="array" aca="1" ref="N615" ca="1">INDIRECT("'" &amp; $S$11 &amp; "'!$P$6")</f>
        <v>Norway Somke Salmon (grams)</v>
      </c>
      <c r="O615" s="69" t="str" cm="1">
        <f t="array" aca="1" ref="O615" ca="1">INDIRECT("'" &amp; $S$11 &amp; "'!$Q$6")</f>
        <v>Preserved Egg 
(One Egg)</v>
      </c>
      <c r="P615" s="69" t="str" cm="1">
        <f t="array" aca="1" ref="P615" ca="1">INDIRECT("'" &amp; $S$11 &amp; "'!$R$6")</f>
        <v>Coffee Without Milk (grams)</v>
      </c>
    </row>
    <row r="616" spans="1:16" ht="45" customHeight="1">
      <c r="A616" s="294"/>
      <c r="B616" s="303"/>
      <c r="C616" s="294"/>
      <c r="D616" s="303"/>
      <c r="E616" s="294"/>
      <c r="F616" s="303"/>
      <c r="G616" s="294"/>
      <c r="H616" s="303"/>
      <c r="I616" s="294"/>
      <c r="J616" s="320"/>
      <c r="K616" s="69">
        <v>234</v>
      </c>
      <c r="L616" s="69" cm="1">
        <f t="array" aca="1" ref="L616" ca="1">INDIRECT("'" &amp; $S$11 &amp; "'!$M$28")</f>
        <v>0</v>
      </c>
      <c r="M616" s="69">
        <v>126</v>
      </c>
      <c r="N616" s="69" cm="1">
        <f t="array" aca="1" ref="N616" ca="1">INDIRECT("'" &amp; $S$11 &amp; "'!$M$30")</f>
        <v>0</v>
      </c>
      <c r="O616" s="69" cm="1">
        <f t="array" aca="1" ref="O616" ca="1">INDIRECT("'" &amp; $S$11 &amp; "'!$M$31")</f>
        <v>0</v>
      </c>
      <c r="P616" s="69" cm="1">
        <f t="array" aca="1" ref="P616" ca="1">INDIRECT("'" &amp; $S$11 &amp; "'!$M$32")</f>
        <v>0</v>
      </c>
    </row>
    <row r="617" spans="1:16" ht="45" customHeight="1">
      <c r="A617" s="302"/>
      <c r="B617" s="304"/>
      <c r="C617" s="302"/>
      <c r="D617" s="304"/>
      <c r="E617" s="294"/>
      <c r="F617" s="303"/>
      <c r="G617" s="294"/>
      <c r="H617" s="303"/>
      <c r="I617" s="294"/>
      <c r="J617" s="320"/>
      <c r="K617" s="69" t="b">
        <v>1</v>
      </c>
      <c r="L617" s="69" t="b">
        <v>0</v>
      </c>
      <c r="M617" s="69" t="b">
        <v>1</v>
      </c>
      <c r="N617" s="69" t="b">
        <v>0</v>
      </c>
      <c r="O617" s="69" t="b">
        <v>0</v>
      </c>
      <c r="P617" s="69" t="b">
        <v>0</v>
      </c>
    </row>
    <row r="618" spans="1:16" ht="58.5" customHeight="1">
      <c r="A618" s="309" t="s">
        <v>144</v>
      </c>
      <c r="B618" s="308">
        <v>945.9</v>
      </c>
      <c r="C618" s="309" t="s">
        <v>133</v>
      </c>
      <c r="D618" s="321">
        <v>0</v>
      </c>
      <c r="E618" s="165" t="s">
        <v>134</v>
      </c>
      <c r="F618" s="166">
        <v>3.024</v>
      </c>
      <c r="G618" s="165" t="s">
        <v>135</v>
      </c>
      <c r="H618" s="166">
        <v>134.82</v>
      </c>
      <c r="I618" s="165" t="s">
        <v>136</v>
      </c>
      <c r="J618" s="166">
        <v>6.3</v>
      </c>
      <c r="K618" s="72" t="str" cm="1">
        <f t="array" aca="1" ref="K618" ca="1">INDIRECT("'" &amp; $S$11 &amp; "'!$S$6")</f>
        <v>Longevity Condensed Milk (Milligram)</v>
      </c>
      <c r="L618" s="48" t="str" cm="1">
        <f t="array" aca="1" ref="L618" ca="1">INDIRECT("'" &amp; $S$11 &amp; "'!$T$6")</f>
        <v>Bread (Meadows)</v>
      </c>
      <c r="M618" s="48" t="str" cm="1">
        <f t="array" aca="1" ref="M618" ca="1">INDIRECT("'" &amp; $S$11 &amp; "'!$U$6")</f>
        <v>Salty Fish With Peanuts</v>
      </c>
      <c r="N618" s="48" t="str" cm="1">
        <f t="array" aca="1" ref="N618" ca="1">INDIRECT("'" &amp; $S$11 &amp; "'!$V$6")</f>
        <v>Devondale Milk</v>
      </c>
      <c r="O618" s="48" t="str" cm="1">
        <f t="array" aca="1" ref="O618" ca="1">INDIRECT("'" &amp; $S$11 &amp; "'!$W$6")</f>
        <v>Ingredient 11</v>
      </c>
      <c r="P618" s="49" t="str" cm="1">
        <f t="array" aca="1" ref="P618" ca="1">INDIRECT("'" &amp; $S$11 &amp; "'!$X$6")</f>
        <v>Ingredient 12</v>
      </c>
    </row>
    <row r="619" spans="1:16" ht="45" customHeight="1">
      <c r="A619" s="294"/>
      <c r="B619" s="303"/>
      <c r="C619" s="294"/>
      <c r="D619" s="322"/>
      <c r="E619" s="165"/>
      <c r="F619" s="166"/>
      <c r="G619" s="165"/>
      <c r="H619" s="166"/>
      <c r="I619" s="165"/>
      <c r="J619" s="166"/>
      <c r="K619" s="72" cm="1">
        <f t="array" aca="1" ref="K619" ca="1">INDIRECT("'" &amp; $S$11 &amp; "'!$M$33")</f>
        <v>0</v>
      </c>
      <c r="L619" s="53" cm="1">
        <f t="array" aca="1" ref="L619" ca="1">INDIRECT("'" &amp; $S$11 &amp; "'!$M$34")</f>
        <v>0</v>
      </c>
      <c r="M619" s="53" cm="1">
        <f t="array" aca="1" ref="M619" ca="1">INDIRECT("'" &amp; $S$11 &amp; "'!$M$35")</f>
        <v>0</v>
      </c>
      <c r="N619" s="53" cm="1">
        <f t="array" aca="1" ref="N619" ca="1">INDIRECT("'" &amp; $S$11 &amp; "'!$M$36")</f>
        <v>0</v>
      </c>
      <c r="O619" s="53" cm="1">
        <f t="array" aca="1" ref="O619" ca="1">INDIRECT("'" &amp; $S$11 &amp; "'!$M$37")</f>
        <v>0</v>
      </c>
      <c r="P619" s="52" cm="1">
        <f t="array" aca="1" ref="P619" ca="1">INDIRECT("'" &amp; $S$11 &amp; "'!$M$38")</f>
        <v>0</v>
      </c>
    </row>
    <row r="620" spans="1:16" ht="45" customHeight="1">
      <c r="A620" s="302"/>
      <c r="B620" s="304"/>
      <c r="C620" s="302"/>
      <c r="D620" s="323"/>
      <c r="E620" s="165"/>
      <c r="F620" s="166"/>
      <c r="G620" s="165"/>
      <c r="H620" s="166"/>
      <c r="I620" s="165"/>
      <c r="J620" s="166"/>
      <c r="K620" s="75" t="b">
        <v>0</v>
      </c>
      <c r="L620" s="50" t="b">
        <v>0</v>
      </c>
      <c r="M620" s="50" t="b">
        <v>0</v>
      </c>
      <c r="N620" s="50" t="b">
        <v>0</v>
      </c>
      <c r="O620" s="50" t="b">
        <v>0</v>
      </c>
      <c r="P620" s="51" t="b">
        <v>0</v>
      </c>
    </row>
    <row r="621" spans="1:16" ht="45" customHeight="1">
      <c r="A621" s="306" t="s">
        <v>141</v>
      </c>
      <c r="B621" s="308">
        <v>5.04E-2</v>
      </c>
      <c r="C621" s="309" t="s">
        <v>142</v>
      </c>
      <c r="D621" s="308">
        <v>0.1512</v>
      </c>
      <c r="E621" s="310" t="s">
        <v>143</v>
      </c>
      <c r="F621" s="311"/>
      <c r="G621" s="311"/>
      <c r="H621" s="307"/>
      <c r="I621" s="315">
        <v>262.8</v>
      </c>
      <c r="J621" s="316"/>
      <c r="K621" s="69" t="str" cm="1">
        <f t="array" aca="1" ref="K621" ca="1">INDIRECT("'" &amp; $S$11 &amp; "'!$Y$6")</f>
        <v>Ingredient 13</v>
      </c>
      <c r="L621" s="61"/>
      <c r="M621" s="61"/>
      <c r="N621" s="61"/>
      <c r="O621" s="61"/>
      <c r="P621" s="76"/>
    </row>
    <row r="622" spans="1:16" ht="45" customHeight="1">
      <c r="A622" s="307"/>
      <c r="B622" s="303"/>
      <c r="C622" s="294"/>
      <c r="D622" s="303"/>
      <c r="E622" s="310"/>
      <c r="F622" s="311"/>
      <c r="G622" s="311"/>
      <c r="H622" s="307"/>
      <c r="I622" s="315"/>
      <c r="J622" s="316"/>
      <c r="K622" s="69" cm="1">
        <f t="array" aca="1" ref="K622" ca="1">INDIRECT("'" &amp; $S$11 &amp; "'!$M$39")</f>
        <v>0</v>
      </c>
      <c r="L622" s="61"/>
      <c r="M622" s="61"/>
      <c r="N622" s="61"/>
      <c r="O622" s="61"/>
      <c r="P622" s="76"/>
    </row>
    <row r="623" spans="1:16" ht="45" customHeight="1">
      <c r="A623" s="307"/>
      <c r="B623" s="304"/>
      <c r="C623" s="302"/>
      <c r="D623" s="304"/>
      <c r="E623" s="312"/>
      <c r="F623" s="313"/>
      <c r="G623" s="313"/>
      <c r="H623" s="314"/>
      <c r="I623" s="317"/>
      <c r="J623" s="318"/>
      <c r="K623" s="69" t="b">
        <v>0</v>
      </c>
      <c r="L623" s="61"/>
      <c r="M623" s="61"/>
      <c r="N623" s="61"/>
      <c r="O623" s="61"/>
      <c r="P623" s="76"/>
    </row>
    <row r="624" spans="1:16" ht="45" customHeight="1">
      <c r="A624" s="299" t="s">
        <v>149</v>
      </c>
      <c r="B624" s="299"/>
      <c r="C624" s="299"/>
      <c r="D624" s="299"/>
      <c r="E624" s="299"/>
      <c r="F624" s="299"/>
      <c r="G624" s="299"/>
      <c r="H624" s="300"/>
      <c r="I624" s="152">
        <f>$I571+$I581+$I591+$I601+$I611+$I621</f>
        <v>1404.05</v>
      </c>
      <c r="J624" s="153"/>
      <c r="K624" s="149"/>
      <c r="L624" s="150"/>
      <c r="M624" s="150"/>
      <c r="N624" s="150"/>
      <c r="O624" s="150"/>
      <c r="P624" s="151"/>
    </row>
    <row r="625" spans="1:16" ht="45" customHeight="1">
      <c r="A625" s="56" t="s">
        <v>116</v>
      </c>
      <c r="B625" s="176">
        <v>45715</v>
      </c>
      <c r="C625" s="177"/>
      <c r="D625" s="177"/>
      <c r="E625" s="177"/>
      <c r="F625" s="177"/>
      <c r="G625" s="177"/>
      <c r="H625" s="177"/>
      <c r="I625" s="177"/>
      <c r="J625" s="177"/>
      <c r="K625" s="177"/>
      <c r="L625" s="177"/>
      <c r="M625" s="177"/>
      <c r="N625" s="177"/>
      <c r="O625" s="177"/>
      <c r="P625" s="177"/>
    </row>
    <row r="626" spans="1:16" ht="45" customHeight="1">
      <c r="A626" s="47" t="s">
        <v>118</v>
      </c>
      <c r="B626" s="174" t="str" cm="1">
        <f t="array" aca="1" ref="B626" ca="1">INDIRECT("'" &amp; $S$6 &amp; "'!$B$3")</f>
        <v>HA Morning Meal</v>
      </c>
      <c r="C626" s="175"/>
      <c r="D626" s="174"/>
      <c r="E626" s="175"/>
      <c r="F626" s="174"/>
      <c r="G626" s="175"/>
      <c r="H626" s="174"/>
      <c r="I626" s="175"/>
      <c r="J626" s="174"/>
      <c r="K626" s="220" t="str" cm="1">
        <f t="array" aca="1" ref="K626" ca="1">INDIRECT("'" &amp; $S$6 &amp; "'!$B$3")</f>
        <v>HA Morning Meal</v>
      </c>
      <c r="L626" s="164"/>
      <c r="M626" s="164"/>
      <c r="N626" s="164"/>
      <c r="O626" s="164"/>
      <c r="P626" s="164"/>
    </row>
    <row r="627" spans="1:16" ht="45" customHeight="1">
      <c r="A627" s="183" t="s">
        <v>121</v>
      </c>
      <c r="B627" s="180" cm="1">
        <f t="array" aca="1" ref="B627" ca="1">INDIRECT("'" &amp; $S$6 &amp; "'!$O$40")</f>
        <v>0</v>
      </c>
      <c r="C627" s="183" t="s">
        <v>122</v>
      </c>
      <c r="D627" s="180" cm="1">
        <f t="array" aca="1" ref="D627" ca="1">INDIRECT("'" &amp; $S$6 &amp; "'!$P$40")</f>
        <v>0</v>
      </c>
      <c r="E627" s="223" t="s">
        <v>123</v>
      </c>
      <c r="F627" s="224" cm="1">
        <f t="array" aca="1" ref="F627" ca="1">INDIRECT("'" &amp; $S$6 &amp; "'!$Q$40")</f>
        <v>0</v>
      </c>
      <c r="G627" s="226" t="s">
        <v>124</v>
      </c>
      <c r="H627" s="227" cm="1">
        <f t="array" aca="1" ref="H627" ca="1">INDIRECT("'" &amp; $S$6 &amp; "'!$R$40")</f>
        <v>0</v>
      </c>
      <c r="I627" s="223" t="s">
        <v>125</v>
      </c>
      <c r="J627" s="229" cm="1">
        <f t="array" aca="1" ref="J627" ca="1">INDIRECT("'" &amp; $S$6 &amp; "'!$S$40")</f>
        <v>0</v>
      </c>
      <c r="K627" s="62" t="str" cm="1">
        <f t="array" aca="1" ref="K627" ca="1">INDIRECT("'" &amp; $S$6 &amp; "'!$M$6")</f>
        <v>Chicken Without Skin (grams)</v>
      </c>
      <c r="L627" s="63" t="str" cm="1">
        <f t="array" aca="1" ref="L627" ca="1">INDIRECT("'" &amp; $S$6 &amp; "'!$N$6")</f>
        <v>Oat (grams)</v>
      </c>
      <c r="M627" s="63" t="str" cm="1">
        <f t="array" aca="1" ref="M627" ca="1">INDIRECT("'" &amp; $S$6 &amp; "'!$O$6")</f>
        <v>Coffee Without Milk
(grams)</v>
      </c>
      <c r="N627" s="63" t="str" cm="1">
        <f t="array" aca="1" ref="N627" ca="1">INDIRECT("'" &amp; $S$6 &amp; "'!$P$6")</f>
        <v>Norway Smoke Salmon
(grams)</v>
      </c>
      <c r="O627" s="63" t="str" cm="1">
        <f t="array" aca="1" ref="O627" ca="1">INDIRECT("'" &amp; $S$6 &amp; "'!$Q$6")</f>
        <v>Longevity Condensed Milk (Milligram)</v>
      </c>
      <c r="P627" s="63" t="str" cm="1">
        <f t="array" aca="1" ref="P627" ca="1">INDIRECT("'" &amp; $S$6 &amp; "'!$R$6")</f>
        <v>Bread
(Garden)</v>
      </c>
    </row>
    <row r="628" spans="1:16" ht="45" customHeight="1">
      <c r="A628" s="184"/>
      <c r="B628" s="181"/>
      <c r="C628" s="184"/>
      <c r="D628" s="181"/>
      <c r="E628" s="186"/>
      <c r="F628" s="225"/>
      <c r="G628" s="187"/>
      <c r="H628" s="228"/>
      <c r="I628" s="186"/>
      <c r="J628" s="230"/>
      <c r="K628" s="64" cm="1">
        <f t="array" aca="1" ref="K628" ca="1">INDIRECT("'" &amp; $S$6 &amp; "'!$M$27")</f>
        <v>0</v>
      </c>
      <c r="L628" s="64" cm="1">
        <f t="array" aca="1" ref="L628" ca="1">INDIRECT("'" &amp; $S$6 &amp; "'!$M$28")</f>
        <v>0</v>
      </c>
      <c r="M628" s="64" cm="1">
        <f t="array" aca="1" ref="M628" ca="1">INDIRECT("'" &amp; $S$6 &amp; "'!$M$29")</f>
        <v>0</v>
      </c>
      <c r="N628" s="64" cm="1">
        <f t="array" aca="1" ref="N628" ca="1">INDIRECT("'" &amp; $S$6 &amp; "'!$M$30")</f>
        <v>0</v>
      </c>
      <c r="O628" s="64" cm="1">
        <f t="array" aca="1" ref="O628" ca="1">INDIRECT("'" &amp; $S$6 &amp; "'!$M$31")</f>
        <v>0</v>
      </c>
      <c r="P628" s="64" cm="1">
        <f t="array" aca="1" ref="P628" ca="1">INDIRECT("'" &amp; $S$6 &amp; "'!$M$32")</f>
        <v>0</v>
      </c>
    </row>
    <row r="629" spans="1:16" ht="45" customHeight="1">
      <c r="A629" s="185"/>
      <c r="B629" s="182"/>
      <c r="C629" s="185"/>
      <c r="D629" s="182"/>
      <c r="E629" s="186"/>
      <c r="F629" s="225"/>
      <c r="G629" s="187"/>
      <c r="H629" s="228"/>
      <c r="I629" s="186"/>
      <c r="J629" s="230"/>
      <c r="K629" s="62" t="b">
        <v>0</v>
      </c>
      <c r="L629" s="62" t="b">
        <v>0</v>
      </c>
      <c r="M629" s="62" t="b">
        <v>0</v>
      </c>
      <c r="N629" s="62" t="b">
        <v>0</v>
      </c>
      <c r="O629" s="62" t="b">
        <v>0</v>
      </c>
      <c r="P629" s="62" t="b">
        <v>0</v>
      </c>
    </row>
    <row r="630" spans="1:16" ht="45" customHeight="1">
      <c r="A630" s="231" t="s">
        <v>132</v>
      </c>
      <c r="B630" s="180" cm="1">
        <f t="array" aca="1" ref="B630" ca="1">INDIRECT("'" &amp; $S$6 &amp; "'!$T$40")</f>
        <v>0</v>
      </c>
      <c r="C630" s="234" t="s">
        <v>133</v>
      </c>
      <c r="D630" s="237" cm="1">
        <f t="array" aca="1" ref="D630" ca="1">INDIRECT("'" &amp; $S$6 &amp; "'!$U$40")</f>
        <v>0</v>
      </c>
      <c r="E630" s="171" t="s">
        <v>134</v>
      </c>
      <c r="F630" s="170" cm="1">
        <f t="array" aca="1" ref="F630" ca="1">INDIRECT("'" &amp; $S$6 &amp; "'!$V$40")</f>
        <v>0</v>
      </c>
      <c r="G630" s="169" t="s">
        <v>135</v>
      </c>
      <c r="H630" s="170" cm="1">
        <f t="array" aca="1" ref="H630" ca="1">INDIRECT("'" &amp; $S$6 &amp; "'!$W$40")</f>
        <v>0</v>
      </c>
      <c r="I630" s="171" t="s">
        <v>136</v>
      </c>
      <c r="J630" s="170" cm="1">
        <f t="array" aca="1" ref="J630" ca="1">INDIRECT("'" &amp; $S$6 &amp; "'!$X$40")</f>
        <v>0</v>
      </c>
      <c r="K630" s="72" t="str" cm="1">
        <f t="array" aca="1" ref="K630" ca="1">INDIRECT("'" &amp; $S$6 &amp; "'!$S$6")</f>
        <v>Maggi Seasoning (ml)</v>
      </c>
      <c r="L630" s="48" t="str" cm="1">
        <f t="array" aca="1" ref="L630" ca="1">INDIRECT("'" &amp; $S$6 &amp; "'!$T$6")</f>
        <v>Ingredient 8</v>
      </c>
      <c r="M630" s="48" t="str" cm="1">
        <f t="array" aca="1" ref="M630" ca="1">INDIRECT("'" &amp; $S$6 &amp; "'!$U$6")</f>
        <v>Ingredient 9</v>
      </c>
      <c r="N630" s="48" t="str" cm="1">
        <f t="array" aca="1" ref="N630" ca="1">INDIRECT("'" &amp; $S$6 &amp; "'!$V$6")</f>
        <v>Ingredient 10</v>
      </c>
      <c r="O630" s="48" t="str" cm="1">
        <f t="array" aca="1" ref="O630" ca="1">INDIRECT("'" &amp; $S$6 &amp; "'!$W$6")</f>
        <v>Ingredient 11</v>
      </c>
      <c r="P630" s="49" t="str" cm="1">
        <f t="array" aca="1" ref="P630" ca="1">INDIRECT("'" &amp; $S$6 &amp; "'!$X$6")</f>
        <v>Ingredient 12</v>
      </c>
    </row>
    <row r="631" spans="1:16" ht="45" customHeight="1">
      <c r="A631" s="232"/>
      <c r="B631" s="181"/>
      <c r="C631" s="235"/>
      <c r="D631" s="238"/>
      <c r="E631" s="171"/>
      <c r="F631" s="170"/>
      <c r="G631" s="169"/>
      <c r="H631" s="170"/>
      <c r="I631" s="171"/>
      <c r="J631" s="170"/>
      <c r="K631" s="73" cm="1">
        <f t="array" aca="1" ref="K631" ca="1">INDIRECT("'" &amp; $S$6 &amp; "'!$M$33")</f>
        <v>0</v>
      </c>
      <c r="L631" s="65" cm="1">
        <f t="array" aca="1" ref="L631" ca="1">INDIRECT("'" &amp; $S$6 &amp; "'!$M$34")</f>
        <v>0</v>
      </c>
      <c r="M631" s="65" cm="1">
        <f t="array" aca="1" ref="M631" ca="1">INDIRECT("'" &amp; $S$6 &amp; "'!$M$35")</f>
        <v>0</v>
      </c>
      <c r="N631" s="65" cm="1">
        <f t="array" aca="1" ref="N631" ca="1">INDIRECT("'" &amp; $S$6 &amp; "'!$M$36")</f>
        <v>0</v>
      </c>
      <c r="O631" s="65" cm="1">
        <f t="array" aca="1" ref="O631" ca="1">INDIRECT("'" &amp; $S$6 &amp; "'!$M$37")</f>
        <v>0</v>
      </c>
      <c r="P631" s="66" cm="1">
        <f t="array" aca="1" ref="P631" ca="1">INDIRECT("'" &amp; $S$6 &amp; "'!$M$38")</f>
        <v>0</v>
      </c>
    </row>
    <row r="632" spans="1:16" ht="45" customHeight="1">
      <c r="A632" s="233"/>
      <c r="B632" s="182"/>
      <c r="C632" s="236"/>
      <c r="D632" s="239"/>
      <c r="E632" s="171"/>
      <c r="F632" s="170"/>
      <c r="G632" s="169"/>
      <c r="H632" s="170"/>
      <c r="I632" s="171"/>
      <c r="J632" s="170"/>
      <c r="K632" s="74" t="b">
        <v>0</v>
      </c>
      <c r="L632" s="50" t="b">
        <v>0</v>
      </c>
      <c r="M632" s="50" t="b">
        <v>0</v>
      </c>
      <c r="N632" s="50" t="b">
        <v>0</v>
      </c>
      <c r="O632" s="50" t="b">
        <v>0</v>
      </c>
      <c r="P632" s="51" t="b">
        <v>0</v>
      </c>
    </row>
    <row r="633" spans="1:16" ht="45" customHeight="1">
      <c r="A633" s="231" t="s">
        <v>141</v>
      </c>
      <c r="B633" s="180" cm="1">
        <f t="array" aca="1" ref="B633" ca="1">INDIRECT("'" &amp; $S$6 &amp; "'!$Y$40")</f>
        <v>0</v>
      </c>
      <c r="C633" s="183" t="s">
        <v>142</v>
      </c>
      <c r="D633" s="180" cm="1">
        <f t="array" aca="1" ref="D633" ca="1">INDIRECT("'" &amp; $S$6 &amp; "'!$Z$40")</f>
        <v>0</v>
      </c>
      <c r="E633" s="186" t="s">
        <v>143</v>
      </c>
      <c r="F633" s="187"/>
      <c r="G633" s="187"/>
      <c r="H633" s="188"/>
      <c r="I633" s="192" cm="1">
        <f t="array" aca="1" ref="I633" ca="1">INDIRECT("'" &amp; $S$6 &amp; "'!$N$40")</f>
        <v>0</v>
      </c>
      <c r="J633" s="193"/>
      <c r="K633" s="67" t="str" cm="1">
        <f t="array" aca="1" ref="K633" ca="1">INDIRECT("'" &amp; $S$6 &amp; "'!$Y$6")</f>
        <v>Ingredient 13</v>
      </c>
      <c r="L633" s="61"/>
      <c r="M633" s="61"/>
      <c r="N633" s="61"/>
      <c r="O633" s="61"/>
      <c r="P633" s="76"/>
    </row>
    <row r="634" spans="1:16" ht="45" customHeight="1">
      <c r="A634" s="232"/>
      <c r="B634" s="181"/>
      <c r="C634" s="184"/>
      <c r="D634" s="181"/>
      <c r="E634" s="186"/>
      <c r="F634" s="187"/>
      <c r="G634" s="187"/>
      <c r="H634" s="188"/>
      <c r="I634" s="192"/>
      <c r="J634" s="193"/>
      <c r="K634" s="68" cm="1">
        <f t="array" aca="1" ref="K634" ca="1">INDIRECT("'" &amp; $S$6 &amp; "'!$M$39")</f>
        <v>0</v>
      </c>
      <c r="L634" s="61"/>
      <c r="M634" s="61"/>
      <c r="N634" s="61"/>
      <c r="O634" s="61"/>
      <c r="P634" s="76"/>
    </row>
    <row r="635" spans="1:16" ht="45" customHeight="1">
      <c r="A635" s="233"/>
      <c r="B635" s="182"/>
      <c r="C635" s="185"/>
      <c r="D635" s="182"/>
      <c r="E635" s="189"/>
      <c r="F635" s="190"/>
      <c r="G635" s="190"/>
      <c r="H635" s="191"/>
      <c r="I635" s="194"/>
      <c r="J635" s="195"/>
      <c r="K635" s="69" t="b">
        <v>0</v>
      </c>
      <c r="L635" s="61"/>
      <c r="M635" s="61"/>
      <c r="N635" s="61"/>
      <c r="O635" s="61"/>
      <c r="P635" s="76"/>
    </row>
    <row r="636" spans="1:16" ht="45" customHeight="1">
      <c r="A636" s="108" t="s">
        <v>127</v>
      </c>
      <c r="B636" s="178" t="str" cm="1">
        <f t="array" aca="1" ref="B636" ca="1">INDIRECT("'" &amp; $S$7 &amp; "'!$B$3")</f>
        <v>Snack</v>
      </c>
      <c r="C636" s="179"/>
      <c r="D636" s="178"/>
      <c r="E636" s="179"/>
      <c r="F636" s="178"/>
      <c r="G636" s="179"/>
      <c r="H636" s="178"/>
      <c r="I636" s="179"/>
      <c r="J636" s="178"/>
      <c r="K636" s="220" t="str" cm="1">
        <f t="array" aca="1" ref="K636" ca="1">INDIRECT("'" &amp; $S$7 &amp; "'!$B$3")</f>
        <v>Snack</v>
      </c>
      <c r="L636" s="164"/>
      <c r="M636" s="164"/>
      <c r="N636" s="164"/>
      <c r="O636" s="164"/>
      <c r="P636" s="164"/>
    </row>
    <row r="637" spans="1:16" ht="45" customHeight="1">
      <c r="A637" s="199" t="s">
        <v>121</v>
      </c>
      <c r="B637" s="196" cm="1">
        <f t="array" aca="1" ref="B637" ca="1">INDIRECT("'" &amp; $S$7 &amp; "'!$O$40")</f>
        <v>0</v>
      </c>
      <c r="C637" s="199" t="s">
        <v>122</v>
      </c>
      <c r="D637" s="196" cm="1">
        <f t="array" aca="1" ref="D637" ca="1">INDIRECT("'" &amp; $S$7 &amp; "'!$P$40")</f>
        <v>0</v>
      </c>
      <c r="E637" s="199" t="s">
        <v>123</v>
      </c>
      <c r="F637" s="196" cm="1">
        <f t="array" aca="1" ref="F637" ca="1">INDIRECT("'" &amp; $S$7 &amp; "'!$Q$40")</f>
        <v>0</v>
      </c>
      <c r="G637" s="199" t="s">
        <v>124</v>
      </c>
      <c r="H637" s="196" cm="1">
        <f t="array" aca="1" ref="H637" ca="1">INDIRECT("'" &amp; $S$7 &amp; "'!$R$40")</f>
        <v>0</v>
      </c>
      <c r="I637" s="199" t="s">
        <v>125</v>
      </c>
      <c r="J637" s="240" cm="1">
        <f t="array" aca="1" ref="J637" ca="1">INDIRECT("'" &amp; $S$7 &amp; "'!$S$40")</f>
        <v>0</v>
      </c>
      <c r="K637" s="62" t="str" cm="1">
        <f t="array" aca="1" ref="K637" ca="1">INDIRECT("'" &amp; $S$7 &amp; "'!$M$6")</f>
        <v>Marie Biscuit
(grams)</v>
      </c>
      <c r="L637" s="62" t="str" cm="1">
        <f t="array" aca="1" ref="L637" ca="1">INDIRECT("'" &amp; $S$7 &amp; "'!$N$6")</f>
        <v>Coffee Without Milk (grams)</v>
      </c>
      <c r="M637" s="62" t="str" cm="1">
        <f t="array" aca="1" ref="M637" ca="1">INDIRECT("'" &amp; $S$7 &amp; "'!$O$6")</f>
        <v>Longevity Condensed Milk (Milligram)</v>
      </c>
      <c r="N637" s="62" t="str" cm="1">
        <f t="array" aca="1" ref="N637" ca="1">INDIRECT("'" &amp; $S$7 &amp; "'!$P$6")</f>
        <v>Weiyuen Sweet Congee</v>
      </c>
      <c r="O637" s="62" t="str" cm="1">
        <f t="array" aca="1" ref="O637" ca="1">INDIRECT("'" &amp; $S$7 &amp; "'!$Q$6")</f>
        <v>Danish cookies</v>
      </c>
      <c r="P637" s="62" t="str" cm="1">
        <f t="array" aca="1" ref="P637" ca="1">INDIRECT("'" &amp; $S$7 &amp; "'!$R$6")</f>
        <v>Almond Milk Chocolate</v>
      </c>
    </row>
    <row r="638" spans="1:16" ht="45" customHeight="1">
      <c r="A638" s="200"/>
      <c r="B638" s="197"/>
      <c r="C638" s="200"/>
      <c r="D638" s="197"/>
      <c r="E638" s="200"/>
      <c r="F638" s="197"/>
      <c r="G638" s="200"/>
      <c r="H638" s="197"/>
      <c r="I638" s="200"/>
      <c r="J638" s="241"/>
      <c r="K638" s="62" cm="1">
        <f t="array" aca="1" ref="K638" ca="1">INDIRECT("'" &amp; $S$7 &amp; "'!$M$27")</f>
        <v>0</v>
      </c>
      <c r="L638" s="62" cm="1">
        <f t="array" aca="1" ref="L638" ca="1">INDIRECT("'" &amp; $S$7 &amp; "'!$M$28")</f>
        <v>0</v>
      </c>
      <c r="M638" s="62" cm="1">
        <f t="array" aca="1" ref="M638" ca="1">INDIRECT("'" &amp; $S$7 &amp; "'!$M$29")</f>
        <v>0</v>
      </c>
      <c r="N638" s="62" cm="1">
        <f t="array" aca="1" ref="N638" ca="1">INDIRECT("'" &amp; $S$7 &amp; "'!$M$30")</f>
        <v>0</v>
      </c>
      <c r="O638" s="62" cm="1">
        <f t="array" aca="1" ref="O638" ca="1">INDIRECT("'" &amp; $S$7 &amp; "'!$M$31")</f>
        <v>0</v>
      </c>
      <c r="P638" s="62" cm="1">
        <f t="array" aca="1" ref="P638" ca="1">INDIRECT("'" &amp; $S$7 &amp; "'!$M$32")</f>
        <v>0</v>
      </c>
    </row>
    <row r="639" spans="1:16" ht="45" customHeight="1">
      <c r="A639" s="201"/>
      <c r="B639" s="198"/>
      <c r="C639" s="201"/>
      <c r="D639" s="198"/>
      <c r="E639" s="200"/>
      <c r="F639" s="197"/>
      <c r="G639" s="200"/>
      <c r="H639" s="197"/>
      <c r="I639" s="200"/>
      <c r="J639" s="241"/>
      <c r="K639" s="62" t="b">
        <v>0</v>
      </c>
      <c r="L639" s="62" t="b">
        <v>0</v>
      </c>
      <c r="M639" s="62" t="b">
        <v>0</v>
      </c>
      <c r="N639" s="62" t="b">
        <v>0</v>
      </c>
      <c r="O639" s="62" t="b">
        <v>0</v>
      </c>
      <c r="P639" s="62" t="b">
        <v>0</v>
      </c>
    </row>
    <row r="640" spans="1:16" ht="45" customHeight="1">
      <c r="A640" s="242" t="s">
        <v>144</v>
      </c>
      <c r="B640" s="196" cm="1">
        <f t="array" aca="1" ref="B640" ca="1">INDIRECT("'" &amp; $S$7 &amp; "'!$T$40")</f>
        <v>0</v>
      </c>
      <c r="C640" s="199" t="s">
        <v>133</v>
      </c>
      <c r="D640" s="245" cm="1">
        <f t="array" aca="1" ref="D640" ca="1">INDIRECT("'" &amp; $S$7 &amp; "'!$U$40")</f>
        <v>0</v>
      </c>
      <c r="E640" s="248" t="s">
        <v>134</v>
      </c>
      <c r="F640" s="213" cm="1">
        <f t="array" aca="1" ref="F640" ca="1">INDIRECT("'" &amp; $S$7 &amp; "'!$V$40")</f>
        <v>0</v>
      </c>
      <c r="G640" s="248" t="s">
        <v>135</v>
      </c>
      <c r="H640" s="213" cm="1">
        <f t="array" aca="1" ref="H640" ca="1">INDIRECT("'" &amp; $S$7 &amp; "'!$W$40")</f>
        <v>0</v>
      </c>
      <c r="I640" s="248" t="s">
        <v>136</v>
      </c>
      <c r="J640" s="213" cm="1">
        <f t="array" aca="1" ref="J640" ca="1">INDIRECT("'" &amp; $S$7 &amp; "'!$X$40")</f>
        <v>0</v>
      </c>
      <c r="K640" s="72" t="str" cm="1">
        <f t="array" aca="1" ref="K640" ca="1">INDIRECT("'" &amp; $S$7 &amp; "'!$S$6")</f>
        <v>Cranberry Nougat</v>
      </c>
      <c r="L640" s="48" t="str" cm="1">
        <f t="array" aca="1" ref="L640" ca="1">INDIRECT("'" &amp; $S$7 &amp; "'!$T$6")</f>
        <v>Whey Protein Isolate</v>
      </c>
      <c r="M640" s="48" t="str" cm="1">
        <f t="array" aca="1" ref="M640" ca="1">INDIRECT("'" &amp; $S$7 &amp; "'!$U$6")</f>
        <v>Tangerine (grams)</v>
      </c>
      <c r="N640" s="48" t="str" cm="1">
        <f t="array" aca="1" ref="N640" ca="1">INDIRECT("'" &amp; $S$7 &amp; "'!$V$6")</f>
        <v>Apple With Skin (Red) (grams)</v>
      </c>
      <c r="O640" s="48" t="str" cm="1">
        <f t="array" aca="1" ref="O640" ca="1">INDIRECT("'" &amp; $S$7 &amp; "'!$W$6")</f>
        <v>Ingredient 11</v>
      </c>
      <c r="P640" s="49" t="str" cm="1">
        <f t="array" aca="1" ref="P640" ca="1">INDIRECT("'" &amp; $S$7 &amp; "'!$X$6")</f>
        <v>Ingredient 12</v>
      </c>
    </row>
    <row r="641" spans="1:16" ht="45" customHeight="1">
      <c r="A641" s="243"/>
      <c r="B641" s="197"/>
      <c r="C641" s="200"/>
      <c r="D641" s="246"/>
      <c r="E641" s="248"/>
      <c r="F641" s="213"/>
      <c r="G641" s="248"/>
      <c r="H641" s="213"/>
      <c r="I641" s="248"/>
      <c r="J641" s="213"/>
      <c r="K641" s="72" cm="1">
        <f t="array" aca="1" ref="K641" ca="1">INDIRECT("'" &amp; $S$7 &amp; "'!$M$33")</f>
        <v>0</v>
      </c>
      <c r="L641" s="53" cm="1">
        <f t="array" aca="1" ref="L641" ca="1">INDIRECT("'" &amp; $S$7 &amp; "'!$M$34")</f>
        <v>0</v>
      </c>
      <c r="M641" s="53" cm="1">
        <f t="array" aca="1" ref="M641" ca="1">INDIRECT("'" &amp; $S$7 &amp; "'!$M$35")</f>
        <v>0</v>
      </c>
      <c r="N641" s="53" cm="1">
        <f t="array" aca="1" ref="N641" ca="1">INDIRECT("'" &amp; $S$7 &amp; "'!$M$36")</f>
        <v>0</v>
      </c>
      <c r="O641" s="53" cm="1">
        <f t="array" aca="1" ref="O641" ca="1">INDIRECT("'" &amp; $S$7 &amp; "'!$M$37")</f>
        <v>0</v>
      </c>
      <c r="P641" s="52" cm="1">
        <f t="array" aca="1" ref="P641" ca="1">INDIRECT("'" &amp; $S$7 &amp; "'!$M$38")</f>
        <v>0</v>
      </c>
    </row>
    <row r="642" spans="1:16" ht="45" customHeight="1">
      <c r="A642" s="244"/>
      <c r="B642" s="198"/>
      <c r="C642" s="201"/>
      <c r="D642" s="247"/>
      <c r="E642" s="248"/>
      <c r="F642" s="213"/>
      <c r="G642" s="248"/>
      <c r="H642" s="213"/>
      <c r="I642" s="248"/>
      <c r="J642" s="213"/>
      <c r="K642" s="75" t="b">
        <v>0</v>
      </c>
      <c r="L642" s="50" t="b">
        <v>0</v>
      </c>
      <c r="M642" s="50" t="b">
        <v>0</v>
      </c>
      <c r="N642" s="50" t="b">
        <v>0</v>
      </c>
      <c r="O642" s="50" t="b">
        <v>0</v>
      </c>
      <c r="P642" s="51" t="b">
        <v>0</v>
      </c>
    </row>
    <row r="643" spans="1:16" ht="45" customHeight="1">
      <c r="A643" s="199" t="s">
        <v>141</v>
      </c>
      <c r="B643" s="196" cm="1">
        <f t="array" aca="1" ref="B643" ca="1">INDIRECT("'" &amp; $S$7 &amp; "'!$Y$40")</f>
        <v>0</v>
      </c>
      <c r="C643" s="199" t="s">
        <v>142</v>
      </c>
      <c r="D643" s="196" cm="1">
        <f t="array" aca="1" ref="D643" ca="1">INDIRECT("'" &amp; $S$7 &amp; "'!$Z$40")</f>
        <v>0</v>
      </c>
      <c r="E643" s="202" t="s">
        <v>143</v>
      </c>
      <c r="F643" s="203"/>
      <c r="G643" s="203"/>
      <c r="H643" s="204"/>
      <c r="I643" s="214" cm="1">
        <f t="array" aca="1" ref="I643" ca="1">INDIRECT("'" &amp; $S$7 &amp; "'!$N$40")</f>
        <v>0</v>
      </c>
      <c r="J643" s="215"/>
      <c r="K643" s="69" t="str" cm="1">
        <f t="array" aca="1" ref="K643" ca="1">INDIRECT("'" &amp; $S$7 &amp; "'!$Y$6")</f>
        <v>Ingredient 13</v>
      </c>
      <c r="L643" s="61"/>
      <c r="M643" s="61"/>
      <c r="N643" s="61"/>
      <c r="O643" s="61"/>
      <c r="P643" s="76"/>
    </row>
    <row r="644" spans="1:16" ht="45" customHeight="1">
      <c r="A644" s="200"/>
      <c r="B644" s="197"/>
      <c r="C644" s="200"/>
      <c r="D644" s="197"/>
      <c r="E644" s="202"/>
      <c r="F644" s="203"/>
      <c r="G644" s="203"/>
      <c r="H644" s="204"/>
      <c r="I644" s="214"/>
      <c r="J644" s="215"/>
      <c r="K644" s="69" cm="1">
        <f t="array" aca="1" ref="K644" ca="1">INDIRECT("'" &amp; $S$7 &amp; "'!$M$39")</f>
        <v>0</v>
      </c>
      <c r="L644" s="61"/>
      <c r="M644" s="61"/>
      <c r="N644" s="61"/>
      <c r="O644" s="61"/>
      <c r="P644" s="76"/>
    </row>
    <row r="645" spans="1:16" ht="45" customHeight="1">
      <c r="A645" s="201"/>
      <c r="B645" s="198"/>
      <c r="C645" s="201"/>
      <c r="D645" s="198"/>
      <c r="E645" s="205"/>
      <c r="F645" s="206"/>
      <c r="G645" s="206"/>
      <c r="H645" s="207"/>
      <c r="I645" s="216"/>
      <c r="J645" s="217"/>
      <c r="K645" s="69" t="b">
        <v>0</v>
      </c>
      <c r="L645" s="61"/>
      <c r="M645" s="61"/>
      <c r="N645" s="61"/>
      <c r="O645" s="61"/>
      <c r="P645" s="76"/>
    </row>
    <row r="646" spans="1:16" ht="45" customHeight="1">
      <c r="A646" s="109" t="s">
        <v>145</v>
      </c>
      <c r="B646" s="208" t="str" cm="1">
        <f t="array" aca="1" ref="B646" ca="1">INDIRECT("'" &amp; $S$8 &amp; "'!$B$3")</f>
        <v>HA Lunch Meal</v>
      </c>
      <c r="C646" s="209"/>
      <c r="D646" s="208"/>
      <c r="E646" s="209"/>
      <c r="F646" s="208"/>
      <c r="G646" s="209"/>
      <c r="H646" s="208"/>
      <c r="I646" s="209"/>
      <c r="J646" s="208"/>
      <c r="K646" s="220" t="str" cm="1">
        <f t="array" aca="1" ref="K646" ca="1">INDIRECT("'" &amp; $S$8 &amp; "'!$B$3")</f>
        <v>HA Lunch Meal</v>
      </c>
      <c r="L646" s="164"/>
      <c r="M646" s="164"/>
      <c r="N646" s="164"/>
      <c r="O646" s="164"/>
      <c r="P646" s="164"/>
    </row>
    <row r="647" spans="1:16" ht="45" customHeight="1">
      <c r="A647" s="249" t="s">
        <v>121</v>
      </c>
      <c r="B647" s="210" cm="1">
        <f t="array" aca="1" ref="B647" ca="1">INDIRECT("'" &amp; $S$8 &amp; "'!$O$40")</f>
        <v>0</v>
      </c>
      <c r="C647" s="249" t="s">
        <v>122</v>
      </c>
      <c r="D647" s="210" cm="1">
        <f t="array" aca="1" ref="D647" ca="1">INDIRECT("'" &amp; $S$8 &amp; "'!$P$40")</f>
        <v>0</v>
      </c>
      <c r="E647" s="249" t="s">
        <v>123</v>
      </c>
      <c r="F647" s="210" cm="1">
        <f t="array" aca="1" ref="F647" ca="1">INDIRECT("'" &amp; $S$8 &amp; "'!$Q$40")</f>
        <v>0</v>
      </c>
      <c r="G647" s="249" t="s">
        <v>124</v>
      </c>
      <c r="H647" s="210" cm="1">
        <f t="array" aca="1" ref="H647" ca="1">INDIRECT("'" &amp; $S$8 &amp; "'!$R$40")</f>
        <v>0</v>
      </c>
      <c r="I647" s="258" t="s">
        <v>125</v>
      </c>
      <c r="J647" s="218" cm="1">
        <f t="array" aca="1" ref="J647" ca="1">INDIRECT("'" &amp; $S$8 &amp; "'!$S$40")</f>
        <v>0</v>
      </c>
      <c r="K647" s="62" t="str" cm="1">
        <f t="array" aca="1" ref="K647" ca="1">INDIRECT("'" &amp; $S$8 &amp; "'!$M$6")</f>
        <v>Fish (grams)</v>
      </c>
      <c r="L647" s="62" t="str" cm="1">
        <f t="array" aca="1" ref="L647" ca="1">INDIRECT("'" &amp; $S$8 &amp; "'!$N$6")</f>
        <v>Chicken Without Skin (grams)</v>
      </c>
      <c r="M647" s="62" t="str" cm="1">
        <f t="array" aca="1" ref="M647" ca="1">INDIRECT("'" &amp; $S$8 &amp; "'!$O$6")</f>
        <v>Vegetable (grams)</v>
      </c>
      <c r="N647" s="62" t="str" cm="1">
        <f t="array" aca="1" ref="N647" ca="1">INDIRECT("'" &amp; $S$8 &amp; "'!$P$6")</f>
        <v>Rice (gram)</v>
      </c>
      <c r="O647" s="62" t="str" cm="1">
        <f t="array" aca="1" ref="O647" ca="1">INDIRECT("'" &amp; $S$8 &amp; "'!$Q$6")</f>
        <v>Coffee Without Milk (grams)</v>
      </c>
      <c r="P647" s="62" t="str" cm="1">
        <f t="array" aca="1" ref="P647" ca="1">INDIRECT("'" &amp; $S$8 &amp; "'!$R$6")</f>
        <v>Longevity Condensed Milk (Milligram)</v>
      </c>
    </row>
    <row r="648" spans="1:16" ht="45" customHeight="1">
      <c r="A648" s="250"/>
      <c r="B648" s="211"/>
      <c r="C648" s="250"/>
      <c r="D648" s="211"/>
      <c r="E648" s="250"/>
      <c r="F648" s="211"/>
      <c r="G648" s="250"/>
      <c r="H648" s="211"/>
      <c r="I648" s="259"/>
      <c r="J648" s="219"/>
      <c r="K648" s="62" cm="1">
        <f t="array" aca="1" ref="K648" ca="1">INDIRECT("'" &amp; $S$8 &amp; "'!$M$27")</f>
        <v>0</v>
      </c>
      <c r="L648" s="62" cm="1">
        <f t="array" aca="1" ref="L648" ca="1">INDIRECT("'" &amp; $S$8 &amp; "'!$M$28")</f>
        <v>0</v>
      </c>
      <c r="M648" s="62" cm="1">
        <f t="array" aca="1" ref="M648" ca="1">INDIRECT("'" &amp; $S$8 &amp; "'!$M$29")</f>
        <v>0</v>
      </c>
      <c r="N648" s="62" cm="1">
        <f t="array" aca="1" ref="N648" ca="1">INDIRECT("'" &amp; $S$8 &amp; "'!$M$30")</f>
        <v>0</v>
      </c>
      <c r="O648" s="62" cm="1">
        <f t="array" aca="1" ref="O648" ca="1">INDIRECT("'" &amp; $S$8 &amp; "'!$M$31")</f>
        <v>0</v>
      </c>
      <c r="P648" s="62" cm="1">
        <f t="array" aca="1" ref="P648" ca="1">INDIRECT("'" &amp; $S$8 &amp; "'!$M$32")</f>
        <v>0</v>
      </c>
    </row>
    <row r="649" spans="1:16" ht="45" customHeight="1">
      <c r="A649" s="251"/>
      <c r="B649" s="212"/>
      <c r="C649" s="251"/>
      <c r="D649" s="212"/>
      <c r="E649" s="250"/>
      <c r="F649" s="211"/>
      <c r="G649" s="250"/>
      <c r="H649" s="211"/>
      <c r="I649" s="259"/>
      <c r="J649" s="219"/>
      <c r="K649" s="62" t="b">
        <v>0</v>
      </c>
      <c r="L649" s="62" t="b">
        <v>0</v>
      </c>
      <c r="M649" s="62" t="b">
        <v>0</v>
      </c>
      <c r="N649" s="62" t="b">
        <v>0</v>
      </c>
      <c r="O649" s="62" t="b">
        <v>0</v>
      </c>
      <c r="P649" s="62" t="b">
        <v>0</v>
      </c>
    </row>
    <row r="650" spans="1:16" ht="45" customHeight="1">
      <c r="A650" s="249" t="s">
        <v>144</v>
      </c>
      <c r="B650" s="210" cm="1">
        <f t="array" aca="1" ref="B650" ca="1">INDIRECT("'" &amp; $S$8 &amp; "'!$T$40")</f>
        <v>0</v>
      </c>
      <c r="C650" s="249" t="s">
        <v>133</v>
      </c>
      <c r="D650" s="252" cm="1">
        <f t="array" aca="1" ref="D650" ca="1">INDIRECT("'" &amp; $S$8 &amp; "'!$U$40")</f>
        <v>0</v>
      </c>
      <c r="E650" s="255" t="s">
        <v>134</v>
      </c>
      <c r="F650" s="256" cm="1">
        <f t="array" aca="1" ref="F650" ca="1">INDIRECT("'" &amp; $S$8 &amp; "'!$V$40")</f>
        <v>0</v>
      </c>
      <c r="G650" s="255" t="s">
        <v>135</v>
      </c>
      <c r="H650" s="257" cm="1">
        <f t="array" aca="1" ref="H650" ca="1">INDIRECT("'" &amp; $S$8 &amp; "'!$W$40")</f>
        <v>0</v>
      </c>
      <c r="I650" s="255" t="s">
        <v>136</v>
      </c>
      <c r="J650" s="257" cm="1">
        <f t="array" aca="1" ref="J650" ca="1">INDIRECT("'" &amp; $S$8 &amp; "'!$X$40")</f>
        <v>0</v>
      </c>
      <c r="K650" s="72" t="str" cm="1">
        <f t="array" aca="1" ref="K650" ca="1">INDIRECT("'" &amp; $S$8 &amp; "'!$S$6")</f>
        <v>Salty Fish With Peanuts</v>
      </c>
      <c r="L650" s="48" t="str" cm="1">
        <f t="array" aca="1" ref="L650" ca="1">INDIRECT("'" &amp; $S$8 &amp; "'!$T$6")</f>
        <v>Ingredient 8</v>
      </c>
      <c r="M650" s="48" t="str" cm="1">
        <f t="array" aca="1" ref="M650" ca="1">INDIRECT("'" &amp; $S$8 &amp; "'!$U$6")</f>
        <v>Ingredient 9</v>
      </c>
      <c r="N650" s="48" t="str" cm="1">
        <f t="array" aca="1" ref="N650" ca="1">INDIRECT("'" &amp; $S$8 &amp; "'!$V$6")</f>
        <v>Ingredient 10</v>
      </c>
      <c r="O650" s="48" t="str" cm="1">
        <f t="array" aca="1" ref="O650" ca="1">INDIRECT("'" &amp; $S$8 &amp; "'!$W$6")</f>
        <v>Ingredient 11</v>
      </c>
      <c r="P650" s="49" t="str" cm="1">
        <f t="array" aca="1" ref="P650" ca="1">INDIRECT("'" &amp; $S$8 &amp; "'!$X$6")</f>
        <v>Ingredient 12</v>
      </c>
    </row>
    <row r="651" spans="1:16" ht="45" customHeight="1">
      <c r="A651" s="250"/>
      <c r="B651" s="211"/>
      <c r="C651" s="250"/>
      <c r="D651" s="253"/>
      <c r="E651" s="255"/>
      <c r="F651" s="256"/>
      <c r="G651" s="255"/>
      <c r="H651" s="257"/>
      <c r="I651" s="255"/>
      <c r="J651" s="257"/>
      <c r="K651" s="72" cm="1">
        <f t="array" aca="1" ref="K651" ca="1">INDIRECT("'" &amp; $S$8 &amp; "'!$M$33")</f>
        <v>0</v>
      </c>
      <c r="L651" s="53" cm="1">
        <f t="array" aca="1" ref="L651" ca="1">INDIRECT("'" &amp; $S$8 &amp; "'!$M$34")</f>
        <v>0</v>
      </c>
      <c r="M651" s="53" cm="1">
        <f t="array" aca="1" ref="M651" ca="1">INDIRECT("'" &amp; $S$8 &amp; "'!$M$35")</f>
        <v>0</v>
      </c>
      <c r="N651" s="53" cm="1">
        <f t="array" aca="1" ref="N651" ca="1">INDIRECT("'" &amp; $S$8 &amp; "'!$M$36")</f>
        <v>0</v>
      </c>
      <c r="O651" s="53" cm="1">
        <f t="array" aca="1" ref="O651" ca="1">INDIRECT("'" &amp; $S$8 &amp; "'!$M$37")</f>
        <v>0</v>
      </c>
      <c r="P651" s="52" cm="1">
        <f t="array" aca="1" ref="P651" ca="1">INDIRECT("'" &amp; $S$8 &amp; "'!$M$38")</f>
        <v>0</v>
      </c>
    </row>
    <row r="652" spans="1:16" ht="45" customHeight="1">
      <c r="A652" s="251"/>
      <c r="B652" s="212"/>
      <c r="C652" s="251"/>
      <c r="D652" s="254"/>
      <c r="E652" s="255"/>
      <c r="F652" s="256"/>
      <c r="G652" s="255"/>
      <c r="H652" s="257"/>
      <c r="I652" s="255"/>
      <c r="J652" s="257"/>
      <c r="K652" s="75" t="b">
        <v>0</v>
      </c>
      <c r="L652" s="50" t="b">
        <v>0</v>
      </c>
      <c r="M652" s="50" t="b">
        <v>0</v>
      </c>
      <c r="N652" s="50" t="b">
        <v>0</v>
      </c>
      <c r="O652" s="50" t="b">
        <v>0</v>
      </c>
      <c r="P652" s="51" t="b">
        <v>0</v>
      </c>
    </row>
    <row r="653" spans="1:16" ht="45" customHeight="1">
      <c r="A653" s="249" t="s">
        <v>141</v>
      </c>
      <c r="B653" s="210" cm="1">
        <f t="array" aca="1" ref="B653" ca="1">INDIRECT("'" &amp; $S$8 &amp; "'!$Y$40")</f>
        <v>0</v>
      </c>
      <c r="C653" s="249" t="s">
        <v>142</v>
      </c>
      <c r="D653" s="210" cm="1">
        <f t="array" aca="1" ref="D653" ca="1">INDIRECT("'" &amp; $S$8 &amp; "'!$Z$40")</f>
        <v>0</v>
      </c>
      <c r="E653" s="260" t="s">
        <v>143</v>
      </c>
      <c r="F653" s="261"/>
      <c r="G653" s="261"/>
      <c r="H653" s="262"/>
      <c r="I653" s="266" cm="1">
        <f t="array" aca="1" ref="I653" ca="1">INDIRECT("'" &amp; $S$8 &amp; "'!$N$40")</f>
        <v>0</v>
      </c>
      <c r="J653" s="267"/>
      <c r="K653" s="70" t="str" cm="1">
        <f t="array" aca="1" ref="K653" ca="1">INDIRECT("'" &amp; $S$8 &amp; "'!$Y$6")</f>
        <v>Ingredient 13</v>
      </c>
      <c r="L653" s="61"/>
      <c r="M653" s="61"/>
      <c r="N653" s="61"/>
      <c r="O653" s="61"/>
      <c r="P653" s="76"/>
    </row>
    <row r="654" spans="1:16" ht="45" customHeight="1">
      <c r="A654" s="250"/>
      <c r="B654" s="211"/>
      <c r="C654" s="250"/>
      <c r="D654" s="211"/>
      <c r="E654" s="260"/>
      <c r="F654" s="261"/>
      <c r="G654" s="261"/>
      <c r="H654" s="262"/>
      <c r="I654" s="266"/>
      <c r="J654" s="267"/>
      <c r="K654" s="70" cm="1">
        <f t="array" aca="1" ref="K654" ca="1">INDIRECT("'" &amp; $S$8 &amp; "'!$M$39")</f>
        <v>0</v>
      </c>
      <c r="L654" s="61"/>
      <c r="M654" s="61"/>
      <c r="N654" s="61"/>
      <c r="O654" s="61"/>
      <c r="P654" s="76"/>
    </row>
    <row r="655" spans="1:16" ht="45" customHeight="1">
      <c r="A655" s="251"/>
      <c r="B655" s="212"/>
      <c r="C655" s="251"/>
      <c r="D655" s="212"/>
      <c r="E655" s="263"/>
      <c r="F655" s="264"/>
      <c r="G655" s="264"/>
      <c r="H655" s="265"/>
      <c r="I655" s="268"/>
      <c r="J655" s="269"/>
      <c r="K655" s="70" t="b">
        <v>0</v>
      </c>
      <c r="L655" s="61"/>
      <c r="M655" s="61"/>
      <c r="N655" s="61"/>
      <c r="O655" s="61"/>
      <c r="P655" s="76"/>
    </row>
    <row r="656" spans="1:16" ht="45" customHeight="1">
      <c r="A656" s="110" t="s">
        <v>146</v>
      </c>
      <c r="B656" s="167" t="str" cm="1">
        <f t="array" aca="1" ref="B656" ca="1">INDIRECT("'" &amp; $S$9 &amp; "'!$B$3")</f>
        <v>HA Afternoon Tea Meal</v>
      </c>
      <c r="C656" s="168"/>
      <c r="D656" s="167"/>
      <c r="E656" s="168"/>
      <c r="F656" s="167"/>
      <c r="G656" s="168"/>
      <c r="H656" s="167"/>
      <c r="I656" s="168"/>
      <c r="J656" s="167"/>
      <c r="K656" s="220" t="str" cm="1">
        <f t="array" aca="1" ref="K656" ca="1">INDIRECT("'" &amp; $S$9 &amp; "'!$B$3")</f>
        <v>HA Afternoon Tea Meal</v>
      </c>
      <c r="L656" s="164"/>
      <c r="M656" s="164"/>
      <c r="N656" s="164"/>
      <c r="O656" s="164"/>
      <c r="P656" s="164"/>
    </row>
    <row r="657" spans="1:16" ht="45" customHeight="1">
      <c r="A657" s="272" t="s">
        <v>121</v>
      </c>
      <c r="B657" s="270" cm="1">
        <f t="array" aca="1" ref="B657" ca="1">INDIRECT("'" &amp; $S$9 &amp; "'!$O$40")</f>
        <v>0</v>
      </c>
      <c r="C657" s="272" t="s">
        <v>122</v>
      </c>
      <c r="D657" s="270" cm="1">
        <f t="array" aca="1" ref="D657" ca="1">INDIRECT("'" &amp; $S$9 &amp; "'!$P$40")</f>
        <v>0</v>
      </c>
      <c r="E657" s="272" t="s">
        <v>123</v>
      </c>
      <c r="F657" s="270" cm="1">
        <f t="array" aca="1" ref="F657" ca="1">INDIRECT("'" &amp; $S$9 &amp; "'!$Q$40")</f>
        <v>0</v>
      </c>
      <c r="G657" s="272" t="s">
        <v>124</v>
      </c>
      <c r="H657" s="270" cm="1">
        <f t="array" aca="1" ref="H657" ca="1">INDIRECT("'" &amp; $S$9 &amp; "'!$R$40")</f>
        <v>0</v>
      </c>
      <c r="I657" s="272" t="s">
        <v>125</v>
      </c>
      <c r="J657" s="274" cm="1">
        <f t="array" aca="1" ref="J657" ca="1">INDIRECT("'" &amp; $S$9 &amp; "'!$S$40")</f>
        <v>0</v>
      </c>
      <c r="K657" s="70" t="str" cm="1">
        <f t="array" aca="1" ref="K657" ca="1">INDIRECT("'" &amp; $S$9 &amp; "'!$M$6")</f>
        <v>Marie Biscuit (grams)</v>
      </c>
      <c r="L657" s="70" t="str" cm="1">
        <f t="array" aca="1" ref="L657" ca="1">INDIRECT("'" &amp; $S$9 &amp; "'!$N$6")</f>
        <v>Tangerine (grams)</v>
      </c>
      <c r="M657" s="70" t="str" cm="1">
        <f t="array" aca="1" ref="M657" ca="1">INDIRECT("'" &amp; $S$9 &amp; "'!$O$6")</f>
        <v>Apple With Skin (Red) (grams)</v>
      </c>
      <c r="N657" s="70" t="str" cm="1">
        <f t="array" aca="1" ref="N657" ca="1">INDIRECT("'" &amp; $S$9 &amp; "'!$P$6")</f>
        <v>Coffee Without Milk (grams)</v>
      </c>
      <c r="O657" s="70" t="str" cm="1">
        <f t="array" aca="1" ref="O657" ca="1">INDIRECT("'" &amp; $S$9 &amp; "'!$Q$6")</f>
        <v>Norway Somke Salmon
(grams)</v>
      </c>
      <c r="P657" s="70" t="str" cm="1">
        <f t="array" aca="1" ref="P657" ca="1">INDIRECT("'" &amp; $S$9 &amp; "'!$R$6")</f>
        <v>Longevity Condensed Milk (Milligram)</v>
      </c>
    </row>
    <row r="658" spans="1:16" ht="45" customHeight="1">
      <c r="A658" s="273"/>
      <c r="B658" s="271"/>
      <c r="C658" s="273"/>
      <c r="D658" s="271"/>
      <c r="E658" s="273"/>
      <c r="F658" s="271"/>
      <c r="G658" s="273"/>
      <c r="H658" s="271"/>
      <c r="I658" s="273"/>
      <c r="J658" s="275"/>
      <c r="K658" s="70" cm="1">
        <f t="array" aca="1" ref="K658" ca="1">INDIRECT("'" &amp; $S$9 &amp; "'!$M$27")</f>
        <v>0</v>
      </c>
      <c r="L658" s="70" cm="1">
        <f t="array" aca="1" ref="L658" ca="1">INDIRECT("'" &amp; $S$9 &amp; "'!$M$28")</f>
        <v>0</v>
      </c>
      <c r="M658" s="70" cm="1">
        <f t="array" aca="1" ref="M658" ca="1">INDIRECT("'" &amp; $S$9 &amp; "'!$M$29")</f>
        <v>0</v>
      </c>
      <c r="N658" s="70" cm="1">
        <f t="array" aca="1" ref="N658" ca="1">INDIRECT("'" &amp; $S$9 &amp; "'!$M$30")</f>
        <v>0</v>
      </c>
      <c r="O658" s="70" cm="1">
        <f t="array" aca="1" ref="O658" ca="1">INDIRECT("'" &amp; $S$9 &amp; "'!$M$31")</f>
        <v>0</v>
      </c>
      <c r="P658" s="70" cm="1">
        <f t="array" aca="1" ref="P658" ca="1">INDIRECT("'" &amp; $S$9 &amp; "'!$M$32")</f>
        <v>0</v>
      </c>
    </row>
    <row r="659" spans="1:16" ht="45" customHeight="1">
      <c r="A659" s="277"/>
      <c r="B659" s="278"/>
      <c r="C659" s="277"/>
      <c r="D659" s="278"/>
      <c r="E659" s="273"/>
      <c r="F659" s="271"/>
      <c r="G659" s="273"/>
      <c r="H659" s="271"/>
      <c r="I659" s="273"/>
      <c r="J659" s="275"/>
      <c r="K659" s="70" t="b">
        <v>0</v>
      </c>
      <c r="L659" s="70" t="b">
        <v>0</v>
      </c>
      <c r="M659" s="70" t="b">
        <v>0</v>
      </c>
      <c r="N659" s="70" t="b">
        <v>0</v>
      </c>
      <c r="O659" s="70" t="b">
        <v>0</v>
      </c>
      <c r="P659" s="70" t="b">
        <v>0</v>
      </c>
    </row>
    <row r="660" spans="1:16" ht="45" customHeight="1">
      <c r="A660" s="272" t="s">
        <v>144</v>
      </c>
      <c r="B660" s="270" cm="1">
        <f t="array" aca="1" ref="B660" ca="1">INDIRECT("'" &amp; $S$9 &amp; "'!$T$40")</f>
        <v>0</v>
      </c>
      <c r="C660" s="272" t="s">
        <v>133</v>
      </c>
      <c r="D660" s="289" cm="1">
        <f t="array" aca="1" ref="D660" ca="1">INDIRECT("'" &amp; $S$9 &amp; "'!$U$40")</f>
        <v>0</v>
      </c>
      <c r="E660" s="292" t="s">
        <v>134</v>
      </c>
      <c r="F660" s="276" cm="1">
        <f t="array" aca="1" ref="F660" ca="1">INDIRECT("'" &amp; $S$9 &amp; "'!$V$40")</f>
        <v>0</v>
      </c>
      <c r="G660" s="292" t="s">
        <v>135</v>
      </c>
      <c r="H660" s="276" cm="1">
        <f t="array" aca="1" ref="H660" ca="1">INDIRECT("'" &amp; $S$9 &amp; "'!$W$40")</f>
        <v>0</v>
      </c>
      <c r="I660" s="292" t="s">
        <v>136</v>
      </c>
      <c r="J660" s="276" cm="1">
        <f t="array" aca="1" ref="J660" ca="1">INDIRECT("'" &amp; $S$9 &amp; "'!$X$40")</f>
        <v>0</v>
      </c>
      <c r="K660" s="72" t="str" cm="1">
        <f t="array" aca="1" ref="K660" ca="1">INDIRECT("'" &amp; $S$9 &amp; "'!$S$6")</f>
        <v>Salty Fish With Peanuts</v>
      </c>
      <c r="L660" s="48" t="str" cm="1">
        <f t="array" aca="1" ref="L660" ca="1">INDIRECT("'" &amp; $S$9 &amp; "'!$T$6")</f>
        <v>Danish cookies</v>
      </c>
      <c r="M660" s="48" t="str" cm="1">
        <f t="array" aca="1" ref="M660" ca="1">INDIRECT("'" &amp; $S$9 &amp; "'!$U$6")</f>
        <v>Ingredient 9</v>
      </c>
      <c r="N660" s="48" t="str" cm="1">
        <f t="array" aca="1" ref="N660" ca="1">INDIRECT("'" &amp; $S$9 &amp; "'!$V$6")</f>
        <v>Ingredient 10</v>
      </c>
      <c r="O660" s="48" t="str" cm="1">
        <f t="array" aca="1" ref="O660" ca="1">INDIRECT("'" &amp; $S$9 &amp; "'!$W$6")</f>
        <v>Ingredient 11</v>
      </c>
      <c r="P660" s="49" t="str" cm="1">
        <f t="array" aca="1" ref="P660" ca="1">INDIRECT("'" &amp; $S$9 &amp; "'!$X$6")</f>
        <v>Ingredient 12</v>
      </c>
    </row>
    <row r="661" spans="1:16" ht="45" customHeight="1">
      <c r="A661" s="273"/>
      <c r="B661" s="271"/>
      <c r="C661" s="273"/>
      <c r="D661" s="290"/>
      <c r="E661" s="292"/>
      <c r="F661" s="276"/>
      <c r="G661" s="292"/>
      <c r="H661" s="276"/>
      <c r="I661" s="292"/>
      <c r="J661" s="276"/>
      <c r="K661" s="72" cm="1">
        <f t="array" aca="1" ref="K661" ca="1">INDIRECT("'" &amp; $S$9 &amp; "'!$M$33")</f>
        <v>0</v>
      </c>
      <c r="L661" s="53" cm="1">
        <f t="array" aca="1" ref="L661" ca="1">INDIRECT("'" &amp; $S$9 &amp; "'!$M$34")</f>
        <v>0</v>
      </c>
      <c r="M661" s="53" cm="1">
        <f t="array" aca="1" ref="M661" ca="1">INDIRECT("'" &amp; $S$9 &amp; "'!$M$35")</f>
        <v>0</v>
      </c>
      <c r="N661" s="53" cm="1">
        <f t="array" aca="1" ref="N661" ca="1">INDIRECT("'" &amp; $S$9 &amp; "'!$M$36")</f>
        <v>0</v>
      </c>
      <c r="O661" s="53" cm="1">
        <f t="array" aca="1" ref="O661" ca="1">INDIRECT("'" &amp; $S$9 &amp; "'!$M$37")</f>
        <v>0</v>
      </c>
      <c r="P661" s="52" cm="1">
        <f t="array" aca="1" ref="P661" ca="1">INDIRECT("'" &amp; $S$9 &amp; "'!$M$38")</f>
        <v>0</v>
      </c>
    </row>
    <row r="662" spans="1:16" ht="45" customHeight="1">
      <c r="A662" s="277"/>
      <c r="B662" s="278"/>
      <c r="C662" s="277"/>
      <c r="D662" s="291"/>
      <c r="E662" s="292"/>
      <c r="F662" s="276"/>
      <c r="G662" s="292"/>
      <c r="H662" s="276"/>
      <c r="I662" s="292"/>
      <c r="J662" s="276"/>
      <c r="K662" s="75" t="b">
        <v>0</v>
      </c>
      <c r="L662" s="50" t="b">
        <v>0</v>
      </c>
      <c r="M662" s="50" t="b">
        <v>0</v>
      </c>
      <c r="N662" s="50" t="b">
        <v>0</v>
      </c>
      <c r="O662" s="50" t="b">
        <v>0</v>
      </c>
      <c r="P662" s="51" t="b">
        <v>0</v>
      </c>
    </row>
    <row r="663" spans="1:16" ht="45" customHeight="1">
      <c r="A663" s="272" t="s">
        <v>141</v>
      </c>
      <c r="B663" s="270" cm="1">
        <f t="array" aca="1" ref="B663" ca="1">INDIRECT("'" &amp; $S$9 &amp; "'!$Y$40")</f>
        <v>0</v>
      </c>
      <c r="C663" s="272" t="s">
        <v>142</v>
      </c>
      <c r="D663" s="270" cm="1">
        <f t="array" aca="1" ref="D663" ca="1">INDIRECT("'" &amp; $S$9 &amp; "'!$Z$40")</f>
        <v>0</v>
      </c>
      <c r="E663" s="279" t="s">
        <v>143</v>
      </c>
      <c r="F663" s="280"/>
      <c r="G663" s="280"/>
      <c r="H663" s="281"/>
      <c r="I663" s="285" cm="1">
        <f t="array" aca="1" ref="I663" ca="1">INDIRECT("'" &amp; $S$9 &amp; "'!$N$40")</f>
        <v>0</v>
      </c>
      <c r="J663" s="286"/>
      <c r="K663" s="69" t="str" cm="1">
        <f t="array" aca="1" ref="K663" ca="1">INDIRECT("'" &amp; $S$9 &amp; "'!$Y$6")</f>
        <v>Ingredient 13</v>
      </c>
      <c r="L663" s="61"/>
      <c r="M663" s="61"/>
      <c r="N663" s="61"/>
      <c r="O663" s="61"/>
      <c r="P663" s="76"/>
    </row>
    <row r="664" spans="1:16" ht="45" customHeight="1">
      <c r="A664" s="273"/>
      <c r="B664" s="271"/>
      <c r="C664" s="273"/>
      <c r="D664" s="271"/>
      <c r="E664" s="279"/>
      <c r="F664" s="280"/>
      <c r="G664" s="280"/>
      <c r="H664" s="281"/>
      <c r="I664" s="285"/>
      <c r="J664" s="286"/>
      <c r="K664" s="69" cm="1">
        <f t="array" aca="1" ref="K664" ca="1">INDIRECT("'" &amp; $S$9 &amp; "'!$M$39")</f>
        <v>0</v>
      </c>
      <c r="L664" s="61"/>
      <c r="M664" s="61"/>
      <c r="N664" s="61"/>
      <c r="O664" s="61"/>
      <c r="P664" s="76"/>
    </row>
    <row r="665" spans="1:16" ht="45" customHeight="1">
      <c r="A665" s="277"/>
      <c r="B665" s="278"/>
      <c r="C665" s="277"/>
      <c r="D665" s="278"/>
      <c r="E665" s="282"/>
      <c r="F665" s="283"/>
      <c r="G665" s="283"/>
      <c r="H665" s="284"/>
      <c r="I665" s="287"/>
      <c r="J665" s="288"/>
      <c r="K665" s="69" t="b">
        <v>0</v>
      </c>
      <c r="L665" s="61"/>
      <c r="M665" s="61"/>
      <c r="N665" s="61"/>
      <c r="O665" s="61"/>
      <c r="P665" s="76"/>
    </row>
    <row r="666" spans="1:16" ht="45" customHeight="1">
      <c r="A666" s="111" t="s">
        <v>147</v>
      </c>
      <c r="B666" s="297" t="str" cm="1">
        <f t="array" aca="1" ref="B666" ca="1">INDIRECT("'" &amp; $S$10 &amp; "'!$B$3")</f>
        <v>HA Dinner Meal</v>
      </c>
      <c r="C666" s="298"/>
      <c r="D666" s="297"/>
      <c r="E666" s="298"/>
      <c r="F666" s="297"/>
      <c r="G666" s="298"/>
      <c r="H666" s="297"/>
      <c r="I666" s="298"/>
      <c r="J666" s="297"/>
      <c r="K666" s="220" t="str" cm="1">
        <f t="array" aca="1" ref="K666" ca="1">INDIRECT("'" &amp; $S$10 &amp; "'!$B$3")</f>
        <v>HA Dinner Meal</v>
      </c>
      <c r="L666" s="164"/>
      <c r="M666" s="164"/>
      <c r="N666" s="164"/>
      <c r="O666" s="164"/>
      <c r="P666" s="164"/>
    </row>
    <row r="667" spans="1:16" ht="45" customHeight="1">
      <c r="A667" s="154" t="s">
        <v>121</v>
      </c>
      <c r="B667" s="157" cm="1">
        <f t="array" aca="1" ref="B667" ca="1">INDIRECT("'" &amp; $S$10 &amp; "'!$O$40")</f>
        <v>0</v>
      </c>
      <c r="C667" s="154" t="s">
        <v>122</v>
      </c>
      <c r="D667" s="157" cm="1">
        <f t="array" aca="1" ref="D667" ca="1">INDIRECT("'" &amp; $S$10 &amp; "'!$P$40")</f>
        <v>0</v>
      </c>
      <c r="E667" s="154" t="s">
        <v>123</v>
      </c>
      <c r="F667" s="157" cm="1">
        <f t="array" aca="1" ref="F667" ca="1">INDIRECT("'" &amp; $S$10 &amp; "'!$Q$40")</f>
        <v>0</v>
      </c>
      <c r="G667" s="154" t="s">
        <v>124</v>
      </c>
      <c r="H667" s="157" cm="1">
        <f t="array" aca="1" ref="H667" ca="1">INDIRECT("'" &amp; $S$10 &amp; "'!$R$40")</f>
        <v>0</v>
      </c>
      <c r="I667" s="154" t="s">
        <v>125</v>
      </c>
      <c r="J667" s="295" cm="1">
        <f t="array" aca="1" ref="J667" ca="1">INDIRECT("'" &amp; $S$10 &amp; "'!$S$40")</f>
        <v>0</v>
      </c>
      <c r="K667" s="69" t="str" cm="1">
        <f t="array" aca="1" ref="K667" ca="1">INDIRECT("'" &amp; $S$10 &amp; "'!$M$6")</f>
        <v>Fish (grams)</v>
      </c>
      <c r="L667" s="69" t="str" cm="1">
        <f t="array" aca="1" ref="L667" ca="1">INDIRECT("'" &amp; $S$10 &amp; "'!$N$6")</f>
        <v>Chicken Without Skin (grams)</v>
      </c>
      <c r="M667" s="69" t="str" cm="1">
        <f t="array" aca="1" ref="M667" ca="1">INDIRECT("'" &amp; $S$10 &amp; "'!$O$6")</f>
        <v>Vegetable (grams)</v>
      </c>
      <c r="N667" s="69" t="str" cm="1">
        <f t="array" aca="1" ref="N667" ca="1">INDIRECT("'" &amp; $S$10 &amp; "'!$P$6")</f>
        <v>Rice (gram)</v>
      </c>
      <c r="O667" s="69" t="str" cm="1">
        <f t="array" aca="1" ref="O667" ca="1">INDIRECT("'" &amp; $S$10 &amp; "'!$Q$6")</f>
        <v>Coffee Without Milk (grams)</v>
      </c>
      <c r="P667" s="69" t="str" cm="1">
        <f t="array" aca="1" ref="P667" ca="1">INDIRECT("'" &amp; $S$10 &amp; "'!$R$6")</f>
        <v>Longevity Condensed Milk (Milligram)</v>
      </c>
    </row>
    <row r="668" spans="1:16" ht="45" customHeight="1">
      <c r="A668" s="155"/>
      <c r="B668" s="158"/>
      <c r="C668" s="155"/>
      <c r="D668" s="158"/>
      <c r="E668" s="155"/>
      <c r="F668" s="158"/>
      <c r="G668" s="155"/>
      <c r="H668" s="158"/>
      <c r="I668" s="155"/>
      <c r="J668" s="296"/>
      <c r="K668" s="69" cm="1">
        <f t="array" aca="1" ref="K668" ca="1">INDIRECT("'" &amp; $S$10 &amp; "'!$M$27")</f>
        <v>0</v>
      </c>
      <c r="L668" s="69" cm="1">
        <f t="array" aca="1" ref="L668" ca="1">INDIRECT("'" &amp; $S$10 &amp; "'!$M$28")</f>
        <v>0</v>
      </c>
      <c r="M668" s="69" cm="1">
        <f t="array" aca="1" ref="M668" ca="1">INDIRECT("'" &amp; $S$10 &amp; "'!$M$29")</f>
        <v>0</v>
      </c>
      <c r="N668" s="69" cm="1">
        <f t="array" aca="1" ref="N668" ca="1">INDIRECT("'" &amp; $S$10 &amp; "'!$M$30")</f>
        <v>0</v>
      </c>
      <c r="O668" s="69" cm="1">
        <f t="array" aca="1" ref="O668" ca="1">INDIRECT("'" &amp; $S$10 &amp; "'!$M$31")</f>
        <v>0</v>
      </c>
      <c r="P668" s="69" cm="1">
        <f t="array" aca="1" ref="P668" ca="1">INDIRECT("'" &amp; $S$10 &amp; "'!$M$32")</f>
        <v>0</v>
      </c>
    </row>
    <row r="669" spans="1:16" ht="45" customHeight="1">
      <c r="A669" s="156"/>
      <c r="B669" s="159"/>
      <c r="C669" s="156"/>
      <c r="D669" s="159"/>
      <c r="E669" s="155"/>
      <c r="F669" s="158"/>
      <c r="G669" s="155"/>
      <c r="H669" s="158"/>
      <c r="I669" s="155"/>
      <c r="J669" s="296"/>
      <c r="K669" s="69" t="b">
        <v>0</v>
      </c>
      <c r="L669" s="69" t="b">
        <v>0</v>
      </c>
      <c r="M669" s="69" t="b">
        <v>0</v>
      </c>
      <c r="N669" s="69" t="b">
        <v>0</v>
      </c>
      <c r="O669" s="69" t="b">
        <v>0</v>
      </c>
      <c r="P669" s="69" t="b">
        <v>0</v>
      </c>
    </row>
    <row r="670" spans="1:16" ht="45" customHeight="1">
      <c r="A670" s="154" t="s">
        <v>144</v>
      </c>
      <c r="B670" s="157" cm="1">
        <f t="array" aca="1" ref="B670" ca="1">INDIRECT("'" &amp; $S$10 &amp; "'!$T$40")</f>
        <v>0</v>
      </c>
      <c r="C670" s="154" t="s">
        <v>133</v>
      </c>
      <c r="D670" s="160" cm="1">
        <f t="array" aca="1" ref="D670" ca="1">INDIRECT("'" &amp; $S$10 &amp; "'!$U$40")</f>
        <v>0</v>
      </c>
      <c r="E670" s="163" t="s">
        <v>134</v>
      </c>
      <c r="F670" s="141" cm="1">
        <f t="array" aca="1" ref="F670" ca="1">INDIRECT("'" &amp; $S$10 &amp; "'!$V$40")</f>
        <v>0</v>
      </c>
      <c r="G670" s="163" t="s">
        <v>135</v>
      </c>
      <c r="H670" s="141" cm="1">
        <f t="array" aca="1" ref="H670" ca="1">INDIRECT("'" &amp; $S$10 &amp; "'!$W$40")</f>
        <v>0</v>
      </c>
      <c r="I670" s="163" t="s">
        <v>136</v>
      </c>
      <c r="J670" s="141" cm="1">
        <f t="array" aca="1" ref="J670" ca="1">INDIRECT("'" &amp; $S$10 &amp; "'!$X$40")</f>
        <v>0</v>
      </c>
      <c r="K670" s="72" t="str" cm="1">
        <f t="array" aca="1" ref="K670" ca="1">INDIRECT("'" &amp; $S$10 &amp; "'!$S$6")</f>
        <v>Norway Smoke Salmon
(grams)</v>
      </c>
      <c r="L670" s="48" t="str" cm="1">
        <f t="array" aca="1" ref="L670" ca="1">INDIRECT("'" &amp; $S$10 &amp; "'!$T$6")</f>
        <v>Marie Biscuit (grams)</v>
      </c>
      <c r="M670" s="48" t="str" cm="1">
        <f t="array" aca="1" ref="M670" ca="1">INDIRECT("'" &amp; $S$10 &amp; "'!$U$6")</f>
        <v>Ingredient 9</v>
      </c>
      <c r="N670" s="48" t="str" cm="1">
        <f t="array" aca="1" ref="N670" ca="1">INDIRECT("'" &amp; $S$10 &amp; "'!$V$6")</f>
        <v>Ingredient 10</v>
      </c>
      <c r="O670" s="48" t="str" cm="1">
        <f t="array" aca="1" ref="O670" ca="1">INDIRECT("'" &amp; $S$10 &amp; "'!$W$6")</f>
        <v>Ingredient 11</v>
      </c>
      <c r="P670" s="49" t="str" cm="1">
        <f t="array" aca="1" ref="P670" ca="1">INDIRECT("'" &amp; $S$10 &amp; "'!$X$6")</f>
        <v>Ingredient 12</v>
      </c>
    </row>
    <row r="671" spans="1:16" ht="45" customHeight="1">
      <c r="A671" s="155"/>
      <c r="B671" s="158"/>
      <c r="C671" s="155"/>
      <c r="D671" s="161"/>
      <c r="E671" s="163"/>
      <c r="F671" s="141"/>
      <c r="G671" s="163"/>
      <c r="H671" s="141"/>
      <c r="I671" s="163"/>
      <c r="J671" s="141"/>
      <c r="K671" s="72" cm="1">
        <f t="array" aca="1" ref="K671" ca="1">INDIRECT("'" &amp; $S$10 &amp; "'!$M$33")</f>
        <v>0</v>
      </c>
      <c r="L671" s="53" cm="1">
        <f t="array" aca="1" ref="L671" ca="1">INDIRECT("'" &amp; $S$10 &amp; "'!$M$34")</f>
        <v>0</v>
      </c>
      <c r="M671" s="53" cm="1">
        <f t="array" aca="1" ref="M671" ca="1">INDIRECT("'" &amp; $S$10 &amp; "'!$M$35")</f>
        <v>0</v>
      </c>
      <c r="N671" s="53" cm="1">
        <f t="array" aca="1" ref="N671" ca="1">INDIRECT("'" &amp; $S$10 &amp; "'!$M$36")</f>
        <v>0</v>
      </c>
      <c r="O671" s="53" cm="1">
        <f t="array" aca="1" ref="O671" ca="1">INDIRECT("'" &amp; $S$10 &amp; "'!$M$37")</f>
        <v>0</v>
      </c>
      <c r="P671" s="52" cm="1">
        <f t="array" aca="1" ref="P671" ca="1">INDIRECT("'" &amp; $S$10 &amp; "'!$M$38")</f>
        <v>0</v>
      </c>
    </row>
    <row r="672" spans="1:16" ht="45" customHeight="1">
      <c r="A672" s="156"/>
      <c r="B672" s="159"/>
      <c r="C672" s="156"/>
      <c r="D672" s="162"/>
      <c r="E672" s="163"/>
      <c r="F672" s="141"/>
      <c r="G672" s="163"/>
      <c r="H672" s="141"/>
      <c r="I672" s="163"/>
      <c r="J672" s="141"/>
      <c r="K672" s="75" t="b">
        <v>0</v>
      </c>
      <c r="L672" s="50" t="b">
        <v>0</v>
      </c>
      <c r="M672" s="50" t="b">
        <v>0</v>
      </c>
      <c r="N672" s="50" t="b">
        <v>0</v>
      </c>
      <c r="O672" s="50" t="b">
        <v>0</v>
      </c>
      <c r="P672" s="51" t="b">
        <v>0</v>
      </c>
    </row>
    <row r="673" spans="1:16" ht="45" customHeight="1">
      <c r="A673" s="143" t="s">
        <v>141</v>
      </c>
      <c r="B673" s="146" cm="1">
        <f t="array" aca="1" ref="B673" ca="1">INDIRECT("'" &amp; $S$10 &amp; "'!$Y$40")</f>
        <v>0</v>
      </c>
      <c r="C673" s="143" t="s">
        <v>142</v>
      </c>
      <c r="D673" s="146" cm="1">
        <f t="array" aca="1" ref="D673" ca="1">INDIRECT("'" &amp; $S$10 &amp; "'!$Z$40")</f>
        <v>0</v>
      </c>
      <c r="E673" s="144" t="s">
        <v>143</v>
      </c>
      <c r="F673" s="144"/>
      <c r="G673" s="144"/>
      <c r="H673" s="144"/>
      <c r="I673" s="148" cm="1">
        <f t="array" aca="1" ref="I673" ca="1">INDIRECT("'" &amp; $S$10 &amp; "'!$N$40")</f>
        <v>0</v>
      </c>
      <c r="J673" s="148"/>
      <c r="K673" s="69" t="str" cm="1">
        <f t="array" aca="1" ref="K673" ca="1">INDIRECT("'" &amp; $S$10 &amp; "'!$Y$6")</f>
        <v>Ingredient 13</v>
      </c>
      <c r="L673" s="61"/>
      <c r="M673" s="61"/>
      <c r="N673" s="61"/>
      <c r="O673" s="61"/>
      <c r="P673" s="76"/>
    </row>
    <row r="674" spans="1:16" ht="45" customHeight="1">
      <c r="A674" s="144"/>
      <c r="B674" s="147"/>
      <c r="C674" s="144"/>
      <c r="D674" s="147"/>
      <c r="E674" s="144"/>
      <c r="F674" s="144"/>
      <c r="G674" s="144"/>
      <c r="H674" s="144"/>
      <c r="I674" s="148"/>
      <c r="J674" s="148"/>
      <c r="K674" s="69" cm="1">
        <f t="array" aca="1" ref="K674" ca="1">INDIRECT("'" &amp; $S$10 &amp; "'!$M$39")</f>
        <v>0</v>
      </c>
      <c r="L674" s="61"/>
      <c r="M674" s="61"/>
      <c r="N674" s="61"/>
      <c r="O674" s="61"/>
      <c r="P674" s="76"/>
    </row>
    <row r="675" spans="1:16" ht="45" customHeight="1">
      <c r="A675" s="145"/>
      <c r="B675" s="147"/>
      <c r="C675" s="144"/>
      <c r="D675" s="147"/>
      <c r="E675" s="144"/>
      <c r="F675" s="144"/>
      <c r="G675" s="144"/>
      <c r="H675" s="144"/>
      <c r="I675" s="148"/>
      <c r="J675" s="148"/>
      <c r="K675" s="69" t="b">
        <v>0</v>
      </c>
      <c r="L675" s="61"/>
      <c r="M675" s="61"/>
      <c r="N675" s="61"/>
      <c r="O675" s="61"/>
      <c r="P675" s="76"/>
    </row>
    <row r="676" spans="1:16" ht="45" customHeight="1">
      <c r="A676" s="71" t="s">
        <v>148</v>
      </c>
      <c r="B676" s="142" t="str" cm="1">
        <f t="array" aca="1" ref="B676" ca="1">INDIRECT("'" &amp; $S$11 &amp; "'!$B$3")</f>
        <v>HA Before Bed Meal</v>
      </c>
      <c r="C676" s="142"/>
      <c r="D676" s="142"/>
      <c r="E676" s="142"/>
      <c r="F676" s="142"/>
      <c r="G676" s="142"/>
      <c r="H676" s="142"/>
      <c r="I676" s="142"/>
      <c r="J676" s="142"/>
      <c r="K676" s="164" t="str" cm="1">
        <f t="array" aca="1" ref="K676" ca="1">INDIRECT("'" &amp; $S$11 &amp; "'!$B$3")</f>
        <v>HA Before Bed Meal</v>
      </c>
      <c r="L676" s="164"/>
      <c r="M676" s="164"/>
      <c r="N676" s="164"/>
      <c r="O676" s="164"/>
      <c r="P676" s="164"/>
    </row>
    <row r="677" spans="1:16" ht="45" customHeight="1">
      <c r="A677" s="301" t="s">
        <v>121</v>
      </c>
      <c r="B677" s="303" cm="1">
        <f t="array" aca="1" ref="B677" ca="1">INDIRECT("'" &amp; $S$11 &amp; "'!$O$40")</f>
        <v>0</v>
      </c>
      <c r="C677" s="294" t="s">
        <v>122</v>
      </c>
      <c r="D677" s="303" cm="1">
        <f t="array" aca="1" ref="D677" ca="1">INDIRECT("'" &amp; $S$11 &amp; "'!$P$40")</f>
        <v>0</v>
      </c>
      <c r="E677" s="293" t="s">
        <v>123</v>
      </c>
      <c r="F677" s="305" cm="1">
        <f t="array" aca="1" ref="F677" ca="1">INDIRECT("'" &amp; $S$11 &amp; "'!$Q$40")</f>
        <v>0</v>
      </c>
      <c r="G677" s="293" t="s">
        <v>124</v>
      </c>
      <c r="H677" s="305" cm="1">
        <f t="array" aca="1" ref="H677" ca="1">INDIRECT("'" &amp; $S$11 &amp; "'!$R$40")</f>
        <v>0</v>
      </c>
      <c r="I677" s="293" t="s">
        <v>125</v>
      </c>
      <c r="J677" s="319" cm="1">
        <f t="array" aca="1" ref="J677" ca="1">INDIRECT("'" &amp; $S$11 &amp; "'!$S$40")</f>
        <v>0</v>
      </c>
      <c r="K677" s="69" t="str" cm="1">
        <f t="array" aca="1" ref="K677" ca="1">INDIRECT("'" &amp; $S$11 &amp; "'!$M$6")</f>
        <v>Milk (Skim)</v>
      </c>
      <c r="L677" s="69" t="str" cm="1">
        <f t="array" aca="1" ref="L677" ca="1">INDIRECT("'" &amp; $S$11 &amp; "'!$N$6")</f>
        <v>Tangerine (grams)</v>
      </c>
      <c r="M677" s="69" t="str" cm="1">
        <f t="array" aca="1" ref="M677" ca="1">INDIRECT("'" &amp; $S$11 &amp; "'!$O$6")</f>
        <v>Apple With Skin (Red) (grams)</v>
      </c>
      <c r="N677" s="69" t="str" cm="1">
        <f t="array" aca="1" ref="N677" ca="1">INDIRECT("'" &amp; $S$11 &amp; "'!$P$6")</f>
        <v>Norway Somke Salmon (grams)</v>
      </c>
      <c r="O677" s="69" t="str" cm="1">
        <f t="array" aca="1" ref="O677" ca="1">INDIRECT("'" &amp; $S$11 &amp; "'!$Q$6")</f>
        <v>Preserved Egg 
(One Egg)</v>
      </c>
      <c r="P677" s="69" t="str" cm="1">
        <f t="array" aca="1" ref="P677" ca="1">INDIRECT("'" &amp; $S$11 &amp; "'!$R$6")</f>
        <v>Coffee Without Milk (grams)</v>
      </c>
    </row>
    <row r="678" spans="1:16" ht="45" customHeight="1">
      <c r="A678" s="294"/>
      <c r="B678" s="303"/>
      <c r="C678" s="294"/>
      <c r="D678" s="303"/>
      <c r="E678" s="294"/>
      <c r="F678" s="303"/>
      <c r="G678" s="294"/>
      <c r="H678" s="303"/>
      <c r="I678" s="294"/>
      <c r="J678" s="320"/>
      <c r="K678" s="69" cm="1">
        <f t="array" aca="1" ref="K678" ca="1">INDIRECT("'" &amp; $S$11 &amp; "'!$M$27")</f>
        <v>0</v>
      </c>
      <c r="L678" s="69" cm="1">
        <f t="array" aca="1" ref="L678" ca="1">INDIRECT("'" &amp; $S$11 &amp; "'!$M$28")</f>
        <v>0</v>
      </c>
      <c r="M678" s="69" cm="1">
        <f t="array" aca="1" ref="M678" ca="1">INDIRECT("'" &amp; $S$11 &amp; "'!$M$29")</f>
        <v>0</v>
      </c>
      <c r="N678" s="69" cm="1">
        <f t="array" aca="1" ref="N678" ca="1">INDIRECT("'" &amp; $S$11 &amp; "'!$M$30")</f>
        <v>0</v>
      </c>
      <c r="O678" s="69" cm="1">
        <f t="array" aca="1" ref="O678" ca="1">INDIRECT("'" &amp; $S$11 &amp; "'!$M$31")</f>
        <v>0</v>
      </c>
      <c r="P678" s="69" cm="1">
        <f t="array" aca="1" ref="P678" ca="1">INDIRECT("'" &amp; $S$11 &amp; "'!$M$32")</f>
        <v>0</v>
      </c>
    </row>
    <row r="679" spans="1:16" ht="45" customHeight="1">
      <c r="A679" s="302"/>
      <c r="B679" s="304"/>
      <c r="C679" s="302"/>
      <c r="D679" s="304"/>
      <c r="E679" s="294"/>
      <c r="F679" s="303"/>
      <c r="G679" s="294"/>
      <c r="H679" s="303"/>
      <c r="I679" s="294"/>
      <c r="J679" s="320"/>
      <c r="K679" s="69" t="b">
        <v>0</v>
      </c>
      <c r="L679" s="69" t="b">
        <v>0</v>
      </c>
      <c r="M679" s="69" t="b">
        <v>0</v>
      </c>
      <c r="N679" s="69" t="b">
        <v>0</v>
      </c>
      <c r="O679" s="69" t="b">
        <v>0</v>
      </c>
      <c r="P679" s="69" t="b">
        <v>0</v>
      </c>
    </row>
    <row r="680" spans="1:16" ht="53.25" customHeight="1">
      <c r="A680" s="309" t="s">
        <v>144</v>
      </c>
      <c r="B680" s="308" cm="1">
        <f t="array" aca="1" ref="B680" ca="1">INDIRECT("'" &amp; $S$11 &amp; "'!$T$40")</f>
        <v>0</v>
      </c>
      <c r="C680" s="309" t="s">
        <v>133</v>
      </c>
      <c r="D680" s="321" cm="1">
        <f t="array" aca="1" ref="D680" ca="1">INDIRECT("'" &amp; $S$11 &amp; "'!$U$40")</f>
        <v>0</v>
      </c>
      <c r="E680" s="165" t="s">
        <v>134</v>
      </c>
      <c r="F680" s="166" cm="1">
        <f t="array" aca="1" ref="F680" ca="1">INDIRECT("'" &amp; $S$11 &amp; "'!$V$40")</f>
        <v>0</v>
      </c>
      <c r="G680" s="165" t="s">
        <v>135</v>
      </c>
      <c r="H680" s="166" cm="1">
        <f t="array" aca="1" ref="H680" ca="1">INDIRECT("'" &amp; $S$11 &amp; "'!$W$40")</f>
        <v>0</v>
      </c>
      <c r="I680" s="165" t="s">
        <v>136</v>
      </c>
      <c r="J680" s="166" cm="1">
        <f t="array" aca="1" ref="J680" ca="1">INDIRECT("'" &amp; $S$11 &amp; "'!$X$40")</f>
        <v>0</v>
      </c>
      <c r="K680" s="72" t="str" cm="1">
        <f t="array" aca="1" ref="K680" ca="1">INDIRECT("'" &amp; $S$11 &amp; "'!$S$6")</f>
        <v>Longevity Condensed Milk (Milligram)</v>
      </c>
      <c r="L680" s="48" t="str" cm="1">
        <f t="array" aca="1" ref="L680" ca="1">INDIRECT("'" &amp; $S$11 &amp; "'!$T$6")</f>
        <v>Bread (Meadows)</v>
      </c>
      <c r="M680" s="48" t="str" cm="1">
        <f t="array" aca="1" ref="M680" ca="1">INDIRECT("'" &amp; $S$11 &amp; "'!$U$6")</f>
        <v>Salty Fish With Peanuts</v>
      </c>
      <c r="N680" s="48" t="str" cm="1">
        <f t="array" aca="1" ref="N680" ca="1">INDIRECT("'" &amp; $S$11 &amp; "'!$V$6")</f>
        <v>Devondale Milk</v>
      </c>
      <c r="O680" s="48" t="str" cm="1">
        <f t="array" aca="1" ref="O680" ca="1">INDIRECT("'" &amp; $S$11 &amp; "'!$W$6")</f>
        <v>Ingredient 11</v>
      </c>
      <c r="P680" s="49" t="str" cm="1">
        <f t="array" aca="1" ref="P680" ca="1">INDIRECT("'" &amp; $S$11 &amp; "'!$X$6")</f>
        <v>Ingredient 12</v>
      </c>
    </row>
    <row r="681" spans="1:16" ht="45" customHeight="1">
      <c r="A681" s="294"/>
      <c r="B681" s="303"/>
      <c r="C681" s="294"/>
      <c r="D681" s="322"/>
      <c r="E681" s="165"/>
      <c r="F681" s="166"/>
      <c r="G681" s="165"/>
      <c r="H681" s="166"/>
      <c r="I681" s="165"/>
      <c r="J681" s="166"/>
      <c r="K681" s="72" cm="1">
        <f t="array" aca="1" ref="K681" ca="1">INDIRECT("'" &amp; $S$11 &amp; "'!$M$33")</f>
        <v>0</v>
      </c>
      <c r="L681" s="53" cm="1">
        <f t="array" aca="1" ref="L681" ca="1">INDIRECT("'" &amp; $S$11 &amp; "'!$M$34")</f>
        <v>0</v>
      </c>
      <c r="M681" s="53" cm="1">
        <f t="array" aca="1" ref="M681" ca="1">INDIRECT("'" &amp; $S$11 &amp; "'!$M$35")</f>
        <v>0</v>
      </c>
      <c r="N681" s="53" cm="1">
        <f t="array" aca="1" ref="N681" ca="1">INDIRECT("'" &amp; $S$11 &amp; "'!$M$36")</f>
        <v>0</v>
      </c>
      <c r="O681" s="53" cm="1">
        <f t="array" aca="1" ref="O681" ca="1">INDIRECT("'" &amp; $S$11 &amp; "'!$M$37")</f>
        <v>0</v>
      </c>
      <c r="P681" s="52" cm="1">
        <f t="array" aca="1" ref="P681" ca="1">INDIRECT("'" &amp; $S$11 &amp; "'!$M$38")</f>
        <v>0</v>
      </c>
    </row>
    <row r="682" spans="1:16" ht="45" customHeight="1">
      <c r="A682" s="302"/>
      <c r="B682" s="304"/>
      <c r="C682" s="302"/>
      <c r="D682" s="323"/>
      <c r="E682" s="165"/>
      <c r="F682" s="166"/>
      <c r="G682" s="165"/>
      <c r="H682" s="166"/>
      <c r="I682" s="165"/>
      <c r="J682" s="166"/>
      <c r="K682" s="75" t="b">
        <v>0</v>
      </c>
      <c r="L682" s="50" t="b">
        <v>0</v>
      </c>
      <c r="M682" s="50" t="b">
        <v>0</v>
      </c>
      <c r="N682" s="50" t="b">
        <v>0</v>
      </c>
      <c r="O682" s="50" t="b">
        <v>0</v>
      </c>
      <c r="P682" s="51" t="b">
        <v>0</v>
      </c>
    </row>
    <row r="683" spans="1:16" ht="45" customHeight="1">
      <c r="A683" s="306" t="s">
        <v>141</v>
      </c>
      <c r="B683" s="308" cm="1">
        <f t="array" aca="1" ref="B683" ca="1">INDIRECT("'" &amp; $S$11 &amp; "'!$Y$40")</f>
        <v>0</v>
      </c>
      <c r="C683" s="309" t="s">
        <v>142</v>
      </c>
      <c r="D683" s="308" cm="1">
        <f t="array" aca="1" ref="D683" ca="1">INDIRECT("'" &amp; $S$11 &amp; "'!$Z$40")</f>
        <v>0</v>
      </c>
      <c r="E683" s="310" t="s">
        <v>143</v>
      </c>
      <c r="F683" s="311"/>
      <c r="G683" s="311"/>
      <c r="H683" s="307"/>
      <c r="I683" s="315" cm="1">
        <f t="array" aca="1" ref="I683" ca="1">INDIRECT("'" &amp; $S$11 &amp; "'!$N$40")</f>
        <v>0</v>
      </c>
      <c r="J683" s="316"/>
      <c r="K683" s="69" t="str" cm="1">
        <f t="array" aca="1" ref="K683" ca="1">INDIRECT("'" &amp; $S$11 &amp; "'!$Y$6")</f>
        <v>Ingredient 13</v>
      </c>
      <c r="L683" s="61"/>
      <c r="M683" s="61"/>
      <c r="N683" s="61"/>
      <c r="O683" s="61"/>
      <c r="P683" s="76"/>
    </row>
    <row r="684" spans="1:16" ht="45" customHeight="1">
      <c r="A684" s="307"/>
      <c r="B684" s="303"/>
      <c r="C684" s="294"/>
      <c r="D684" s="303"/>
      <c r="E684" s="310"/>
      <c r="F684" s="311"/>
      <c r="G684" s="311"/>
      <c r="H684" s="307"/>
      <c r="I684" s="315"/>
      <c r="J684" s="316"/>
      <c r="K684" s="69" cm="1">
        <f t="array" aca="1" ref="K684" ca="1">INDIRECT("'" &amp; $S$11 &amp; "'!$M$39")</f>
        <v>0</v>
      </c>
      <c r="L684" s="61"/>
      <c r="M684" s="61"/>
      <c r="N684" s="61"/>
      <c r="O684" s="61"/>
      <c r="P684" s="76"/>
    </row>
    <row r="685" spans="1:16" ht="45" customHeight="1">
      <c r="A685" s="307"/>
      <c r="B685" s="304"/>
      <c r="C685" s="302"/>
      <c r="D685" s="304"/>
      <c r="E685" s="312"/>
      <c r="F685" s="313"/>
      <c r="G685" s="313"/>
      <c r="H685" s="314"/>
      <c r="I685" s="317"/>
      <c r="J685" s="318"/>
      <c r="K685" s="69" t="b">
        <v>0</v>
      </c>
      <c r="L685" s="61"/>
      <c r="M685" s="61"/>
      <c r="N685" s="61"/>
      <c r="O685" s="61"/>
      <c r="P685" s="76"/>
    </row>
    <row r="686" spans="1:16" ht="45" customHeight="1">
      <c r="A686" s="299" t="s">
        <v>149</v>
      </c>
      <c r="B686" s="299"/>
      <c r="C686" s="299"/>
      <c r="D686" s="299"/>
      <c r="E686" s="299"/>
      <c r="F686" s="299"/>
      <c r="G686" s="299"/>
      <c r="H686" s="300"/>
      <c r="I686" s="152">
        <f ca="1">$I633+$I643+$I653+$I663+$I673+$I683</f>
        <v>0</v>
      </c>
      <c r="J686" s="153"/>
      <c r="K686" s="149"/>
      <c r="L686" s="150"/>
      <c r="M686" s="150"/>
      <c r="N686" s="150"/>
      <c r="O686" s="150"/>
      <c r="P686" s="151"/>
    </row>
    <row r="687" spans="1:16" ht="45" customHeight="1"/>
    <row r="688" spans="1:16" ht="45" customHeight="1"/>
  </sheetData>
  <mergeCells count="1895">
    <mergeCell ref="K686:P686"/>
    <mergeCell ref="A680:A682"/>
    <mergeCell ref="B680:B682"/>
    <mergeCell ref="C680:C682"/>
    <mergeCell ref="D680:D682"/>
    <mergeCell ref="E680:E682"/>
    <mergeCell ref="F680:F682"/>
    <mergeCell ref="G680:G682"/>
    <mergeCell ref="H680:H682"/>
    <mergeCell ref="I680:I682"/>
    <mergeCell ref="J680:J682"/>
    <mergeCell ref="A683:A685"/>
    <mergeCell ref="B683:B685"/>
    <mergeCell ref="C683:C685"/>
    <mergeCell ref="D683:D685"/>
    <mergeCell ref="E683:H685"/>
    <mergeCell ref="I683:J685"/>
    <mergeCell ref="A686:H686"/>
    <mergeCell ref="I686:J686"/>
    <mergeCell ref="A673:A675"/>
    <mergeCell ref="B673:B675"/>
    <mergeCell ref="C673:C675"/>
    <mergeCell ref="D673:D675"/>
    <mergeCell ref="E673:H675"/>
    <mergeCell ref="I673:J675"/>
    <mergeCell ref="B676:J676"/>
    <mergeCell ref="K676:P676"/>
    <mergeCell ref="A677:A679"/>
    <mergeCell ref="B677:B679"/>
    <mergeCell ref="C677:C679"/>
    <mergeCell ref="D677:D679"/>
    <mergeCell ref="E677:E679"/>
    <mergeCell ref="F677:F679"/>
    <mergeCell ref="G677:G679"/>
    <mergeCell ref="H677:H679"/>
    <mergeCell ref="I677:I679"/>
    <mergeCell ref="J677:J679"/>
    <mergeCell ref="K666:P666"/>
    <mergeCell ref="A667:A669"/>
    <mergeCell ref="B667:B669"/>
    <mergeCell ref="C667:C669"/>
    <mergeCell ref="D667:D669"/>
    <mergeCell ref="E667:E669"/>
    <mergeCell ref="F667:F669"/>
    <mergeCell ref="G667:G669"/>
    <mergeCell ref="H667:H669"/>
    <mergeCell ref="I667:I669"/>
    <mergeCell ref="J667:J669"/>
    <mergeCell ref="A670:A672"/>
    <mergeCell ref="B670:B672"/>
    <mergeCell ref="C670:C672"/>
    <mergeCell ref="D670:D672"/>
    <mergeCell ref="E670:E672"/>
    <mergeCell ref="F670:F672"/>
    <mergeCell ref="G670:G672"/>
    <mergeCell ref="H670:H672"/>
    <mergeCell ref="I670:I672"/>
    <mergeCell ref="J670:J672"/>
    <mergeCell ref="A660:A662"/>
    <mergeCell ref="B660:B662"/>
    <mergeCell ref="C660:C662"/>
    <mergeCell ref="D660:D662"/>
    <mergeCell ref="E660:E662"/>
    <mergeCell ref="F660:F662"/>
    <mergeCell ref="G660:G662"/>
    <mergeCell ref="H660:H662"/>
    <mergeCell ref="I660:I662"/>
    <mergeCell ref="J660:J662"/>
    <mergeCell ref="A663:A665"/>
    <mergeCell ref="B663:B665"/>
    <mergeCell ref="C663:C665"/>
    <mergeCell ref="D663:D665"/>
    <mergeCell ref="E663:H665"/>
    <mergeCell ref="I663:J665"/>
    <mergeCell ref="B666:J666"/>
    <mergeCell ref="A653:A655"/>
    <mergeCell ref="B653:B655"/>
    <mergeCell ref="C653:C655"/>
    <mergeCell ref="D653:D655"/>
    <mergeCell ref="E653:H655"/>
    <mergeCell ref="I653:J655"/>
    <mergeCell ref="B656:J656"/>
    <mergeCell ref="K656:P656"/>
    <mergeCell ref="A657:A659"/>
    <mergeCell ref="B657:B659"/>
    <mergeCell ref="C657:C659"/>
    <mergeCell ref="D657:D659"/>
    <mergeCell ref="E657:E659"/>
    <mergeCell ref="F657:F659"/>
    <mergeCell ref="G657:G659"/>
    <mergeCell ref="H657:H659"/>
    <mergeCell ref="I657:I659"/>
    <mergeCell ref="J657:J659"/>
    <mergeCell ref="K646:P646"/>
    <mergeCell ref="A647:A649"/>
    <mergeCell ref="B647:B649"/>
    <mergeCell ref="C647:C649"/>
    <mergeCell ref="D647:D649"/>
    <mergeCell ref="E647:E649"/>
    <mergeCell ref="F647:F649"/>
    <mergeCell ref="G647:G649"/>
    <mergeCell ref="H647:H649"/>
    <mergeCell ref="I647:I649"/>
    <mergeCell ref="J647:J649"/>
    <mergeCell ref="A650:A652"/>
    <mergeCell ref="B650:B652"/>
    <mergeCell ref="C650:C652"/>
    <mergeCell ref="D650:D652"/>
    <mergeCell ref="E650:E652"/>
    <mergeCell ref="F650:F652"/>
    <mergeCell ref="G650:G652"/>
    <mergeCell ref="H650:H652"/>
    <mergeCell ref="I650:I652"/>
    <mergeCell ref="J650:J652"/>
    <mergeCell ref="A640:A642"/>
    <mergeCell ref="B640:B642"/>
    <mergeCell ref="C640:C642"/>
    <mergeCell ref="D640:D642"/>
    <mergeCell ref="E640:E642"/>
    <mergeCell ref="F640:F642"/>
    <mergeCell ref="G640:G642"/>
    <mergeCell ref="H640:H642"/>
    <mergeCell ref="I640:I642"/>
    <mergeCell ref="J640:J642"/>
    <mergeCell ref="A643:A645"/>
    <mergeCell ref="B643:B645"/>
    <mergeCell ref="C643:C645"/>
    <mergeCell ref="D643:D645"/>
    <mergeCell ref="E643:H645"/>
    <mergeCell ref="I643:J645"/>
    <mergeCell ref="B646:J646"/>
    <mergeCell ref="A633:A635"/>
    <mergeCell ref="B633:B635"/>
    <mergeCell ref="C633:C635"/>
    <mergeCell ref="D633:D635"/>
    <mergeCell ref="E633:H635"/>
    <mergeCell ref="I633:J635"/>
    <mergeCell ref="B636:J636"/>
    <mergeCell ref="K636:P636"/>
    <mergeCell ref="A637:A639"/>
    <mergeCell ref="B637:B639"/>
    <mergeCell ref="C637:C639"/>
    <mergeCell ref="D637:D639"/>
    <mergeCell ref="E637:E639"/>
    <mergeCell ref="F637:F639"/>
    <mergeCell ref="G637:G639"/>
    <mergeCell ref="H637:H639"/>
    <mergeCell ref="I637:I639"/>
    <mergeCell ref="J637:J639"/>
    <mergeCell ref="B625:P625"/>
    <mergeCell ref="B626:J626"/>
    <mergeCell ref="K626:P626"/>
    <mergeCell ref="A627:A629"/>
    <mergeCell ref="B627:B629"/>
    <mergeCell ref="C627:C629"/>
    <mergeCell ref="D627:D629"/>
    <mergeCell ref="E627:E629"/>
    <mergeCell ref="F627:F629"/>
    <mergeCell ref="G627:G629"/>
    <mergeCell ref="H627:H629"/>
    <mergeCell ref="I627:I629"/>
    <mergeCell ref="J627:J629"/>
    <mergeCell ref="A630:A632"/>
    <mergeCell ref="B630:B632"/>
    <mergeCell ref="C630:C632"/>
    <mergeCell ref="D630:D632"/>
    <mergeCell ref="E630:E632"/>
    <mergeCell ref="F630:F632"/>
    <mergeCell ref="G630:G632"/>
    <mergeCell ref="H630:H632"/>
    <mergeCell ref="I630:I632"/>
    <mergeCell ref="J630:J632"/>
    <mergeCell ref="K500:P500"/>
    <mergeCell ref="A494:A496"/>
    <mergeCell ref="B494:B496"/>
    <mergeCell ref="C494:C496"/>
    <mergeCell ref="D494:D496"/>
    <mergeCell ref="E494:E496"/>
    <mergeCell ref="F494:F496"/>
    <mergeCell ref="G494:G496"/>
    <mergeCell ref="H494:H496"/>
    <mergeCell ref="I494:I496"/>
    <mergeCell ref="J494:J496"/>
    <mergeCell ref="A497:A499"/>
    <mergeCell ref="B497:B499"/>
    <mergeCell ref="C497:C499"/>
    <mergeCell ref="D497:D499"/>
    <mergeCell ref="E497:H499"/>
    <mergeCell ref="I497:J499"/>
    <mergeCell ref="A500:H500"/>
    <mergeCell ref="I500:J500"/>
    <mergeCell ref="A487:A489"/>
    <mergeCell ref="B487:B489"/>
    <mergeCell ref="C487:C489"/>
    <mergeCell ref="D487:D489"/>
    <mergeCell ref="E487:H489"/>
    <mergeCell ref="I487:J489"/>
    <mergeCell ref="B490:J490"/>
    <mergeCell ref="K490:P490"/>
    <mergeCell ref="A491:A493"/>
    <mergeCell ref="B491:B493"/>
    <mergeCell ref="C491:C493"/>
    <mergeCell ref="D491:D493"/>
    <mergeCell ref="E491:E493"/>
    <mergeCell ref="F491:F493"/>
    <mergeCell ref="G491:G493"/>
    <mergeCell ref="H491:H493"/>
    <mergeCell ref="I491:I493"/>
    <mergeCell ref="J491:J493"/>
    <mergeCell ref="K480:P480"/>
    <mergeCell ref="A481:A483"/>
    <mergeCell ref="B481:B483"/>
    <mergeCell ref="C481:C483"/>
    <mergeCell ref="D481:D483"/>
    <mergeCell ref="E481:E483"/>
    <mergeCell ref="F481:F483"/>
    <mergeCell ref="G481:G483"/>
    <mergeCell ref="H481:H483"/>
    <mergeCell ref="I481:I483"/>
    <mergeCell ref="J481:J483"/>
    <mergeCell ref="A484:A486"/>
    <mergeCell ref="B484:B486"/>
    <mergeCell ref="C484:C486"/>
    <mergeCell ref="D484:D486"/>
    <mergeCell ref="E484:E486"/>
    <mergeCell ref="F484:F486"/>
    <mergeCell ref="G484:G486"/>
    <mergeCell ref="H484:H486"/>
    <mergeCell ref="I484:I486"/>
    <mergeCell ref="J484:J486"/>
    <mergeCell ref="A474:A476"/>
    <mergeCell ref="B474:B476"/>
    <mergeCell ref="C474:C476"/>
    <mergeCell ref="D474:D476"/>
    <mergeCell ref="E474:E476"/>
    <mergeCell ref="F474:F476"/>
    <mergeCell ref="G474:G476"/>
    <mergeCell ref="H474:H476"/>
    <mergeCell ref="I474:I476"/>
    <mergeCell ref="J474:J476"/>
    <mergeCell ref="A477:A479"/>
    <mergeCell ref="B477:B479"/>
    <mergeCell ref="C477:C479"/>
    <mergeCell ref="D477:D479"/>
    <mergeCell ref="E477:H479"/>
    <mergeCell ref="I477:J479"/>
    <mergeCell ref="B480:J480"/>
    <mergeCell ref="A467:A469"/>
    <mergeCell ref="B467:B469"/>
    <mergeCell ref="C467:C469"/>
    <mergeCell ref="D467:D469"/>
    <mergeCell ref="E467:H469"/>
    <mergeCell ref="I467:J469"/>
    <mergeCell ref="B470:J470"/>
    <mergeCell ref="K470:P470"/>
    <mergeCell ref="A471:A473"/>
    <mergeCell ref="B471:B473"/>
    <mergeCell ref="C471:C473"/>
    <mergeCell ref="D471:D473"/>
    <mergeCell ref="E471:E473"/>
    <mergeCell ref="F471:F473"/>
    <mergeCell ref="G471:G473"/>
    <mergeCell ref="H471:H473"/>
    <mergeCell ref="I471:I473"/>
    <mergeCell ref="J471:J473"/>
    <mergeCell ref="K460:P460"/>
    <mergeCell ref="A461:A463"/>
    <mergeCell ref="B461:B463"/>
    <mergeCell ref="C461:C463"/>
    <mergeCell ref="D461:D463"/>
    <mergeCell ref="E461:E463"/>
    <mergeCell ref="F461:F463"/>
    <mergeCell ref="G461:G463"/>
    <mergeCell ref="H461:H463"/>
    <mergeCell ref="I461:I463"/>
    <mergeCell ref="J461:J463"/>
    <mergeCell ref="A464:A466"/>
    <mergeCell ref="B464:B466"/>
    <mergeCell ref="C464:C466"/>
    <mergeCell ref="D464:D466"/>
    <mergeCell ref="E464:E466"/>
    <mergeCell ref="F464:F466"/>
    <mergeCell ref="G464:G466"/>
    <mergeCell ref="H464:H466"/>
    <mergeCell ref="I464:I466"/>
    <mergeCell ref="J464:J466"/>
    <mergeCell ref="A454:A456"/>
    <mergeCell ref="B454:B456"/>
    <mergeCell ref="C454:C456"/>
    <mergeCell ref="D454:D456"/>
    <mergeCell ref="E454:E456"/>
    <mergeCell ref="F454:F456"/>
    <mergeCell ref="G454:G456"/>
    <mergeCell ref="H454:H456"/>
    <mergeCell ref="I454:I456"/>
    <mergeCell ref="J454:J456"/>
    <mergeCell ref="A457:A459"/>
    <mergeCell ref="B457:B459"/>
    <mergeCell ref="C457:C459"/>
    <mergeCell ref="D457:D459"/>
    <mergeCell ref="E457:H459"/>
    <mergeCell ref="I457:J459"/>
    <mergeCell ref="B460:J460"/>
    <mergeCell ref="A447:A449"/>
    <mergeCell ref="B447:B449"/>
    <mergeCell ref="C447:C449"/>
    <mergeCell ref="D447:D449"/>
    <mergeCell ref="E447:H449"/>
    <mergeCell ref="I447:J449"/>
    <mergeCell ref="B450:J450"/>
    <mergeCell ref="K450:P450"/>
    <mergeCell ref="A451:A453"/>
    <mergeCell ref="B451:B453"/>
    <mergeCell ref="C451:C453"/>
    <mergeCell ref="D451:D453"/>
    <mergeCell ref="E451:E453"/>
    <mergeCell ref="F451:F453"/>
    <mergeCell ref="G451:G453"/>
    <mergeCell ref="H451:H453"/>
    <mergeCell ref="I451:I453"/>
    <mergeCell ref="J451:J453"/>
    <mergeCell ref="K438:P438"/>
    <mergeCell ref="B439:P439"/>
    <mergeCell ref="B440:J440"/>
    <mergeCell ref="K440:P440"/>
    <mergeCell ref="A441:A443"/>
    <mergeCell ref="B441:B443"/>
    <mergeCell ref="C441:C443"/>
    <mergeCell ref="D441:D443"/>
    <mergeCell ref="E441:E443"/>
    <mergeCell ref="F441:F443"/>
    <mergeCell ref="G441:G443"/>
    <mergeCell ref="H441:H443"/>
    <mergeCell ref="I441:I443"/>
    <mergeCell ref="J441:J443"/>
    <mergeCell ref="A444:A446"/>
    <mergeCell ref="B444:B446"/>
    <mergeCell ref="C444:C446"/>
    <mergeCell ref="D444:D446"/>
    <mergeCell ref="E444:E446"/>
    <mergeCell ref="F444:F446"/>
    <mergeCell ref="G444:G446"/>
    <mergeCell ref="H444:H446"/>
    <mergeCell ref="I444:I446"/>
    <mergeCell ref="J444:J446"/>
    <mergeCell ref="A432:A434"/>
    <mergeCell ref="B432:B434"/>
    <mergeCell ref="C432:C434"/>
    <mergeCell ref="D432:D434"/>
    <mergeCell ref="E432:E434"/>
    <mergeCell ref="F432:F434"/>
    <mergeCell ref="G432:G434"/>
    <mergeCell ref="H432:H434"/>
    <mergeCell ref="I432:I434"/>
    <mergeCell ref="J432:J434"/>
    <mergeCell ref="A435:A437"/>
    <mergeCell ref="B435:B437"/>
    <mergeCell ref="C435:C437"/>
    <mergeCell ref="D435:D437"/>
    <mergeCell ref="E435:H437"/>
    <mergeCell ref="I435:J437"/>
    <mergeCell ref="A438:H438"/>
    <mergeCell ref="I438:J438"/>
    <mergeCell ref="A425:A427"/>
    <mergeCell ref="B425:B427"/>
    <mergeCell ref="C425:C427"/>
    <mergeCell ref="D425:D427"/>
    <mergeCell ref="E425:H427"/>
    <mergeCell ref="I425:J427"/>
    <mergeCell ref="B428:J428"/>
    <mergeCell ref="K428:P428"/>
    <mergeCell ref="A429:A431"/>
    <mergeCell ref="B429:B431"/>
    <mergeCell ref="C429:C431"/>
    <mergeCell ref="D429:D431"/>
    <mergeCell ref="E429:E431"/>
    <mergeCell ref="F429:F431"/>
    <mergeCell ref="G429:G431"/>
    <mergeCell ref="H429:H431"/>
    <mergeCell ref="I429:I431"/>
    <mergeCell ref="J429:J431"/>
    <mergeCell ref="K418:P418"/>
    <mergeCell ref="A419:A421"/>
    <mergeCell ref="B419:B421"/>
    <mergeCell ref="C419:C421"/>
    <mergeCell ref="D419:D421"/>
    <mergeCell ref="E419:E421"/>
    <mergeCell ref="F419:F421"/>
    <mergeCell ref="G419:G421"/>
    <mergeCell ref="H419:H421"/>
    <mergeCell ref="I419:I421"/>
    <mergeCell ref="J419:J421"/>
    <mergeCell ref="A422:A424"/>
    <mergeCell ref="B422:B424"/>
    <mergeCell ref="C422:C424"/>
    <mergeCell ref="D422:D424"/>
    <mergeCell ref="E422:E424"/>
    <mergeCell ref="F422:F424"/>
    <mergeCell ref="G422:G424"/>
    <mergeCell ref="H422:H424"/>
    <mergeCell ref="I422:I424"/>
    <mergeCell ref="J422:J424"/>
    <mergeCell ref="A412:A414"/>
    <mergeCell ref="B412:B414"/>
    <mergeCell ref="C412:C414"/>
    <mergeCell ref="D412:D414"/>
    <mergeCell ref="E412:E414"/>
    <mergeCell ref="F412:F414"/>
    <mergeCell ref="G412:G414"/>
    <mergeCell ref="H412:H414"/>
    <mergeCell ref="I412:I414"/>
    <mergeCell ref="J412:J414"/>
    <mergeCell ref="A415:A417"/>
    <mergeCell ref="B415:B417"/>
    <mergeCell ref="C415:C417"/>
    <mergeCell ref="D415:D417"/>
    <mergeCell ref="E415:H417"/>
    <mergeCell ref="I415:J417"/>
    <mergeCell ref="B418:J418"/>
    <mergeCell ref="A405:A407"/>
    <mergeCell ref="B405:B407"/>
    <mergeCell ref="C405:C407"/>
    <mergeCell ref="D405:D407"/>
    <mergeCell ref="E405:H407"/>
    <mergeCell ref="I405:J407"/>
    <mergeCell ref="B408:J408"/>
    <mergeCell ref="K408:P408"/>
    <mergeCell ref="A409:A411"/>
    <mergeCell ref="B409:B411"/>
    <mergeCell ref="C409:C411"/>
    <mergeCell ref="D409:D411"/>
    <mergeCell ref="E409:E411"/>
    <mergeCell ref="F409:F411"/>
    <mergeCell ref="G409:G411"/>
    <mergeCell ref="H409:H411"/>
    <mergeCell ref="I409:I411"/>
    <mergeCell ref="J409:J411"/>
    <mergeCell ref="K398:P398"/>
    <mergeCell ref="A399:A401"/>
    <mergeCell ref="B399:B401"/>
    <mergeCell ref="C399:C401"/>
    <mergeCell ref="D399:D401"/>
    <mergeCell ref="E399:E401"/>
    <mergeCell ref="F399:F401"/>
    <mergeCell ref="G399:G401"/>
    <mergeCell ref="H399:H401"/>
    <mergeCell ref="I399:I401"/>
    <mergeCell ref="J399:J401"/>
    <mergeCell ref="A402:A404"/>
    <mergeCell ref="B402:B404"/>
    <mergeCell ref="C402:C404"/>
    <mergeCell ref="D402:D404"/>
    <mergeCell ref="E402:E404"/>
    <mergeCell ref="F402:F404"/>
    <mergeCell ref="G402:G404"/>
    <mergeCell ref="H402:H404"/>
    <mergeCell ref="I402:I404"/>
    <mergeCell ref="J402:J404"/>
    <mergeCell ref="A392:A394"/>
    <mergeCell ref="B392:B394"/>
    <mergeCell ref="C392:C394"/>
    <mergeCell ref="D392:D394"/>
    <mergeCell ref="E392:E394"/>
    <mergeCell ref="F392:F394"/>
    <mergeCell ref="G392:G394"/>
    <mergeCell ref="H392:H394"/>
    <mergeCell ref="I392:I394"/>
    <mergeCell ref="J392:J394"/>
    <mergeCell ref="A395:A397"/>
    <mergeCell ref="B395:B397"/>
    <mergeCell ref="C395:C397"/>
    <mergeCell ref="D395:D397"/>
    <mergeCell ref="E395:H397"/>
    <mergeCell ref="I395:J397"/>
    <mergeCell ref="B398:J398"/>
    <mergeCell ref="A385:A387"/>
    <mergeCell ref="B385:B387"/>
    <mergeCell ref="C385:C387"/>
    <mergeCell ref="D385:D387"/>
    <mergeCell ref="E385:H387"/>
    <mergeCell ref="I385:J387"/>
    <mergeCell ref="B388:J388"/>
    <mergeCell ref="K388:P388"/>
    <mergeCell ref="A389:A391"/>
    <mergeCell ref="B389:B391"/>
    <mergeCell ref="C389:C391"/>
    <mergeCell ref="D389:D391"/>
    <mergeCell ref="E389:E391"/>
    <mergeCell ref="F389:F391"/>
    <mergeCell ref="G389:G391"/>
    <mergeCell ref="H389:H391"/>
    <mergeCell ref="I389:I391"/>
    <mergeCell ref="J389:J391"/>
    <mergeCell ref="B377:P377"/>
    <mergeCell ref="B378:J378"/>
    <mergeCell ref="K378:P378"/>
    <mergeCell ref="A379:A381"/>
    <mergeCell ref="B379:B381"/>
    <mergeCell ref="C379:C381"/>
    <mergeCell ref="D379:D381"/>
    <mergeCell ref="E379:E381"/>
    <mergeCell ref="F379:F381"/>
    <mergeCell ref="G379:G381"/>
    <mergeCell ref="H379:H381"/>
    <mergeCell ref="I379:I381"/>
    <mergeCell ref="J379:J381"/>
    <mergeCell ref="A382:A384"/>
    <mergeCell ref="B382:B384"/>
    <mergeCell ref="C382:C384"/>
    <mergeCell ref="D382:D384"/>
    <mergeCell ref="E382:E384"/>
    <mergeCell ref="F382:F384"/>
    <mergeCell ref="G382:G384"/>
    <mergeCell ref="H382:H384"/>
    <mergeCell ref="I382:I384"/>
    <mergeCell ref="J382:J384"/>
    <mergeCell ref="A373:A375"/>
    <mergeCell ref="B373:B375"/>
    <mergeCell ref="C373:C375"/>
    <mergeCell ref="D373:D375"/>
    <mergeCell ref="E373:H375"/>
    <mergeCell ref="I373:J375"/>
    <mergeCell ref="A376:H376"/>
    <mergeCell ref="I376:J376"/>
    <mergeCell ref="K376:P376"/>
    <mergeCell ref="J367:J369"/>
    <mergeCell ref="A370:A372"/>
    <mergeCell ref="B370:B372"/>
    <mergeCell ref="C370:C372"/>
    <mergeCell ref="D370:D372"/>
    <mergeCell ref="E370:E372"/>
    <mergeCell ref="F370:F372"/>
    <mergeCell ref="G370:G372"/>
    <mergeCell ref="H370:H372"/>
    <mergeCell ref="I370:I372"/>
    <mergeCell ref="J370:J372"/>
    <mergeCell ref="A367:A369"/>
    <mergeCell ref="B367:B369"/>
    <mergeCell ref="C367:C369"/>
    <mergeCell ref="D367:D369"/>
    <mergeCell ref="E367:E369"/>
    <mergeCell ref="F367:F369"/>
    <mergeCell ref="G367:G369"/>
    <mergeCell ref="H367:H369"/>
    <mergeCell ref="I367:I369"/>
    <mergeCell ref="J360:J362"/>
    <mergeCell ref="A363:A365"/>
    <mergeCell ref="B363:B365"/>
    <mergeCell ref="C363:C365"/>
    <mergeCell ref="D363:D365"/>
    <mergeCell ref="E363:H365"/>
    <mergeCell ref="I363:J365"/>
    <mergeCell ref="B366:J366"/>
    <mergeCell ref="K366:P366"/>
    <mergeCell ref="A360:A362"/>
    <mergeCell ref="B360:B362"/>
    <mergeCell ref="C360:C362"/>
    <mergeCell ref="D360:D362"/>
    <mergeCell ref="E360:E362"/>
    <mergeCell ref="F360:F362"/>
    <mergeCell ref="G360:G362"/>
    <mergeCell ref="H360:H362"/>
    <mergeCell ref="I360:I362"/>
    <mergeCell ref="A353:A355"/>
    <mergeCell ref="B353:B355"/>
    <mergeCell ref="C353:C355"/>
    <mergeCell ref="D353:D355"/>
    <mergeCell ref="E353:H355"/>
    <mergeCell ref="I353:J355"/>
    <mergeCell ref="B356:J356"/>
    <mergeCell ref="K356:P356"/>
    <mergeCell ref="A357:A359"/>
    <mergeCell ref="B357:B359"/>
    <mergeCell ref="C357:C359"/>
    <mergeCell ref="D357:D359"/>
    <mergeCell ref="E357:E359"/>
    <mergeCell ref="F357:F359"/>
    <mergeCell ref="G357:G359"/>
    <mergeCell ref="H357:H359"/>
    <mergeCell ref="I357:I359"/>
    <mergeCell ref="J357:J359"/>
    <mergeCell ref="J347:J349"/>
    <mergeCell ref="A350:A352"/>
    <mergeCell ref="B350:B352"/>
    <mergeCell ref="C350:C352"/>
    <mergeCell ref="D350:D352"/>
    <mergeCell ref="E350:E352"/>
    <mergeCell ref="F350:F352"/>
    <mergeCell ref="G350:G352"/>
    <mergeCell ref="H350:H352"/>
    <mergeCell ref="I350:I352"/>
    <mergeCell ref="J350:J352"/>
    <mergeCell ref="A347:A349"/>
    <mergeCell ref="B347:B349"/>
    <mergeCell ref="C347:C349"/>
    <mergeCell ref="D347:D349"/>
    <mergeCell ref="E347:E349"/>
    <mergeCell ref="F347:F349"/>
    <mergeCell ref="G347:G349"/>
    <mergeCell ref="H347:H349"/>
    <mergeCell ref="I347:I349"/>
    <mergeCell ref="J340:J342"/>
    <mergeCell ref="A343:A345"/>
    <mergeCell ref="B343:B345"/>
    <mergeCell ref="C343:C345"/>
    <mergeCell ref="D343:D345"/>
    <mergeCell ref="E343:H345"/>
    <mergeCell ref="I343:J345"/>
    <mergeCell ref="B346:J346"/>
    <mergeCell ref="K346:P346"/>
    <mergeCell ref="A340:A342"/>
    <mergeCell ref="B340:B342"/>
    <mergeCell ref="C340:C342"/>
    <mergeCell ref="D340:D342"/>
    <mergeCell ref="E340:E342"/>
    <mergeCell ref="F340:F342"/>
    <mergeCell ref="G340:G342"/>
    <mergeCell ref="H340:H342"/>
    <mergeCell ref="I340:I342"/>
    <mergeCell ref="A333:A335"/>
    <mergeCell ref="B333:B335"/>
    <mergeCell ref="C333:C335"/>
    <mergeCell ref="D333:D335"/>
    <mergeCell ref="E333:H335"/>
    <mergeCell ref="I333:J335"/>
    <mergeCell ref="B336:J336"/>
    <mergeCell ref="K336:P336"/>
    <mergeCell ref="A337:A339"/>
    <mergeCell ref="B337:B339"/>
    <mergeCell ref="C337:C339"/>
    <mergeCell ref="D337:D339"/>
    <mergeCell ref="E337:E339"/>
    <mergeCell ref="F337:F339"/>
    <mergeCell ref="G337:G339"/>
    <mergeCell ref="H337:H339"/>
    <mergeCell ref="I337:I339"/>
    <mergeCell ref="J337:J339"/>
    <mergeCell ref="J327:J329"/>
    <mergeCell ref="A330:A332"/>
    <mergeCell ref="B330:B332"/>
    <mergeCell ref="C330:C332"/>
    <mergeCell ref="D330:D332"/>
    <mergeCell ref="E330:E332"/>
    <mergeCell ref="F330:F332"/>
    <mergeCell ref="G330:G332"/>
    <mergeCell ref="H330:H332"/>
    <mergeCell ref="I330:I332"/>
    <mergeCell ref="J330:J332"/>
    <mergeCell ref="A327:A329"/>
    <mergeCell ref="B327:B329"/>
    <mergeCell ref="C327:C329"/>
    <mergeCell ref="D327:D329"/>
    <mergeCell ref="E327:E329"/>
    <mergeCell ref="F327:F329"/>
    <mergeCell ref="G327:G329"/>
    <mergeCell ref="H327:H329"/>
    <mergeCell ref="I327:I329"/>
    <mergeCell ref="J320:J322"/>
    <mergeCell ref="A323:A325"/>
    <mergeCell ref="B323:B325"/>
    <mergeCell ref="C323:C325"/>
    <mergeCell ref="D323:D325"/>
    <mergeCell ref="E323:H325"/>
    <mergeCell ref="I323:J325"/>
    <mergeCell ref="B326:J326"/>
    <mergeCell ref="K326:P326"/>
    <mergeCell ref="A320:A322"/>
    <mergeCell ref="B320:B322"/>
    <mergeCell ref="C320:C322"/>
    <mergeCell ref="D320:D322"/>
    <mergeCell ref="E320:E322"/>
    <mergeCell ref="F320:F322"/>
    <mergeCell ref="G320:G322"/>
    <mergeCell ref="H320:H322"/>
    <mergeCell ref="I320:I322"/>
    <mergeCell ref="B315:P315"/>
    <mergeCell ref="B316:J316"/>
    <mergeCell ref="K316:P316"/>
    <mergeCell ref="A317:A319"/>
    <mergeCell ref="B317:B319"/>
    <mergeCell ref="C317:C319"/>
    <mergeCell ref="D317:D319"/>
    <mergeCell ref="E317:E319"/>
    <mergeCell ref="F317:F319"/>
    <mergeCell ref="G317:G319"/>
    <mergeCell ref="H317:H319"/>
    <mergeCell ref="I317:I319"/>
    <mergeCell ref="J317:J319"/>
    <mergeCell ref="A311:A313"/>
    <mergeCell ref="B311:B313"/>
    <mergeCell ref="C311:C313"/>
    <mergeCell ref="D311:D313"/>
    <mergeCell ref="E311:H313"/>
    <mergeCell ref="I311:J313"/>
    <mergeCell ref="A314:H314"/>
    <mergeCell ref="I314:J314"/>
    <mergeCell ref="K314:P314"/>
    <mergeCell ref="J305:J307"/>
    <mergeCell ref="A308:A310"/>
    <mergeCell ref="B308:B310"/>
    <mergeCell ref="C308:C310"/>
    <mergeCell ref="D308:D310"/>
    <mergeCell ref="E308:E310"/>
    <mergeCell ref="F308:F310"/>
    <mergeCell ref="G308:G310"/>
    <mergeCell ref="H308:H310"/>
    <mergeCell ref="I308:I310"/>
    <mergeCell ref="J308:J310"/>
    <mergeCell ref="A305:A307"/>
    <mergeCell ref="B305:B307"/>
    <mergeCell ref="C305:C307"/>
    <mergeCell ref="D305:D307"/>
    <mergeCell ref="E305:E307"/>
    <mergeCell ref="F305:F307"/>
    <mergeCell ref="G305:G307"/>
    <mergeCell ref="H305:H307"/>
    <mergeCell ref="I305:I307"/>
    <mergeCell ref="J298:J300"/>
    <mergeCell ref="A301:A303"/>
    <mergeCell ref="B301:B303"/>
    <mergeCell ref="C301:C303"/>
    <mergeCell ref="D301:D303"/>
    <mergeCell ref="E301:H303"/>
    <mergeCell ref="I301:J303"/>
    <mergeCell ref="B304:J304"/>
    <mergeCell ref="K304:P304"/>
    <mergeCell ref="A298:A300"/>
    <mergeCell ref="B298:B300"/>
    <mergeCell ref="C298:C300"/>
    <mergeCell ref="D298:D300"/>
    <mergeCell ref="E298:E300"/>
    <mergeCell ref="F298:F300"/>
    <mergeCell ref="G298:G300"/>
    <mergeCell ref="H298:H300"/>
    <mergeCell ref="I298:I300"/>
    <mergeCell ref="A291:A293"/>
    <mergeCell ref="B291:B293"/>
    <mergeCell ref="C291:C293"/>
    <mergeCell ref="D291:D293"/>
    <mergeCell ref="E291:H293"/>
    <mergeCell ref="I291:J293"/>
    <mergeCell ref="B294:J294"/>
    <mergeCell ref="K294:P294"/>
    <mergeCell ref="A295:A297"/>
    <mergeCell ref="B295:B297"/>
    <mergeCell ref="C295:C297"/>
    <mergeCell ref="D295:D297"/>
    <mergeCell ref="E295:E297"/>
    <mergeCell ref="F295:F297"/>
    <mergeCell ref="G295:G297"/>
    <mergeCell ref="H295:H297"/>
    <mergeCell ref="I295:I297"/>
    <mergeCell ref="J295:J297"/>
    <mergeCell ref="J285:J287"/>
    <mergeCell ref="A288:A290"/>
    <mergeCell ref="B288:B290"/>
    <mergeCell ref="C288:C290"/>
    <mergeCell ref="D288:D290"/>
    <mergeCell ref="E288:E290"/>
    <mergeCell ref="F288:F290"/>
    <mergeCell ref="G288:G290"/>
    <mergeCell ref="H288:H290"/>
    <mergeCell ref="I288:I290"/>
    <mergeCell ref="J288:J290"/>
    <mergeCell ref="A285:A287"/>
    <mergeCell ref="B285:B287"/>
    <mergeCell ref="C285:C287"/>
    <mergeCell ref="D285:D287"/>
    <mergeCell ref="E285:E287"/>
    <mergeCell ref="F285:F287"/>
    <mergeCell ref="G285:G287"/>
    <mergeCell ref="H285:H287"/>
    <mergeCell ref="I285:I287"/>
    <mergeCell ref="J278:J280"/>
    <mergeCell ref="A281:A283"/>
    <mergeCell ref="B281:B283"/>
    <mergeCell ref="C281:C283"/>
    <mergeCell ref="D281:D283"/>
    <mergeCell ref="E281:H283"/>
    <mergeCell ref="I281:J283"/>
    <mergeCell ref="B284:J284"/>
    <mergeCell ref="K284:P284"/>
    <mergeCell ref="A278:A280"/>
    <mergeCell ref="B278:B280"/>
    <mergeCell ref="C278:C280"/>
    <mergeCell ref="D278:D280"/>
    <mergeCell ref="E278:E280"/>
    <mergeCell ref="F278:F280"/>
    <mergeCell ref="G278:G280"/>
    <mergeCell ref="H278:H280"/>
    <mergeCell ref="I278:I280"/>
    <mergeCell ref="A271:A273"/>
    <mergeCell ref="B271:B273"/>
    <mergeCell ref="C271:C273"/>
    <mergeCell ref="D271:D273"/>
    <mergeCell ref="E271:H273"/>
    <mergeCell ref="I271:J273"/>
    <mergeCell ref="B274:J274"/>
    <mergeCell ref="K274:P274"/>
    <mergeCell ref="A275:A277"/>
    <mergeCell ref="B275:B277"/>
    <mergeCell ref="C275:C277"/>
    <mergeCell ref="D275:D277"/>
    <mergeCell ref="E275:E277"/>
    <mergeCell ref="F275:F277"/>
    <mergeCell ref="G275:G277"/>
    <mergeCell ref="H275:H277"/>
    <mergeCell ref="I275:I277"/>
    <mergeCell ref="J275:J277"/>
    <mergeCell ref="J265:J267"/>
    <mergeCell ref="A268:A270"/>
    <mergeCell ref="B268:B270"/>
    <mergeCell ref="C268:C270"/>
    <mergeCell ref="D268:D270"/>
    <mergeCell ref="E268:E270"/>
    <mergeCell ref="F268:F270"/>
    <mergeCell ref="G268:G270"/>
    <mergeCell ref="H268:H270"/>
    <mergeCell ref="I268:I270"/>
    <mergeCell ref="J268:J270"/>
    <mergeCell ref="A265:A267"/>
    <mergeCell ref="B265:B267"/>
    <mergeCell ref="C265:C267"/>
    <mergeCell ref="D265:D267"/>
    <mergeCell ref="E265:E267"/>
    <mergeCell ref="F265:F267"/>
    <mergeCell ref="G265:G267"/>
    <mergeCell ref="H265:H267"/>
    <mergeCell ref="I265:I267"/>
    <mergeCell ref="J258:J260"/>
    <mergeCell ref="A261:A263"/>
    <mergeCell ref="B261:B263"/>
    <mergeCell ref="C261:C263"/>
    <mergeCell ref="D261:D263"/>
    <mergeCell ref="E261:H263"/>
    <mergeCell ref="I261:J263"/>
    <mergeCell ref="B264:J264"/>
    <mergeCell ref="K264:P264"/>
    <mergeCell ref="A258:A260"/>
    <mergeCell ref="B258:B260"/>
    <mergeCell ref="C258:C260"/>
    <mergeCell ref="D258:D260"/>
    <mergeCell ref="E258:E260"/>
    <mergeCell ref="F258:F260"/>
    <mergeCell ref="G258:G260"/>
    <mergeCell ref="H258:H260"/>
    <mergeCell ref="I258:I260"/>
    <mergeCell ref="B253:P253"/>
    <mergeCell ref="B254:J254"/>
    <mergeCell ref="K254:P254"/>
    <mergeCell ref="A255:A257"/>
    <mergeCell ref="B255:B257"/>
    <mergeCell ref="C255:C257"/>
    <mergeCell ref="D255:D257"/>
    <mergeCell ref="E255:E257"/>
    <mergeCell ref="F255:F257"/>
    <mergeCell ref="G255:G257"/>
    <mergeCell ref="H255:H257"/>
    <mergeCell ref="I255:I257"/>
    <mergeCell ref="J255:J257"/>
    <mergeCell ref="A187:A189"/>
    <mergeCell ref="B187:B189"/>
    <mergeCell ref="C187:C189"/>
    <mergeCell ref="D187:D189"/>
    <mergeCell ref="E187:H189"/>
    <mergeCell ref="I187:J189"/>
    <mergeCell ref="A190:H190"/>
    <mergeCell ref="I190:J190"/>
    <mergeCell ref="K190:P190"/>
    <mergeCell ref="J196:J198"/>
    <mergeCell ref="A199:A201"/>
    <mergeCell ref="B199:B201"/>
    <mergeCell ref="C199:C201"/>
    <mergeCell ref="D199:D201"/>
    <mergeCell ref="E199:H201"/>
    <mergeCell ref="I199:J201"/>
    <mergeCell ref="B202:J202"/>
    <mergeCell ref="K202:P202"/>
    <mergeCell ref="A196:A198"/>
    <mergeCell ref="J181:J183"/>
    <mergeCell ref="A184:A186"/>
    <mergeCell ref="B184:B186"/>
    <mergeCell ref="C184:C186"/>
    <mergeCell ref="D184:D186"/>
    <mergeCell ref="E184:E186"/>
    <mergeCell ref="F184:F186"/>
    <mergeCell ref="G184:G186"/>
    <mergeCell ref="H184:H186"/>
    <mergeCell ref="I184:I186"/>
    <mergeCell ref="J184:J186"/>
    <mergeCell ref="A181:A183"/>
    <mergeCell ref="B181:B183"/>
    <mergeCell ref="C181:C183"/>
    <mergeCell ref="D181:D183"/>
    <mergeCell ref="E181:E183"/>
    <mergeCell ref="F181:F183"/>
    <mergeCell ref="G181:G183"/>
    <mergeCell ref="H181:H183"/>
    <mergeCell ref="I181:I183"/>
    <mergeCell ref="J174:J176"/>
    <mergeCell ref="A177:A179"/>
    <mergeCell ref="B177:B179"/>
    <mergeCell ref="C177:C179"/>
    <mergeCell ref="D177:D179"/>
    <mergeCell ref="E177:H179"/>
    <mergeCell ref="I177:J179"/>
    <mergeCell ref="B180:J180"/>
    <mergeCell ref="K180:P180"/>
    <mergeCell ref="A174:A176"/>
    <mergeCell ref="B174:B176"/>
    <mergeCell ref="C174:C176"/>
    <mergeCell ref="D174:D176"/>
    <mergeCell ref="E174:E176"/>
    <mergeCell ref="F174:F176"/>
    <mergeCell ref="G174:G176"/>
    <mergeCell ref="H174:H176"/>
    <mergeCell ref="I174:I176"/>
    <mergeCell ref="A167:A169"/>
    <mergeCell ref="B167:B169"/>
    <mergeCell ref="C167:C169"/>
    <mergeCell ref="D167:D169"/>
    <mergeCell ref="E167:H169"/>
    <mergeCell ref="I167:J169"/>
    <mergeCell ref="B170:J170"/>
    <mergeCell ref="K170:P170"/>
    <mergeCell ref="A171:A173"/>
    <mergeCell ref="B171:B173"/>
    <mergeCell ref="C171:C173"/>
    <mergeCell ref="D171:D173"/>
    <mergeCell ref="E171:E173"/>
    <mergeCell ref="F171:F173"/>
    <mergeCell ref="G171:G173"/>
    <mergeCell ref="H171:H173"/>
    <mergeCell ref="I171:I173"/>
    <mergeCell ref="J171:J173"/>
    <mergeCell ref="J161:J163"/>
    <mergeCell ref="A164:A166"/>
    <mergeCell ref="B164:B166"/>
    <mergeCell ref="C164:C166"/>
    <mergeCell ref="D164:D166"/>
    <mergeCell ref="E164:E166"/>
    <mergeCell ref="F164:F166"/>
    <mergeCell ref="G164:G166"/>
    <mergeCell ref="H164:H166"/>
    <mergeCell ref="I164:I166"/>
    <mergeCell ref="J164:J166"/>
    <mergeCell ref="A161:A163"/>
    <mergeCell ref="B161:B163"/>
    <mergeCell ref="C161:C163"/>
    <mergeCell ref="D161:D163"/>
    <mergeCell ref="E161:E163"/>
    <mergeCell ref="F161:F163"/>
    <mergeCell ref="G161:G163"/>
    <mergeCell ref="H161:H163"/>
    <mergeCell ref="I161:I163"/>
    <mergeCell ref="J154:J156"/>
    <mergeCell ref="A157:A159"/>
    <mergeCell ref="B157:B159"/>
    <mergeCell ref="C157:C159"/>
    <mergeCell ref="D157:D159"/>
    <mergeCell ref="E157:H159"/>
    <mergeCell ref="I157:J159"/>
    <mergeCell ref="B160:J160"/>
    <mergeCell ref="K160:P160"/>
    <mergeCell ref="A154:A156"/>
    <mergeCell ref="B154:B156"/>
    <mergeCell ref="C154:C156"/>
    <mergeCell ref="D154:D156"/>
    <mergeCell ref="E154:E156"/>
    <mergeCell ref="F154:F156"/>
    <mergeCell ref="G154:G156"/>
    <mergeCell ref="H154:H156"/>
    <mergeCell ref="I154:I156"/>
    <mergeCell ref="A147:A149"/>
    <mergeCell ref="B147:B149"/>
    <mergeCell ref="C147:C149"/>
    <mergeCell ref="D147:D149"/>
    <mergeCell ref="E147:H149"/>
    <mergeCell ref="I147:J149"/>
    <mergeCell ref="B150:J150"/>
    <mergeCell ref="K150:P150"/>
    <mergeCell ref="A151:A153"/>
    <mergeCell ref="B151:B153"/>
    <mergeCell ref="C151:C153"/>
    <mergeCell ref="D151:D153"/>
    <mergeCell ref="E151:E153"/>
    <mergeCell ref="F151:F153"/>
    <mergeCell ref="G151:G153"/>
    <mergeCell ref="H151:H153"/>
    <mergeCell ref="I151:I153"/>
    <mergeCell ref="J151:J153"/>
    <mergeCell ref="E75:H77"/>
    <mergeCell ref="I75:J77"/>
    <mergeCell ref="B78:J78"/>
    <mergeCell ref="K78:P78"/>
    <mergeCell ref="J141:J143"/>
    <mergeCell ref="A144:A146"/>
    <mergeCell ref="B144:B146"/>
    <mergeCell ref="C144:C146"/>
    <mergeCell ref="D144:D146"/>
    <mergeCell ref="E144:E146"/>
    <mergeCell ref="F144:F146"/>
    <mergeCell ref="G144:G146"/>
    <mergeCell ref="H144:H146"/>
    <mergeCell ref="I144:I146"/>
    <mergeCell ref="J144:J146"/>
    <mergeCell ref="A141:A143"/>
    <mergeCell ref="B141:B143"/>
    <mergeCell ref="C141:C143"/>
    <mergeCell ref="D141:D143"/>
    <mergeCell ref="E141:E143"/>
    <mergeCell ref="F141:F143"/>
    <mergeCell ref="G141:G143"/>
    <mergeCell ref="H141:H143"/>
    <mergeCell ref="I141:I143"/>
    <mergeCell ref="A85:A87"/>
    <mergeCell ref="B85:B87"/>
    <mergeCell ref="C85:C87"/>
    <mergeCell ref="D85:D87"/>
    <mergeCell ref="E85:H87"/>
    <mergeCell ref="I85:J87"/>
    <mergeCell ref="B88:J88"/>
    <mergeCell ref="K88:P88"/>
    <mergeCell ref="K66:P66"/>
    <mergeCell ref="A60:A62"/>
    <mergeCell ref="B60:B62"/>
    <mergeCell ref="C60:C62"/>
    <mergeCell ref="D60:D62"/>
    <mergeCell ref="E60:E62"/>
    <mergeCell ref="F60:F62"/>
    <mergeCell ref="G60:G62"/>
    <mergeCell ref="B140:J140"/>
    <mergeCell ref="K140:P140"/>
    <mergeCell ref="A134:A136"/>
    <mergeCell ref="B134:B136"/>
    <mergeCell ref="C134:C136"/>
    <mergeCell ref="D134:D136"/>
    <mergeCell ref="E134:E136"/>
    <mergeCell ref="F134:F136"/>
    <mergeCell ref="G134:G136"/>
    <mergeCell ref="H134:H136"/>
    <mergeCell ref="I134:I136"/>
    <mergeCell ref="J134:J136"/>
    <mergeCell ref="H60:H62"/>
    <mergeCell ref="I60:I62"/>
    <mergeCell ref="J60:J62"/>
    <mergeCell ref="D69:D71"/>
    <mergeCell ref="E69:E71"/>
    <mergeCell ref="F69:F71"/>
    <mergeCell ref="G69:G71"/>
    <mergeCell ref="H69:H71"/>
    <mergeCell ref="I69:I71"/>
    <mergeCell ref="J69:J71"/>
    <mergeCell ref="J72:J74"/>
    <mergeCell ref="A75:A77"/>
    <mergeCell ref="J50:J52"/>
    <mergeCell ref="A53:A55"/>
    <mergeCell ref="B53:B55"/>
    <mergeCell ref="C53:C55"/>
    <mergeCell ref="D53:D55"/>
    <mergeCell ref="E53:H55"/>
    <mergeCell ref="I53:J55"/>
    <mergeCell ref="B56:J56"/>
    <mergeCell ref="A137:A139"/>
    <mergeCell ref="B137:B139"/>
    <mergeCell ref="C137:C139"/>
    <mergeCell ref="D137:D139"/>
    <mergeCell ref="E137:H139"/>
    <mergeCell ref="I137:J139"/>
    <mergeCell ref="A63:A65"/>
    <mergeCell ref="B63:B65"/>
    <mergeCell ref="C63:C65"/>
    <mergeCell ref="D63:D65"/>
    <mergeCell ref="E63:H65"/>
    <mergeCell ref="I63:J65"/>
    <mergeCell ref="J57:J59"/>
    <mergeCell ref="B67:P67"/>
    <mergeCell ref="B68:J68"/>
    <mergeCell ref="K68:P68"/>
    <mergeCell ref="A69:A71"/>
    <mergeCell ref="B69:B71"/>
    <mergeCell ref="C69:C71"/>
    <mergeCell ref="H131:H133"/>
    <mergeCell ref="I131:I133"/>
    <mergeCell ref="J131:J133"/>
    <mergeCell ref="A66:H66"/>
    <mergeCell ref="I66:J66"/>
    <mergeCell ref="A43:A45"/>
    <mergeCell ref="B43:B45"/>
    <mergeCell ref="C43:C45"/>
    <mergeCell ref="D43:D45"/>
    <mergeCell ref="E43:H45"/>
    <mergeCell ref="I43:J45"/>
    <mergeCell ref="I40:I42"/>
    <mergeCell ref="G40:G42"/>
    <mergeCell ref="H40:H42"/>
    <mergeCell ref="A37:A39"/>
    <mergeCell ref="B37:B39"/>
    <mergeCell ref="C37:C39"/>
    <mergeCell ref="D37:D39"/>
    <mergeCell ref="E37:E39"/>
    <mergeCell ref="B46:J46"/>
    <mergeCell ref="K46:P46"/>
    <mergeCell ref="A47:A49"/>
    <mergeCell ref="B47:B49"/>
    <mergeCell ref="C47:C49"/>
    <mergeCell ref="D47:D49"/>
    <mergeCell ref="E47:E49"/>
    <mergeCell ref="F47:F49"/>
    <mergeCell ref="G47:G49"/>
    <mergeCell ref="H47:H49"/>
    <mergeCell ref="I47:I49"/>
    <mergeCell ref="J47:J49"/>
    <mergeCell ref="K56:P56"/>
    <mergeCell ref="A50:A52"/>
    <mergeCell ref="B50:B52"/>
    <mergeCell ref="C50:C52"/>
    <mergeCell ref="D50:D52"/>
    <mergeCell ref="E50:E52"/>
    <mergeCell ref="F50:F52"/>
    <mergeCell ref="G50:G52"/>
    <mergeCell ref="H50:H52"/>
    <mergeCell ref="I50:I52"/>
    <mergeCell ref="F37:F39"/>
    <mergeCell ref="G37:G39"/>
    <mergeCell ref="H37:H39"/>
    <mergeCell ref="I37:I39"/>
    <mergeCell ref="J37:J39"/>
    <mergeCell ref="J40:J42"/>
    <mergeCell ref="J30:J32"/>
    <mergeCell ref="A33:A35"/>
    <mergeCell ref="K36:P36"/>
    <mergeCell ref="B33:B35"/>
    <mergeCell ref="C33:C35"/>
    <mergeCell ref="D33:D35"/>
    <mergeCell ref="E33:H35"/>
    <mergeCell ref="I33:J35"/>
    <mergeCell ref="B36:J36"/>
    <mergeCell ref="A40:A42"/>
    <mergeCell ref="B40:B42"/>
    <mergeCell ref="C40:C42"/>
    <mergeCell ref="D40:D42"/>
    <mergeCell ref="E40:E42"/>
    <mergeCell ref="F40:F42"/>
    <mergeCell ref="A30:A32"/>
    <mergeCell ref="C10:C12"/>
    <mergeCell ref="D10:D12"/>
    <mergeCell ref="E10:E12"/>
    <mergeCell ref="F10:F12"/>
    <mergeCell ref="G10:G12"/>
    <mergeCell ref="H10:H12"/>
    <mergeCell ref="I10:I12"/>
    <mergeCell ref="J10:J12"/>
    <mergeCell ref="E13:H15"/>
    <mergeCell ref="I13:J15"/>
    <mergeCell ref="C30:C32"/>
    <mergeCell ref="D30:D32"/>
    <mergeCell ref="E30:E32"/>
    <mergeCell ref="F30:F32"/>
    <mergeCell ref="G30:G32"/>
    <mergeCell ref="H30:H32"/>
    <mergeCell ref="I30:I32"/>
    <mergeCell ref="B16:J16"/>
    <mergeCell ref="E20:E22"/>
    <mergeCell ref="F20:F22"/>
    <mergeCell ref="G20:G22"/>
    <mergeCell ref="H20:H22"/>
    <mergeCell ref="I20:I22"/>
    <mergeCell ref="B23:B25"/>
    <mergeCell ref="C23:C25"/>
    <mergeCell ref="D23:D25"/>
    <mergeCell ref="E23:H25"/>
    <mergeCell ref="I23:J25"/>
    <mergeCell ref="B26:J26"/>
    <mergeCell ref="J27:J29"/>
    <mergeCell ref="B30:B32"/>
    <mergeCell ref="K16:P16"/>
    <mergeCell ref="A17:A19"/>
    <mergeCell ref="B17:B19"/>
    <mergeCell ref="C17:C19"/>
    <mergeCell ref="D17:D19"/>
    <mergeCell ref="E17:E19"/>
    <mergeCell ref="F17:F19"/>
    <mergeCell ref="G17:G19"/>
    <mergeCell ref="H17:H19"/>
    <mergeCell ref="I17:I19"/>
    <mergeCell ref="J17:J19"/>
    <mergeCell ref="A20:A22"/>
    <mergeCell ref="B20:B22"/>
    <mergeCell ref="C20:C22"/>
    <mergeCell ref="D20:D22"/>
    <mergeCell ref="K26:P26"/>
    <mergeCell ref="A27:A29"/>
    <mergeCell ref="B27:B29"/>
    <mergeCell ref="C27:C29"/>
    <mergeCell ref="D27:D29"/>
    <mergeCell ref="E27:E29"/>
    <mergeCell ref="F27:F29"/>
    <mergeCell ref="G27:G29"/>
    <mergeCell ref="H27:H29"/>
    <mergeCell ref="I27:I29"/>
    <mergeCell ref="A23:A25"/>
    <mergeCell ref="R5:S5"/>
    <mergeCell ref="A1:P1"/>
    <mergeCell ref="B3:C3"/>
    <mergeCell ref="A13:A15"/>
    <mergeCell ref="B13:B15"/>
    <mergeCell ref="C13:C15"/>
    <mergeCell ref="D13:D15"/>
    <mergeCell ref="B5:P5"/>
    <mergeCell ref="B6:J6"/>
    <mergeCell ref="K6:P6"/>
    <mergeCell ref="A57:A59"/>
    <mergeCell ref="B57:B59"/>
    <mergeCell ref="C57:C59"/>
    <mergeCell ref="D57:D59"/>
    <mergeCell ref="E57:E59"/>
    <mergeCell ref="F57:F59"/>
    <mergeCell ref="G57:G59"/>
    <mergeCell ref="H57:H59"/>
    <mergeCell ref="I57:I59"/>
    <mergeCell ref="J20:J22"/>
    <mergeCell ref="A7:A9"/>
    <mergeCell ref="B7:B9"/>
    <mergeCell ref="C7:C9"/>
    <mergeCell ref="D7:D9"/>
    <mergeCell ref="E7:E9"/>
    <mergeCell ref="F7:F9"/>
    <mergeCell ref="G7:G9"/>
    <mergeCell ref="H7:H9"/>
    <mergeCell ref="I7:I9"/>
    <mergeCell ref="J7:J9"/>
    <mergeCell ref="A10:A12"/>
    <mergeCell ref="B10:B12"/>
    <mergeCell ref="A72:A74"/>
    <mergeCell ref="B72:B74"/>
    <mergeCell ref="C72:C74"/>
    <mergeCell ref="D72:D74"/>
    <mergeCell ref="E72:E74"/>
    <mergeCell ref="F72:F74"/>
    <mergeCell ref="G72:G74"/>
    <mergeCell ref="H72:H74"/>
    <mergeCell ref="I72:I74"/>
    <mergeCell ref="J79:J81"/>
    <mergeCell ref="A82:A84"/>
    <mergeCell ref="B82:B84"/>
    <mergeCell ref="C82:C84"/>
    <mergeCell ref="D82:D84"/>
    <mergeCell ref="E82:E84"/>
    <mergeCell ref="F82:F84"/>
    <mergeCell ref="G82:G84"/>
    <mergeCell ref="H82:H84"/>
    <mergeCell ref="I82:I84"/>
    <mergeCell ref="J82:J84"/>
    <mergeCell ref="A79:A81"/>
    <mergeCell ref="B79:B81"/>
    <mergeCell ref="C79:C81"/>
    <mergeCell ref="D79:D81"/>
    <mergeCell ref="E79:E81"/>
    <mergeCell ref="F79:F81"/>
    <mergeCell ref="G79:G81"/>
    <mergeCell ref="H79:H81"/>
    <mergeCell ref="I79:I81"/>
    <mergeCell ref="B75:B77"/>
    <mergeCell ref="C75:C77"/>
    <mergeCell ref="D75:D77"/>
    <mergeCell ref="A89:A91"/>
    <mergeCell ref="B89:B91"/>
    <mergeCell ref="C89:C91"/>
    <mergeCell ref="D89:D91"/>
    <mergeCell ref="E89:E91"/>
    <mergeCell ref="F89:F91"/>
    <mergeCell ref="G89:G91"/>
    <mergeCell ref="H89:H91"/>
    <mergeCell ref="I89:I91"/>
    <mergeCell ref="J89:J91"/>
    <mergeCell ref="J92:J94"/>
    <mergeCell ref="A95:A97"/>
    <mergeCell ref="B95:B97"/>
    <mergeCell ref="C95:C97"/>
    <mergeCell ref="D95:D97"/>
    <mergeCell ref="E95:H97"/>
    <mergeCell ref="I95:J97"/>
    <mergeCell ref="B98:J98"/>
    <mergeCell ref="K98:P98"/>
    <mergeCell ref="A92:A94"/>
    <mergeCell ref="B92:B94"/>
    <mergeCell ref="C92:C94"/>
    <mergeCell ref="D92:D94"/>
    <mergeCell ref="E92:E94"/>
    <mergeCell ref="F92:F94"/>
    <mergeCell ref="G92:G94"/>
    <mergeCell ref="H92:H94"/>
    <mergeCell ref="I92:I94"/>
    <mergeCell ref="J99:J101"/>
    <mergeCell ref="A102:A104"/>
    <mergeCell ref="B102:B104"/>
    <mergeCell ref="C102:C104"/>
    <mergeCell ref="D102:D104"/>
    <mergeCell ref="E102:E104"/>
    <mergeCell ref="F102:F104"/>
    <mergeCell ref="G102:G104"/>
    <mergeCell ref="H102:H104"/>
    <mergeCell ref="I102:I104"/>
    <mergeCell ref="J102:J104"/>
    <mergeCell ref="A99:A101"/>
    <mergeCell ref="B99:B101"/>
    <mergeCell ref="C99:C101"/>
    <mergeCell ref="D99:D101"/>
    <mergeCell ref="E99:E101"/>
    <mergeCell ref="F99:F101"/>
    <mergeCell ref="G99:G101"/>
    <mergeCell ref="H99:H101"/>
    <mergeCell ref="I99:I101"/>
    <mergeCell ref="A105:A107"/>
    <mergeCell ref="B105:B107"/>
    <mergeCell ref="C105:C107"/>
    <mergeCell ref="D105:D107"/>
    <mergeCell ref="E105:H107"/>
    <mergeCell ref="I105:J107"/>
    <mergeCell ref="B108:J108"/>
    <mergeCell ref="K108:P108"/>
    <mergeCell ref="A109:A111"/>
    <mergeCell ref="B109:B111"/>
    <mergeCell ref="C109:C111"/>
    <mergeCell ref="D109:D111"/>
    <mergeCell ref="E109:E111"/>
    <mergeCell ref="F109:F111"/>
    <mergeCell ref="G109:G111"/>
    <mergeCell ref="H109:H111"/>
    <mergeCell ref="I109:I111"/>
    <mergeCell ref="J109:J111"/>
    <mergeCell ref="J112:J114"/>
    <mergeCell ref="A115:A117"/>
    <mergeCell ref="B115:B117"/>
    <mergeCell ref="C115:C117"/>
    <mergeCell ref="D115:D117"/>
    <mergeCell ref="E115:H117"/>
    <mergeCell ref="I115:J117"/>
    <mergeCell ref="B118:J118"/>
    <mergeCell ref="K118:P118"/>
    <mergeCell ref="A112:A114"/>
    <mergeCell ref="B112:B114"/>
    <mergeCell ref="C112:C114"/>
    <mergeCell ref="D112:D114"/>
    <mergeCell ref="E112:E114"/>
    <mergeCell ref="F112:F114"/>
    <mergeCell ref="G112:G114"/>
    <mergeCell ref="H112:H114"/>
    <mergeCell ref="I112:I114"/>
    <mergeCell ref="J119:J121"/>
    <mergeCell ref="A122:A124"/>
    <mergeCell ref="B122:B124"/>
    <mergeCell ref="C122:C124"/>
    <mergeCell ref="D122:D124"/>
    <mergeCell ref="E122:E124"/>
    <mergeCell ref="F122:F124"/>
    <mergeCell ref="G122:G124"/>
    <mergeCell ref="H122:H124"/>
    <mergeCell ref="I122:I124"/>
    <mergeCell ref="J122:J124"/>
    <mergeCell ref="A119:A121"/>
    <mergeCell ref="B119:B121"/>
    <mergeCell ref="C119:C121"/>
    <mergeCell ref="D119:D121"/>
    <mergeCell ref="E119:E121"/>
    <mergeCell ref="F119:F121"/>
    <mergeCell ref="G119:G121"/>
    <mergeCell ref="H119:H121"/>
    <mergeCell ref="I119:I121"/>
    <mergeCell ref="A125:A127"/>
    <mergeCell ref="B125:B127"/>
    <mergeCell ref="C125:C127"/>
    <mergeCell ref="D125:D127"/>
    <mergeCell ref="E125:H127"/>
    <mergeCell ref="I125:J127"/>
    <mergeCell ref="A128:H128"/>
    <mergeCell ref="I128:J128"/>
    <mergeCell ref="K128:P128"/>
    <mergeCell ref="B191:P191"/>
    <mergeCell ref="B192:J192"/>
    <mergeCell ref="K192:P192"/>
    <mergeCell ref="A193:A195"/>
    <mergeCell ref="B193:B195"/>
    <mergeCell ref="C193:C195"/>
    <mergeCell ref="D193:D195"/>
    <mergeCell ref="E193:E195"/>
    <mergeCell ref="F193:F195"/>
    <mergeCell ref="G193:G195"/>
    <mergeCell ref="H193:H195"/>
    <mergeCell ref="I193:I195"/>
    <mergeCell ref="J193:J195"/>
    <mergeCell ref="B129:P129"/>
    <mergeCell ref="B130:J130"/>
    <mergeCell ref="K130:P130"/>
    <mergeCell ref="A131:A133"/>
    <mergeCell ref="B131:B133"/>
    <mergeCell ref="C131:C133"/>
    <mergeCell ref="D131:D133"/>
    <mergeCell ref="E131:E133"/>
    <mergeCell ref="F131:F133"/>
    <mergeCell ref="G131:G133"/>
    <mergeCell ref="B196:B198"/>
    <mergeCell ref="C196:C198"/>
    <mergeCell ref="D196:D198"/>
    <mergeCell ref="E196:E198"/>
    <mergeCell ref="F196:F198"/>
    <mergeCell ref="G196:G198"/>
    <mergeCell ref="H196:H198"/>
    <mergeCell ref="I196:I198"/>
    <mergeCell ref="J203:J205"/>
    <mergeCell ref="A206:A208"/>
    <mergeCell ref="B206:B208"/>
    <mergeCell ref="C206:C208"/>
    <mergeCell ref="D206:D208"/>
    <mergeCell ref="E206:E208"/>
    <mergeCell ref="F206:F208"/>
    <mergeCell ref="G206:G208"/>
    <mergeCell ref="H206:H208"/>
    <mergeCell ref="I206:I208"/>
    <mergeCell ref="J206:J208"/>
    <mergeCell ref="A203:A205"/>
    <mergeCell ref="B203:B205"/>
    <mergeCell ref="C203:C205"/>
    <mergeCell ref="D203:D205"/>
    <mergeCell ref="E203:E205"/>
    <mergeCell ref="F203:F205"/>
    <mergeCell ref="G203:G205"/>
    <mergeCell ref="H203:H205"/>
    <mergeCell ref="I203:I205"/>
    <mergeCell ref="A209:A211"/>
    <mergeCell ref="B209:B211"/>
    <mergeCell ref="C209:C211"/>
    <mergeCell ref="D209:D211"/>
    <mergeCell ref="E209:H211"/>
    <mergeCell ref="I209:J211"/>
    <mergeCell ref="B212:J212"/>
    <mergeCell ref="K212:P212"/>
    <mergeCell ref="A213:A215"/>
    <mergeCell ref="B213:B215"/>
    <mergeCell ref="C213:C215"/>
    <mergeCell ref="D213:D215"/>
    <mergeCell ref="E213:E215"/>
    <mergeCell ref="F213:F215"/>
    <mergeCell ref="G213:G215"/>
    <mergeCell ref="H213:H215"/>
    <mergeCell ref="I213:I215"/>
    <mergeCell ref="J213:J215"/>
    <mergeCell ref="J216:J218"/>
    <mergeCell ref="A219:A221"/>
    <mergeCell ref="B219:B221"/>
    <mergeCell ref="C219:C221"/>
    <mergeCell ref="D219:D221"/>
    <mergeCell ref="E219:H221"/>
    <mergeCell ref="I219:J221"/>
    <mergeCell ref="B222:J222"/>
    <mergeCell ref="K222:P222"/>
    <mergeCell ref="A216:A218"/>
    <mergeCell ref="B216:B218"/>
    <mergeCell ref="C216:C218"/>
    <mergeCell ref="D216:D218"/>
    <mergeCell ref="E216:E218"/>
    <mergeCell ref="F216:F218"/>
    <mergeCell ref="G216:G218"/>
    <mergeCell ref="H216:H218"/>
    <mergeCell ref="I216:I218"/>
    <mergeCell ref="J223:J225"/>
    <mergeCell ref="A226:A228"/>
    <mergeCell ref="B226:B228"/>
    <mergeCell ref="C226:C228"/>
    <mergeCell ref="D226:D228"/>
    <mergeCell ref="E226:E228"/>
    <mergeCell ref="F226:F228"/>
    <mergeCell ref="G226:G228"/>
    <mergeCell ref="H226:H228"/>
    <mergeCell ref="I226:I228"/>
    <mergeCell ref="J226:J228"/>
    <mergeCell ref="A223:A225"/>
    <mergeCell ref="B223:B225"/>
    <mergeCell ref="C223:C225"/>
    <mergeCell ref="D223:D225"/>
    <mergeCell ref="E223:E225"/>
    <mergeCell ref="F223:F225"/>
    <mergeCell ref="G223:G225"/>
    <mergeCell ref="H223:H225"/>
    <mergeCell ref="I223:I225"/>
    <mergeCell ref="A229:A231"/>
    <mergeCell ref="B229:B231"/>
    <mergeCell ref="C229:C231"/>
    <mergeCell ref="D229:D231"/>
    <mergeCell ref="E229:H231"/>
    <mergeCell ref="I229:J231"/>
    <mergeCell ref="B232:J232"/>
    <mergeCell ref="K232:P232"/>
    <mergeCell ref="A233:A235"/>
    <mergeCell ref="B233:B235"/>
    <mergeCell ref="C233:C235"/>
    <mergeCell ref="D233:D235"/>
    <mergeCell ref="E233:E235"/>
    <mergeCell ref="F233:F235"/>
    <mergeCell ref="G233:G235"/>
    <mergeCell ref="H233:H235"/>
    <mergeCell ref="I233:I235"/>
    <mergeCell ref="J233:J235"/>
    <mergeCell ref="J236:J238"/>
    <mergeCell ref="A239:A241"/>
    <mergeCell ref="B239:B241"/>
    <mergeCell ref="C239:C241"/>
    <mergeCell ref="D239:D241"/>
    <mergeCell ref="E239:H241"/>
    <mergeCell ref="I239:J241"/>
    <mergeCell ref="B242:J242"/>
    <mergeCell ref="K242:P242"/>
    <mergeCell ref="A236:A238"/>
    <mergeCell ref="B236:B238"/>
    <mergeCell ref="C236:C238"/>
    <mergeCell ref="D236:D238"/>
    <mergeCell ref="E236:E238"/>
    <mergeCell ref="F236:F238"/>
    <mergeCell ref="G236:G238"/>
    <mergeCell ref="H236:H238"/>
    <mergeCell ref="I236:I238"/>
    <mergeCell ref="A249:A251"/>
    <mergeCell ref="B249:B251"/>
    <mergeCell ref="C249:C251"/>
    <mergeCell ref="D249:D251"/>
    <mergeCell ref="E249:H251"/>
    <mergeCell ref="I249:J251"/>
    <mergeCell ref="A252:H252"/>
    <mergeCell ref="I252:J252"/>
    <mergeCell ref="K252:P252"/>
    <mergeCell ref="J243:J245"/>
    <mergeCell ref="A246:A248"/>
    <mergeCell ref="B246:B248"/>
    <mergeCell ref="C246:C248"/>
    <mergeCell ref="D246:D248"/>
    <mergeCell ref="E246:E248"/>
    <mergeCell ref="F246:F248"/>
    <mergeCell ref="G246:G248"/>
    <mergeCell ref="H246:H248"/>
    <mergeCell ref="I246:I248"/>
    <mergeCell ref="J246:J248"/>
    <mergeCell ref="A243:A245"/>
    <mergeCell ref="B243:B245"/>
    <mergeCell ref="C243:C245"/>
    <mergeCell ref="D243:D245"/>
    <mergeCell ref="E243:E245"/>
    <mergeCell ref="F243:F245"/>
    <mergeCell ref="G243:G245"/>
    <mergeCell ref="H243:H245"/>
    <mergeCell ref="I243:I245"/>
    <mergeCell ref="B501:P501"/>
    <mergeCell ref="B502:J502"/>
    <mergeCell ref="K502:P502"/>
    <mergeCell ref="A503:A505"/>
    <mergeCell ref="B503:B505"/>
    <mergeCell ref="C503:C505"/>
    <mergeCell ref="D503:D505"/>
    <mergeCell ref="E503:E505"/>
    <mergeCell ref="F503:F505"/>
    <mergeCell ref="G503:G505"/>
    <mergeCell ref="H503:H505"/>
    <mergeCell ref="I503:I505"/>
    <mergeCell ref="J503:J505"/>
    <mergeCell ref="A506:A508"/>
    <mergeCell ref="B506:B508"/>
    <mergeCell ref="C506:C508"/>
    <mergeCell ref="D506:D508"/>
    <mergeCell ref="E506:E508"/>
    <mergeCell ref="F506:F508"/>
    <mergeCell ref="G506:G508"/>
    <mergeCell ref="H506:H508"/>
    <mergeCell ref="I506:I508"/>
    <mergeCell ref="J506:J508"/>
    <mergeCell ref="A509:A511"/>
    <mergeCell ref="B509:B511"/>
    <mergeCell ref="C509:C511"/>
    <mergeCell ref="D509:D511"/>
    <mergeCell ref="E509:H511"/>
    <mergeCell ref="I509:J511"/>
    <mergeCell ref="B512:J512"/>
    <mergeCell ref="K512:P512"/>
    <mergeCell ref="A513:A515"/>
    <mergeCell ref="B513:B515"/>
    <mergeCell ref="C513:C515"/>
    <mergeCell ref="D513:D515"/>
    <mergeCell ref="E513:E515"/>
    <mergeCell ref="F513:F515"/>
    <mergeCell ref="G513:G515"/>
    <mergeCell ref="H513:H515"/>
    <mergeCell ref="I513:I515"/>
    <mergeCell ref="J513:J515"/>
    <mergeCell ref="A516:A518"/>
    <mergeCell ref="B516:B518"/>
    <mergeCell ref="C516:C518"/>
    <mergeCell ref="D516:D518"/>
    <mergeCell ref="E516:E518"/>
    <mergeCell ref="F516:F518"/>
    <mergeCell ref="G516:G518"/>
    <mergeCell ref="H516:H518"/>
    <mergeCell ref="I516:I518"/>
    <mergeCell ref="J516:J518"/>
    <mergeCell ref="A519:A521"/>
    <mergeCell ref="B519:B521"/>
    <mergeCell ref="C519:C521"/>
    <mergeCell ref="D519:D521"/>
    <mergeCell ref="E519:H521"/>
    <mergeCell ref="I519:J521"/>
    <mergeCell ref="B522:J522"/>
    <mergeCell ref="K522:P522"/>
    <mergeCell ref="A523:A525"/>
    <mergeCell ref="B523:B525"/>
    <mergeCell ref="C523:C525"/>
    <mergeCell ref="D523:D525"/>
    <mergeCell ref="E523:E525"/>
    <mergeCell ref="F523:F525"/>
    <mergeCell ref="G523:G525"/>
    <mergeCell ref="H523:H525"/>
    <mergeCell ref="I523:I525"/>
    <mergeCell ref="J523:J525"/>
    <mergeCell ref="A526:A528"/>
    <mergeCell ref="B526:B528"/>
    <mergeCell ref="C526:C528"/>
    <mergeCell ref="D526:D528"/>
    <mergeCell ref="E526:E528"/>
    <mergeCell ref="F526:F528"/>
    <mergeCell ref="G526:G528"/>
    <mergeCell ref="H526:H528"/>
    <mergeCell ref="I526:I528"/>
    <mergeCell ref="J526:J528"/>
    <mergeCell ref="A529:A531"/>
    <mergeCell ref="B529:B531"/>
    <mergeCell ref="C529:C531"/>
    <mergeCell ref="D529:D531"/>
    <mergeCell ref="E529:H531"/>
    <mergeCell ref="I529:J531"/>
    <mergeCell ref="B532:J532"/>
    <mergeCell ref="K532:P532"/>
    <mergeCell ref="A533:A535"/>
    <mergeCell ref="B533:B535"/>
    <mergeCell ref="C533:C535"/>
    <mergeCell ref="D533:D535"/>
    <mergeCell ref="E533:E535"/>
    <mergeCell ref="F533:F535"/>
    <mergeCell ref="G533:G535"/>
    <mergeCell ref="H533:H535"/>
    <mergeCell ref="I533:I535"/>
    <mergeCell ref="J533:J535"/>
    <mergeCell ref="A536:A538"/>
    <mergeCell ref="B536:B538"/>
    <mergeCell ref="C536:C538"/>
    <mergeCell ref="D536:D538"/>
    <mergeCell ref="E536:E538"/>
    <mergeCell ref="F536:F538"/>
    <mergeCell ref="G536:G538"/>
    <mergeCell ref="H536:H538"/>
    <mergeCell ref="I536:I538"/>
    <mergeCell ref="J536:J538"/>
    <mergeCell ref="A539:A541"/>
    <mergeCell ref="B539:B541"/>
    <mergeCell ref="C539:C541"/>
    <mergeCell ref="D539:D541"/>
    <mergeCell ref="E539:H541"/>
    <mergeCell ref="I539:J541"/>
    <mergeCell ref="B542:J542"/>
    <mergeCell ref="K542:P542"/>
    <mergeCell ref="A543:A545"/>
    <mergeCell ref="B543:B545"/>
    <mergeCell ref="C543:C545"/>
    <mergeCell ref="D543:D545"/>
    <mergeCell ref="E543:E545"/>
    <mergeCell ref="F543:F545"/>
    <mergeCell ref="G543:G545"/>
    <mergeCell ref="H543:H545"/>
    <mergeCell ref="I543:I545"/>
    <mergeCell ref="J543:J545"/>
    <mergeCell ref="A546:A548"/>
    <mergeCell ref="B546:B548"/>
    <mergeCell ref="C546:C548"/>
    <mergeCell ref="D546:D548"/>
    <mergeCell ref="E546:E548"/>
    <mergeCell ref="F546:F548"/>
    <mergeCell ref="G546:G548"/>
    <mergeCell ref="H546:H548"/>
    <mergeCell ref="I546:I548"/>
    <mergeCell ref="J546:J548"/>
    <mergeCell ref="A549:A551"/>
    <mergeCell ref="B549:B551"/>
    <mergeCell ref="C549:C551"/>
    <mergeCell ref="D549:D551"/>
    <mergeCell ref="E549:H551"/>
    <mergeCell ref="I549:J551"/>
    <mergeCell ref="B552:J552"/>
    <mergeCell ref="K552:P552"/>
    <mergeCell ref="A553:A555"/>
    <mergeCell ref="B553:B555"/>
    <mergeCell ref="C553:C555"/>
    <mergeCell ref="D553:D555"/>
    <mergeCell ref="E553:E555"/>
    <mergeCell ref="F553:F555"/>
    <mergeCell ref="G553:G555"/>
    <mergeCell ref="H553:H555"/>
    <mergeCell ref="I553:I555"/>
    <mergeCell ref="J553:J555"/>
    <mergeCell ref="K562:P562"/>
    <mergeCell ref="A556:A558"/>
    <mergeCell ref="B556:B558"/>
    <mergeCell ref="C556:C558"/>
    <mergeCell ref="D556:D558"/>
    <mergeCell ref="E556:E558"/>
    <mergeCell ref="F556:F558"/>
    <mergeCell ref="G556:G558"/>
    <mergeCell ref="H556:H558"/>
    <mergeCell ref="I556:I558"/>
    <mergeCell ref="J556:J558"/>
    <mergeCell ref="A559:A561"/>
    <mergeCell ref="B559:B561"/>
    <mergeCell ref="C559:C561"/>
    <mergeCell ref="D559:D561"/>
    <mergeCell ref="E559:H561"/>
    <mergeCell ref="I559:J561"/>
    <mergeCell ref="A562:H562"/>
    <mergeCell ref="I562:J562"/>
    <mergeCell ref="B563:P563"/>
    <mergeCell ref="B564:J564"/>
    <mergeCell ref="K564:P564"/>
    <mergeCell ref="A565:A567"/>
    <mergeCell ref="B565:B567"/>
    <mergeCell ref="C565:C567"/>
    <mergeCell ref="D565:D567"/>
    <mergeCell ref="E565:E567"/>
    <mergeCell ref="F565:F567"/>
    <mergeCell ref="G565:G567"/>
    <mergeCell ref="H565:H567"/>
    <mergeCell ref="I565:I567"/>
    <mergeCell ref="J565:J567"/>
    <mergeCell ref="A568:A570"/>
    <mergeCell ref="B568:B570"/>
    <mergeCell ref="C568:C570"/>
    <mergeCell ref="D568:D570"/>
    <mergeCell ref="E568:E570"/>
    <mergeCell ref="F568:F570"/>
    <mergeCell ref="G568:G570"/>
    <mergeCell ref="H568:H570"/>
    <mergeCell ref="I568:I570"/>
    <mergeCell ref="J568:J570"/>
    <mergeCell ref="A571:A573"/>
    <mergeCell ref="B571:B573"/>
    <mergeCell ref="C571:C573"/>
    <mergeCell ref="D571:D573"/>
    <mergeCell ref="E571:H573"/>
    <mergeCell ref="I571:J573"/>
    <mergeCell ref="B574:J574"/>
    <mergeCell ref="K574:P574"/>
    <mergeCell ref="A575:A577"/>
    <mergeCell ref="B575:B577"/>
    <mergeCell ref="C575:C577"/>
    <mergeCell ref="D575:D577"/>
    <mergeCell ref="E575:E577"/>
    <mergeCell ref="F575:F577"/>
    <mergeCell ref="G575:G577"/>
    <mergeCell ref="H575:H577"/>
    <mergeCell ref="I575:I577"/>
    <mergeCell ref="J575:J577"/>
    <mergeCell ref="A578:A580"/>
    <mergeCell ref="B578:B580"/>
    <mergeCell ref="C578:C580"/>
    <mergeCell ref="D578:D580"/>
    <mergeCell ref="E578:E580"/>
    <mergeCell ref="F578:F580"/>
    <mergeCell ref="G578:G580"/>
    <mergeCell ref="H578:H580"/>
    <mergeCell ref="I578:I580"/>
    <mergeCell ref="J578:J580"/>
    <mergeCell ref="A581:A583"/>
    <mergeCell ref="B581:B583"/>
    <mergeCell ref="C581:C583"/>
    <mergeCell ref="D581:D583"/>
    <mergeCell ref="E581:H583"/>
    <mergeCell ref="I581:J583"/>
    <mergeCell ref="B584:J584"/>
    <mergeCell ref="K584:P584"/>
    <mergeCell ref="A585:A587"/>
    <mergeCell ref="B585:B587"/>
    <mergeCell ref="C585:C587"/>
    <mergeCell ref="D585:D587"/>
    <mergeCell ref="E585:E587"/>
    <mergeCell ref="F585:F587"/>
    <mergeCell ref="G585:G587"/>
    <mergeCell ref="H585:H587"/>
    <mergeCell ref="I585:I587"/>
    <mergeCell ref="J585:J587"/>
    <mergeCell ref="A588:A590"/>
    <mergeCell ref="B588:B590"/>
    <mergeCell ref="C588:C590"/>
    <mergeCell ref="D588:D590"/>
    <mergeCell ref="E588:E590"/>
    <mergeCell ref="F588:F590"/>
    <mergeCell ref="G588:G590"/>
    <mergeCell ref="H588:H590"/>
    <mergeCell ref="I588:I590"/>
    <mergeCell ref="J588:J590"/>
    <mergeCell ref="A591:A593"/>
    <mergeCell ref="B591:B593"/>
    <mergeCell ref="C591:C593"/>
    <mergeCell ref="D591:D593"/>
    <mergeCell ref="E591:H593"/>
    <mergeCell ref="I591:J593"/>
    <mergeCell ref="B594:J594"/>
    <mergeCell ref="K594:P594"/>
    <mergeCell ref="A595:A597"/>
    <mergeCell ref="B595:B597"/>
    <mergeCell ref="C595:C597"/>
    <mergeCell ref="D595:D597"/>
    <mergeCell ref="E595:E597"/>
    <mergeCell ref="F595:F597"/>
    <mergeCell ref="G595:G597"/>
    <mergeCell ref="H595:H597"/>
    <mergeCell ref="I595:I597"/>
    <mergeCell ref="J595:J597"/>
    <mergeCell ref="A598:A600"/>
    <mergeCell ref="B598:B600"/>
    <mergeCell ref="C598:C600"/>
    <mergeCell ref="D598:D600"/>
    <mergeCell ref="E598:E600"/>
    <mergeCell ref="F598:F600"/>
    <mergeCell ref="G598:G600"/>
    <mergeCell ref="H598:H600"/>
    <mergeCell ref="I598:I600"/>
    <mergeCell ref="J598:J600"/>
    <mergeCell ref="A601:A603"/>
    <mergeCell ref="B601:B603"/>
    <mergeCell ref="C601:C603"/>
    <mergeCell ref="D601:D603"/>
    <mergeCell ref="E601:H603"/>
    <mergeCell ref="I601:J603"/>
    <mergeCell ref="B604:J604"/>
    <mergeCell ref="K604:P604"/>
    <mergeCell ref="A605:A607"/>
    <mergeCell ref="B605:B607"/>
    <mergeCell ref="C605:C607"/>
    <mergeCell ref="D605:D607"/>
    <mergeCell ref="E605:E607"/>
    <mergeCell ref="F605:F607"/>
    <mergeCell ref="G605:G607"/>
    <mergeCell ref="H605:H607"/>
    <mergeCell ref="I605:I607"/>
    <mergeCell ref="J605:J607"/>
    <mergeCell ref="A608:A610"/>
    <mergeCell ref="B608:B610"/>
    <mergeCell ref="C608:C610"/>
    <mergeCell ref="D608:D610"/>
    <mergeCell ref="E608:E610"/>
    <mergeCell ref="F608:F610"/>
    <mergeCell ref="G608:G610"/>
    <mergeCell ref="H608:H610"/>
    <mergeCell ref="I608:I610"/>
    <mergeCell ref="J608:J610"/>
    <mergeCell ref="A611:A613"/>
    <mergeCell ref="B611:B613"/>
    <mergeCell ref="C611:C613"/>
    <mergeCell ref="D611:D613"/>
    <mergeCell ref="E611:H613"/>
    <mergeCell ref="I611:J613"/>
    <mergeCell ref="B614:J614"/>
    <mergeCell ref="K614:P614"/>
    <mergeCell ref="A615:A617"/>
    <mergeCell ref="B615:B617"/>
    <mergeCell ref="C615:C617"/>
    <mergeCell ref="D615:D617"/>
    <mergeCell ref="E615:E617"/>
    <mergeCell ref="F615:F617"/>
    <mergeCell ref="G615:G617"/>
    <mergeCell ref="H615:H617"/>
    <mergeCell ref="I615:I617"/>
    <mergeCell ref="J615:J617"/>
    <mergeCell ref="K624:P624"/>
    <mergeCell ref="A618:A620"/>
    <mergeCell ref="B618:B620"/>
    <mergeCell ref="C618:C620"/>
    <mergeCell ref="D618:D620"/>
    <mergeCell ref="E618:E620"/>
    <mergeCell ref="F618:F620"/>
    <mergeCell ref="G618:G620"/>
    <mergeCell ref="H618:H620"/>
    <mergeCell ref="I618:I620"/>
    <mergeCell ref="J618:J620"/>
    <mergeCell ref="A621:A623"/>
    <mergeCell ref="B621:B623"/>
    <mergeCell ref="C621:C623"/>
    <mergeCell ref="D621:D623"/>
    <mergeCell ref="E621:H623"/>
    <mergeCell ref="I621:J623"/>
    <mergeCell ref="A624:H624"/>
    <mergeCell ref="I624:J62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tangsinglun</dc:creator>
  <cp:keywords/>
  <dc:description/>
  <cp:lastModifiedBy>Sing Lun Tang</cp:lastModifiedBy>
  <cp:revision/>
  <dcterms:created xsi:type="dcterms:W3CDTF">2025-02-20T05:56:00Z</dcterms:created>
  <dcterms:modified xsi:type="dcterms:W3CDTF">2025-02-26T19:32:25Z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E31BC7AE9EDC034D9DA8AC67191638FD_41</vt:lpwstr>
  </property>
  <property fmtid="{D5CDD505-2E9C-101B-9397-08002B2CF9AE}" pid="3" name="KSOProductBuildVer">
    <vt:lpwstr>1033-6.11.0.8608</vt:lpwstr>
  </property>
</Properties>
</file>