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60" activeTab="7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13" r:id="rId9"/>
    <sheet name="April 2025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<sst xmlns="http://schemas.openxmlformats.org/spreadsheetml/2006/main" count="1154" uniqueCount="130">
  <si>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</si>
  <si>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</si>
  <si>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</si>
  <si>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</si>
  <si>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</si>
  <si>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</si>
  <si>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</si>
  <si>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</si>
  <si>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</si>
  <si>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</si>
  <si>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</si>
  <si>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</si>
  <si>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</si>
  <si>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</si>
  <si>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</si>
  <si>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</si>
  <si>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</si>
  <si>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</si>
  <si>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</si>
  <si>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</si>
  <si>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</si>
  <si>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</si>
  <si>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</si>
  <si>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</si>
  <si>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</si>
  <si>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</si>
  <si>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</si>
  <si>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</si>
  <si>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</si>
  <si>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</si>
  <si>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</si>
  <si>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</si>
  <si>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</si>
  <si>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</si>
  <si>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</si>
  <si>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</si>
  <si>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</si>
  <si>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</si>
  <si>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</si>
  <si>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</si>
  <si>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</si>
  <si>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</si>
  <si>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</si>
  <si>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</si>
  <si>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</si>
  <si>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</si>
  <si>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</si>
  <si>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</si>
  <si>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</si>
  <si>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</si>
  <si>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</si>
  <si>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</si>
  <si>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</si>
  <si>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</si>
  <si>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</si>
  <si>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</si>
  <si>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</si>
  <si>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</si>
  <si>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</si>
  <si>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</si>
  <si>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</si>
  <si>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</si>
  <si>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</si>
  <si>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</si>
  <si>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</si>
  <si>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</si>
  <si>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</si>
  <si>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</si>
  <si>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</si>
  <si>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</si>
  <si>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</si>
  <si>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</si>
  <si>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</si>
  <si>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</si>
  <si>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</si>
  <si>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</si>
  <si>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(gram)</t>
  </si>
  <si>
    <t>Tangerine (1/2 Cup- gram)</t>
  </si>
  <si>
    <t>Apple Without Peel (Each)</t>
  </si>
  <si>
    <t>Milk (Skim)</t>
  </si>
  <si>
    <t>Coffee Without Milk</t>
  </si>
  <si>
    <t>Norway Somke Salmon</t>
  </si>
  <si>
    <t>Calcuim (milligram)</t>
  </si>
  <si>
    <t>Iron (milligram)</t>
  </si>
  <si>
    <t>Fish</t>
  </si>
  <si>
    <t>Chicken</t>
  </si>
  <si>
    <t>Vegetable</t>
  </si>
  <si>
    <t>Rice (1 and 1/5 Bowl)</t>
  </si>
  <si>
    <t>Tangerine</t>
  </si>
  <si>
    <t>Bread</t>
  </si>
  <si>
    <t>Norway Smoke Salmon</t>
  </si>
  <si>
    <t>HA 10:00 AM Meal</t>
  </si>
  <si>
    <t>Chicken (grams)</t>
  </si>
  <si>
    <t>Marie Biscuit (gram)</t>
  </si>
  <si>
    <t>Apple (Small)</t>
  </si>
  <si>
    <t>Marie Biscuit (equivalent 3 biscuits)</t>
  </si>
  <si>
    <t>HA Lunch Meal</t>
  </si>
  <si>
    <t>Apple With Skin (Red)</t>
  </si>
  <si>
    <t>HA Afternoon Tea Meal</t>
  </si>
  <si>
    <t>Tangerine (One small)</t>
  </si>
  <si>
    <t>Apple (small)</t>
  </si>
  <si>
    <t>HA Dinner Meal</t>
  </si>
  <si>
    <t>Roasted Pork</t>
  </si>
  <si>
    <t>HA Before Bed Meal</t>
  </si>
  <si>
    <t>Daily Food Intake Record</t>
  </si>
  <si>
    <t>Name:</t>
  </si>
  <si>
    <t>Tang Sing Lun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</si>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</sst>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77" fontId="1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J30" sqref="J30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5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09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6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8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topLeftCell="A3" workbookViewId="0">
      <selection activeCell="M29" sqref="M29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82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83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82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83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30</v>
      </c>
      <c r="N28" s="104">
        <f>(N8*M28)/N7</f>
        <v>29.4</v>
      </c>
      <c r="O28" s="104">
        <f>(N9*M28)/N7</f>
        <v>6.75</v>
      </c>
      <c r="P28" s="104">
        <f>(N10*M28)/N7</f>
        <v>0</v>
      </c>
      <c r="Q28" s="104">
        <f>(N11*M28)/N7</f>
        <v>0</v>
      </c>
      <c r="R28" s="104">
        <f>(N12*M28)/N7</f>
        <v>0.24</v>
      </c>
      <c r="S28" s="104">
        <f>(N13*M28)/N7</f>
        <v>14.4</v>
      </c>
      <c r="T28" s="104">
        <f>(N14*M28)/N7</f>
        <v>1.2</v>
      </c>
      <c r="U28" s="104">
        <f>(N15*M28)/N7</f>
        <v>20.4</v>
      </c>
      <c r="V28" s="104">
        <f>(N16*M28)/N7</f>
        <v>0</v>
      </c>
      <c r="W28" s="104">
        <f>(N22*M28)/N7</f>
        <v>117</v>
      </c>
      <c r="X28" s="104">
        <f>(N21*M28)/N7</f>
        <v>9.3</v>
      </c>
      <c r="Y28" s="104">
        <f>(N20*M28)/N7</f>
        <v>0.156</v>
      </c>
      <c r="Z28" s="104">
        <f>(N19*M28)/N7</f>
        <v>0.078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40</v>
      </c>
      <c r="N29" s="104">
        <f>(P8*M29)/P7</f>
        <v>156</v>
      </c>
      <c r="O29" s="104">
        <f>(P9*M29)/P7</f>
        <v>4.4</v>
      </c>
      <c r="P29" s="104">
        <f>(P10*M29)/P7</f>
        <v>28.2</v>
      </c>
      <c r="Q29" s="104">
        <f>(P11*M29)/P7</f>
        <v>0.72</v>
      </c>
      <c r="R29" s="104">
        <f>(P12*M29)/P7</f>
        <v>3.72</v>
      </c>
      <c r="S29" s="104">
        <f>(P13*M29)/P7</f>
        <v>3.2</v>
      </c>
      <c r="T29" s="104">
        <f>(P14*M29)/P7</f>
        <v>0</v>
      </c>
      <c r="U29" s="104">
        <f>(P15*M29)/P7</f>
        <v>0</v>
      </c>
      <c r="V29" s="104">
        <f>(P16*M29)/P7</f>
        <v>4</v>
      </c>
      <c r="W29" s="104">
        <f>(P22*M29)/P7</f>
        <v>0</v>
      </c>
      <c r="X29" s="104">
        <f>(P21*M29)/P7</f>
        <v>44</v>
      </c>
      <c r="Y29" s="104">
        <f>(P20*M29)/P7</f>
        <v>0.8</v>
      </c>
      <c r="Z29" s="104">
        <f>(P19*M29)/P7</f>
        <v>0.92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9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185.4</v>
      </c>
      <c r="O39" s="104">
        <f t="shared" si="0"/>
        <v>11.15</v>
      </c>
      <c r="P39" s="104">
        <f t="shared" si="0"/>
        <v>28.2</v>
      </c>
      <c r="Q39" s="104">
        <f t="shared" si="0"/>
        <v>0.72</v>
      </c>
      <c r="R39" s="104">
        <f t="shared" si="0"/>
        <v>3.96</v>
      </c>
      <c r="S39" s="104">
        <f t="shared" si="0"/>
        <v>17.6</v>
      </c>
      <c r="T39" s="104">
        <f t="shared" si="0"/>
        <v>1.2</v>
      </c>
      <c r="U39" s="104">
        <f t="shared" si="0"/>
        <v>20.4</v>
      </c>
      <c r="V39" s="104">
        <f t="shared" si="0"/>
        <v>4</v>
      </c>
      <c r="W39" s="104">
        <f t="shared" si="0"/>
        <v>117</v>
      </c>
      <c r="X39" s="104">
        <f t="shared" si="0"/>
        <v>53.3</v>
      </c>
      <c r="Y39" s="104">
        <f t="shared" si="0"/>
        <v>0.956</v>
      </c>
      <c r="Z39" s="104">
        <f t="shared" si="0"/>
        <v>0.998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topLeftCell="A3" workbookViewId="0">
      <selection activeCell="M30" sqref="M30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91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93</v>
      </c>
      <c r="R6" s="101" t="s">
        <v>86</v>
      </c>
      <c r="S6" s="101" t="s">
        <v>76</v>
      </c>
      <c r="T6" s="101" t="s">
        <v>88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3" t="s">
        <v>95</v>
      </c>
      <c r="M30" s="104">
        <v>20</v>
      </c>
      <c r="N30" s="104">
        <f>(Q8*M30)/Q7</f>
        <v>89.6</v>
      </c>
      <c r="O30" s="104">
        <f>(Q9*M30)/Q7</f>
        <v>1.58</v>
      </c>
      <c r="P30" s="104">
        <f>(Q10*M30)/Q7</f>
        <v>14.74</v>
      </c>
      <c r="Q30" s="104">
        <f>(Q11*M30)/Q7</f>
        <v>3.8</v>
      </c>
      <c r="R30" s="104">
        <f>(Q12*M30)/Q7</f>
        <v>2.86</v>
      </c>
      <c r="S30" s="104">
        <f>(Q13*M30)/Q7</f>
        <v>66.2</v>
      </c>
      <c r="T30" s="104">
        <f>IF(M30&gt;0,(Q14/1000)*100,0)</f>
        <v>0</v>
      </c>
      <c r="U30" s="104">
        <f>(Q15*M30)/Q7</f>
        <v>0</v>
      </c>
      <c r="V30" s="104">
        <f>(Q16*M30)/Q7</f>
        <v>0.38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4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250</v>
      </c>
      <c r="N37" s="104">
        <f>(W8*M37)/W7</f>
        <v>5</v>
      </c>
      <c r="O37" s="104">
        <f>(W9*M37)/W7</f>
        <v>0.75</v>
      </c>
      <c r="P37" s="104">
        <f>(W10*M37)/W7</f>
        <v>0</v>
      </c>
      <c r="Q37" s="104">
        <f>(W11*M37)/W7</f>
        <v>0</v>
      </c>
      <c r="R37" s="104">
        <f>(W12*M37)/W7</f>
        <v>0.25</v>
      </c>
      <c r="S37" s="104">
        <f>(W13*M37)/W7</f>
        <v>7.5</v>
      </c>
      <c r="T37" s="104">
        <f>(W14*M37)/W7</f>
        <v>7.5</v>
      </c>
      <c r="U37" s="104">
        <f>(W15*M37)/W7</f>
        <v>0</v>
      </c>
      <c r="V37" s="104">
        <f>(W16*M37)/W7</f>
        <v>0</v>
      </c>
      <c r="W37" s="104">
        <f>(W22*M37)/W7</f>
        <v>260</v>
      </c>
      <c r="X37" s="104">
        <f>(W21*M37)/W7</f>
        <v>20</v>
      </c>
      <c r="Y37" s="104">
        <f>(W20*M37)/W7</f>
        <v>0.05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94.6</v>
      </c>
      <c r="O39" s="104">
        <f t="shared" si="0"/>
        <v>2.33</v>
      </c>
      <c r="P39" s="104">
        <f t="shared" si="0"/>
        <v>14.74</v>
      </c>
      <c r="Q39" s="104">
        <f t="shared" si="0"/>
        <v>3.8</v>
      </c>
      <c r="R39" s="104">
        <f t="shared" si="0"/>
        <v>3.11</v>
      </c>
      <c r="S39" s="104">
        <f t="shared" si="0"/>
        <v>73.7</v>
      </c>
      <c r="T39" s="104">
        <f t="shared" si="0"/>
        <v>7.5</v>
      </c>
      <c r="U39" s="104">
        <f t="shared" si="0"/>
        <v>0</v>
      </c>
      <c r="V39" s="104">
        <f t="shared" si="0"/>
        <v>0.38</v>
      </c>
      <c r="W39" s="104">
        <f t="shared" si="0"/>
        <v>260</v>
      </c>
      <c r="X39" s="104">
        <f t="shared" si="0"/>
        <v>20</v>
      </c>
      <c r="Y39" s="104">
        <f t="shared" si="0"/>
        <v>0.05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M37" sqref="M37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96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88</v>
      </c>
      <c r="U6" s="102" t="s">
        <v>97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2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4" zoomScaleNormal="64" topLeftCell="A4" workbookViewId="0">
      <selection activeCell="M38" sqref="M38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98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100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3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X39" si="0">SUM(N27:N37)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>SUM(Y27:Y38)</f>
        <v>0</v>
      </c>
      <c r="Z39" s="104">
        <f>SUM(Z27:Z38)</f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topLeftCell="A10" workbookViewId="0">
      <selection activeCell="M37" sqref="M37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101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102" t="s">
        <v>102</v>
      </c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103">
        <v>100</v>
      </c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104">
        <v>310</v>
      </c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104">
        <v>24</v>
      </c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104">
        <v>1.1</v>
      </c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104">
        <v>0.84</v>
      </c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104">
        <v>23</v>
      </c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104">
        <v>870</v>
      </c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104">
        <v>14</v>
      </c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104">
        <v>90</v>
      </c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89">
        <v>0</v>
      </c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110">
        <v>7.5</v>
      </c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89">
        <v>0.13</v>
      </c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89">
        <v>0.96</v>
      </c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89">
        <v>2.2</v>
      </c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104">
        <v>20</v>
      </c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104">
        <v>300</v>
      </c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50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100" t="s">
        <v>102</v>
      </c>
      <c r="M39" s="104">
        <v>0</v>
      </c>
      <c r="N39" s="104">
        <f>(Y8*M39)/Y7</f>
        <v>0</v>
      </c>
      <c r="O39" s="104">
        <f>(Y9*M39)/Y7</f>
        <v>0</v>
      </c>
      <c r="P39" s="104">
        <f>(Y10*M39)/Y7</f>
        <v>0</v>
      </c>
      <c r="Q39" s="104">
        <f>(Y11*M39)/Y7</f>
        <v>0</v>
      </c>
      <c r="R39" s="104">
        <f>(Y12*M39)/Y7</f>
        <v>0</v>
      </c>
      <c r="S39" s="104">
        <f>(Y13*M39)/Y7</f>
        <v>0</v>
      </c>
      <c r="T39" s="104">
        <f>(Y14*M39)/Y7</f>
        <v>0</v>
      </c>
      <c r="U39" s="104">
        <f>(Y15*M39)/Y7</f>
        <v>0</v>
      </c>
      <c r="V39" s="104">
        <f>(Y16*M39)/Y7</f>
        <v>0</v>
      </c>
      <c r="W39" s="104">
        <f>(Y22*M39)/Y7</f>
        <v>0</v>
      </c>
      <c r="X39" s="104">
        <f>(Y21*M39)/Y7</f>
        <v>0</v>
      </c>
      <c r="Y39" s="104">
        <f>(Y20*M39)/Y7</f>
        <v>0</v>
      </c>
      <c r="Z39" s="104">
        <f>(Y19*M39)/Y7</f>
        <v>0</v>
      </c>
      <c r="AA39" s="72"/>
      <c r="AB39" s="72"/>
      <c r="AC39" s="72"/>
      <c r="AD39" s="72"/>
      <c r="AE39" s="72"/>
    </row>
    <row r="40" s="69" customFormat="1" ht="39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99"/>
      <c r="M40" s="108" t="s">
        <v>68</v>
      </c>
      <c r="N40" s="104">
        <f t="shared" ref="N40:Z40" si="0">SUM(N27:N39)</f>
        <v>0</v>
      </c>
      <c r="O40" s="104">
        <f t="shared" si="0"/>
        <v>0</v>
      </c>
      <c r="P40" s="104">
        <f t="shared" si="0"/>
        <v>0</v>
      </c>
      <c r="Q40" s="104">
        <f t="shared" si="0"/>
        <v>0</v>
      </c>
      <c r="R40" s="104">
        <f t="shared" si="0"/>
        <v>0</v>
      </c>
      <c r="S40" s="104">
        <f t="shared" si="0"/>
        <v>0</v>
      </c>
      <c r="T40" s="104">
        <f t="shared" si="0"/>
        <v>0</v>
      </c>
      <c r="U40" s="104">
        <f t="shared" si="0"/>
        <v>0</v>
      </c>
      <c r="V40" s="104">
        <f t="shared" si="0"/>
        <v>0</v>
      </c>
      <c r="W40" s="104">
        <f t="shared" si="0"/>
        <v>0</v>
      </c>
      <c r="X40" s="104">
        <f t="shared" si="0"/>
        <v>0</v>
      </c>
      <c r="Y40" s="104">
        <f t="shared" si="0"/>
        <v>0</v>
      </c>
      <c r="Z40" s="104">
        <f t="shared" si="0"/>
        <v>0</v>
      </c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C8" workbookViewId="0">
      <selection activeCell="M37" sqref="M37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103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1"/>
      <c r="X4" s="111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92</v>
      </c>
      <c r="O6" s="102" t="s">
        <v>89</v>
      </c>
      <c r="P6" s="101" t="s">
        <v>73</v>
      </c>
      <c r="Q6" s="101" t="s">
        <v>74</v>
      </c>
      <c r="R6" s="101" t="s">
        <v>86</v>
      </c>
      <c r="S6" s="101" t="s">
        <v>76</v>
      </c>
      <c r="T6" s="101" t="s">
        <v>99</v>
      </c>
      <c r="U6" s="102" t="s">
        <v>94</v>
      </c>
      <c r="V6" s="102" t="s">
        <v>79</v>
      </c>
      <c r="W6" s="102" t="s">
        <v>80</v>
      </c>
      <c r="X6" s="102" t="s">
        <v>81</v>
      </c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103">
        <v>100</v>
      </c>
      <c r="X7" s="103">
        <v>100</v>
      </c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84</v>
      </c>
      <c r="W8" s="104">
        <v>2</v>
      </c>
      <c r="X8" s="104">
        <v>138.57</v>
      </c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8</v>
      </c>
      <c r="W9" s="104">
        <v>0.3</v>
      </c>
      <c r="X9" s="104">
        <v>17.2</v>
      </c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13</v>
      </c>
      <c r="W10" s="104">
        <v>0</v>
      </c>
      <c r="X10" s="104">
        <v>0.1</v>
      </c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12.5</v>
      </c>
      <c r="W11" s="104">
        <v>0</v>
      </c>
      <c r="X11" s="104">
        <v>0.05</v>
      </c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</v>
      </c>
      <c r="W12" s="104">
        <v>0.1</v>
      </c>
      <c r="X12" s="104">
        <v>7.8</v>
      </c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94</v>
      </c>
      <c r="W13" s="104">
        <v>3</v>
      </c>
      <c r="X13" s="104">
        <v>63</v>
      </c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09">
        <v>3</v>
      </c>
      <c r="T14" s="104">
        <v>37</v>
      </c>
      <c r="U14" s="104">
        <v>6</v>
      </c>
      <c r="V14" s="104">
        <v>401</v>
      </c>
      <c r="W14" s="104">
        <v>3</v>
      </c>
      <c r="X14" s="104">
        <v>0</v>
      </c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0</v>
      </c>
      <c r="W15" s="104">
        <v>0</v>
      </c>
      <c r="X15" s="104">
        <v>0</v>
      </c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89">
        <v>0</v>
      </c>
      <c r="X16" s="89">
        <v>0</v>
      </c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0">
        <v>0.039</v>
      </c>
      <c r="U17" s="89">
        <v>0.028</v>
      </c>
      <c r="V17" s="110">
        <v>0</v>
      </c>
      <c r="W17" s="110">
        <v>0</v>
      </c>
      <c r="X17" s="110">
        <v>2</v>
      </c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5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89">
        <v>0.02</v>
      </c>
      <c r="X18" s="89">
        <v>0</v>
      </c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</v>
      </c>
      <c r="W19" s="89">
        <v>0</v>
      </c>
      <c r="X19" s="89">
        <v>0</v>
      </c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</v>
      </c>
      <c r="W20" s="89">
        <v>0.02</v>
      </c>
      <c r="X20" s="89">
        <v>0</v>
      </c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104">
        <v>8</v>
      </c>
      <c r="X21" s="104">
        <v>0</v>
      </c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0</v>
      </c>
      <c r="W22" s="104">
        <v>104</v>
      </c>
      <c r="X22" s="104">
        <v>0</v>
      </c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6" t="s">
        <v>53</v>
      </c>
      <c r="N25" s="106" t="s">
        <v>26</v>
      </c>
      <c r="O25" s="107" t="s">
        <v>29</v>
      </c>
      <c r="P25" s="106" t="s">
        <v>31</v>
      </c>
      <c r="Q25" s="106" t="s">
        <v>33</v>
      </c>
      <c r="R25" s="106" t="s">
        <v>35</v>
      </c>
      <c r="S25" s="106" t="s">
        <v>37</v>
      </c>
      <c r="T25" s="107" t="s">
        <v>54</v>
      </c>
      <c r="U25" s="106" t="s">
        <v>41</v>
      </c>
      <c r="V25" s="107" t="s">
        <v>43</v>
      </c>
      <c r="W25" s="107" t="s">
        <v>51</v>
      </c>
      <c r="X25" s="107" t="s">
        <v>55</v>
      </c>
      <c r="Y25" s="107" t="s">
        <v>56</v>
      </c>
      <c r="Z25" s="107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6"/>
      <c r="N26" s="107">
        <v>2120</v>
      </c>
      <c r="O26" s="107">
        <v>106</v>
      </c>
      <c r="P26" s="107">
        <v>265</v>
      </c>
      <c r="Q26" s="107">
        <v>79</v>
      </c>
      <c r="R26" s="106">
        <v>71</v>
      </c>
      <c r="S26" s="106">
        <v>2300</v>
      </c>
      <c r="T26" s="106">
        <v>100</v>
      </c>
      <c r="U26" s="106">
        <v>300</v>
      </c>
      <c r="V26" s="106">
        <v>38</v>
      </c>
      <c r="W26" s="107">
        <v>3500</v>
      </c>
      <c r="X26" s="106">
        <v>410</v>
      </c>
      <c r="Y26" s="106">
        <v>11</v>
      </c>
      <c r="Z26" s="106">
        <v>100</v>
      </c>
      <c r="AA26" s="112"/>
      <c r="AB26" s="112"/>
      <c r="AC26" s="112"/>
      <c r="AD26" s="112"/>
      <c r="AE26" s="112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84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85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87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88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94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89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100" t="s">
        <v>80</v>
      </c>
      <c r="M37" s="104">
        <v>0</v>
      </c>
      <c r="N37" s="104">
        <f>(W8*M37)/W7</f>
        <v>0</v>
      </c>
      <c r="O37" s="104">
        <f>(W9*M37)/W7</f>
        <v>0</v>
      </c>
      <c r="P37" s="104">
        <f>(W10*M37)/W7</f>
        <v>0</v>
      </c>
      <c r="Q37" s="104">
        <f>(W11*M37)/W7</f>
        <v>0</v>
      </c>
      <c r="R37" s="104">
        <f>(W12*M37)/W7</f>
        <v>0</v>
      </c>
      <c r="S37" s="104">
        <f>(W13*M37)/W7</f>
        <v>0</v>
      </c>
      <c r="T37" s="104">
        <f>(W14*M37)/W7</f>
        <v>0</v>
      </c>
      <c r="U37" s="104">
        <f>(W15*M37)/W7</f>
        <v>0</v>
      </c>
      <c r="V37" s="104">
        <f>(W16*M37)/W7</f>
        <v>0</v>
      </c>
      <c r="W37" s="104">
        <f>(W22*M37)/W7</f>
        <v>0</v>
      </c>
      <c r="X37" s="104">
        <f>(W21*M37)/W7</f>
        <v>0</v>
      </c>
      <c r="Y37" s="104">
        <f>(W20*M37)/W7</f>
        <v>0</v>
      </c>
      <c r="Z37" s="104">
        <f>(W19*M37)/W7</f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100" t="s">
        <v>90</v>
      </c>
      <c r="M38" s="104">
        <v>0</v>
      </c>
      <c r="N38" s="104">
        <f>(X8*M38)/X7</f>
        <v>0</v>
      </c>
      <c r="O38" s="104">
        <f>(X9*M38)/X7</f>
        <v>0</v>
      </c>
      <c r="P38" s="104">
        <f>(X10*M38)/X7</f>
        <v>0</v>
      </c>
      <c r="Q38" s="104">
        <f>(X11*M38)/X7</f>
        <v>0</v>
      </c>
      <c r="R38" s="104">
        <f>(X12*M38)/X7</f>
        <v>0</v>
      </c>
      <c r="S38" s="104">
        <f>(X13*M38)/X7</f>
        <v>0</v>
      </c>
      <c r="T38" s="104">
        <f>(X14*M38)/X7</f>
        <v>0</v>
      </c>
      <c r="U38" s="104">
        <f>(X15*M38)/X7</f>
        <v>0</v>
      </c>
      <c r="V38" s="104">
        <f>(X16*M38)/X7</f>
        <v>0</v>
      </c>
      <c r="W38" s="104">
        <f>(X22*M38)/X7</f>
        <v>0</v>
      </c>
      <c r="X38" s="104">
        <f>(X21*M38)/X7</f>
        <v>0</v>
      </c>
      <c r="Y38" s="104">
        <f>(X20*M38)/X7</f>
        <v>0</v>
      </c>
      <c r="Z38" s="104">
        <f>(X19*M38)/X7</f>
        <v>0</v>
      </c>
      <c r="AA38" s="72"/>
      <c r="AB38" s="72"/>
      <c r="AC38" s="72"/>
      <c r="AD38" s="72"/>
      <c r="AE38" s="72"/>
    </row>
    <row r="39" s="69" customFormat="1" ht="43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99"/>
      <c r="M39" s="108" t="s">
        <v>68</v>
      </c>
      <c r="N39" s="104">
        <f t="shared" ref="N39:Z39" si="0">SUM(N27:N38)</f>
        <v>0</v>
      </c>
      <c r="O39" s="104">
        <f t="shared" si="0"/>
        <v>0</v>
      </c>
      <c r="P39" s="104">
        <f t="shared" si="0"/>
        <v>0</v>
      </c>
      <c r="Q39" s="104">
        <f t="shared" si="0"/>
        <v>0</v>
      </c>
      <c r="R39" s="104">
        <f t="shared" si="0"/>
        <v>0</v>
      </c>
      <c r="S39" s="104">
        <f t="shared" si="0"/>
        <v>0</v>
      </c>
      <c r="T39" s="104">
        <f t="shared" si="0"/>
        <v>0</v>
      </c>
      <c r="U39" s="104">
        <f t="shared" si="0"/>
        <v>0</v>
      </c>
      <c r="V39" s="104">
        <f t="shared" si="0"/>
        <v>0</v>
      </c>
      <c r="W39" s="104">
        <f t="shared" si="0"/>
        <v>0</v>
      </c>
      <c r="X39" s="104">
        <f t="shared" si="0"/>
        <v>0</v>
      </c>
      <c r="Y39" s="104">
        <f t="shared" si="0"/>
        <v>0</v>
      </c>
      <c r="Z39" s="104">
        <f t="shared" si="0"/>
        <v>0</v>
      </c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zoomScale="110" zoomScaleNormal="110" topLeftCell="A72" workbookViewId="0">
      <selection activeCell="C87" sqref="C87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105</v>
      </c>
      <c r="B3" s="6" t="s">
        <v>106</v>
      </c>
      <c r="C3" s="7"/>
      <c r="D3" s="4"/>
      <c r="G3" s="7"/>
      <c r="I3" s="5" t="s">
        <v>107</v>
      </c>
      <c r="J3" s="54">
        <f>2025-1979</f>
        <v>46</v>
      </c>
    </row>
    <row r="6" spans="3:3">
      <c r="C6" s="8"/>
    </row>
    <row r="7" spans="1:10">
      <c r="A7" s="9" t="s">
        <v>108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v>11.15</v>
      </c>
      <c r="C9" s="14" t="s">
        <v>111</v>
      </c>
      <c r="D9" s="12">
        <v>28.2</v>
      </c>
      <c r="E9" s="14" t="s">
        <v>112</v>
      </c>
      <c r="F9" s="12">
        <v>0.72</v>
      </c>
      <c r="G9" s="14" t="s">
        <v>113</v>
      </c>
      <c r="H9" s="12">
        <v>3.96</v>
      </c>
      <c r="I9" s="14" t="s">
        <v>114</v>
      </c>
      <c r="J9" s="12">
        <v>1</v>
      </c>
    </row>
    <row r="10" spans="1:10">
      <c r="A10" s="14" t="s">
        <v>115</v>
      </c>
      <c r="B10" s="12">
        <v>17.6</v>
      </c>
      <c r="C10" s="14" t="s">
        <v>116</v>
      </c>
      <c r="D10" s="12">
        <v>1.2</v>
      </c>
      <c r="E10" s="14" t="s">
        <v>117</v>
      </c>
      <c r="F10" s="12">
        <v>20.4</v>
      </c>
      <c r="G10" s="14" t="s">
        <v>118</v>
      </c>
      <c r="H10" s="12">
        <v>4</v>
      </c>
      <c r="I10" s="14" t="s">
        <v>119</v>
      </c>
      <c r="J10" s="12">
        <v>117</v>
      </c>
    </row>
    <row r="11" spans="1:10">
      <c r="A11" s="14" t="s">
        <v>120</v>
      </c>
      <c r="B11" s="12">
        <v>53.3</v>
      </c>
      <c r="C11" s="14" t="s">
        <v>121</v>
      </c>
      <c r="D11" s="12">
        <v>0.96</v>
      </c>
      <c r="E11" s="36" t="s">
        <v>122</v>
      </c>
      <c r="F11" s="37"/>
      <c r="G11" s="37"/>
      <c r="H11" s="38"/>
      <c r="I11" s="55">
        <v>185.4</v>
      </c>
      <c r="J11" s="56"/>
    </row>
    <row r="12" spans="1:10">
      <c r="A12" s="15" t="s">
        <v>123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v>1.94</v>
      </c>
      <c r="C13" s="18" t="s">
        <v>111</v>
      </c>
      <c r="D13" s="16">
        <v>11.06</v>
      </c>
      <c r="E13" s="18" t="s">
        <v>112</v>
      </c>
      <c r="F13" s="16">
        <v>2.85</v>
      </c>
      <c r="G13" s="18" t="s">
        <v>113</v>
      </c>
      <c r="H13" s="16">
        <v>2.4</v>
      </c>
      <c r="I13" s="18" t="s">
        <v>114</v>
      </c>
      <c r="J13" s="16">
        <v>0</v>
      </c>
    </row>
    <row r="14" spans="1:10">
      <c r="A14" s="18" t="s">
        <v>115</v>
      </c>
      <c r="B14" s="16">
        <v>57.15</v>
      </c>
      <c r="C14" s="18" t="s">
        <v>116</v>
      </c>
      <c r="D14" s="16">
        <v>7.5</v>
      </c>
      <c r="E14" s="18" t="s">
        <v>117</v>
      </c>
      <c r="F14" s="16">
        <v>0</v>
      </c>
      <c r="G14" s="18" t="s">
        <v>118</v>
      </c>
      <c r="H14" s="16">
        <v>0.29</v>
      </c>
      <c r="I14" s="18" t="s">
        <v>119</v>
      </c>
      <c r="J14" s="16">
        <v>260</v>
      </c>
    </row>
    <row r="15" spans="1:10">
      <c r="A15" s="18" t="s">
        <v>120</v>
      </c>
      <c r="B15" s="16">
        <v>20</v>
      </c>
      <c r="C15" s="18" t="s">
        <v>121</v>
      </c>
      <c r="D15" s="16">
        <v>0.05</v>
      </c>
      <c r="E15" s="39" t="s">
        <v>122</v>
      </c>
      <c r="F15" s="40"/>
      <c r="G15" s="40"/>
      <c r="H15" s="41"/>
      <c r="I15" s="57">
        <v>72.2</v>
      </c>
      <c r="J15" s="58"/>
    </row>
    <row r="16" spans="1:10">
      <c r="A16" s="19" t="s">
        <v>124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v>28.57</v>
      </c>
      <c r="C17" s="22" t="s">
        <v>111</v>
      </c>
      <c r="D17" s="20">
        <v>71.67</v>
      </c>
      <c r="E17" s="22" t="s">
        <v>112</v>
      </c>
      <c r="F17" s="20">
        <v>0.44</v>
      </c>
      <c r="G17" s="22" t="s">
        <v>113</v>
      </c>
      <c r="H17" s="20">
        <v>1.7</v>
      </c>
      <c r="I17" s="22" t="s">
        <v>114</v>
      </c>
      <c r="J17" s="20">
        <v>0.73</v>
      </c>
    </row>
    <row r="18" spans="1:10">
      <c r="A18" s="22" t="s">
        <v>115</v>
      </c>
      <c r="B18" s="20">
        <v>66.93</v>
      </c>
      <c r="C18" s="22" t="s">
        <v>116</v>
      </c>
      <c r="D18" s="20">
        <v>8.7</v>
      </c>
      <c r="E18" s="22" t="s">
        <v>117</v>
      </c>
      <c r="F18" s="20">
        <v>61.2</v>
      </c>
      <c r="G18" s="22" t="s">
        <v>118</v>
      </c>
      <c r="H18" s="20">
        <v>1.81</v>
      </c>
      <c r="I18" s="22" t="s">
        <v>119</v>
      </c>
      <c r="J18" s="20">
        <v>683.4</v>
      </c>
    </row>
    <row r="19" spans="1:10">
      <c r="A19" s="22" t="s">
        <v>120</v>
      </c>
      <c r="B19" s="20">
        <v>41.27</v>
      </c>
      <c r="C19" s="22" t="s">
        <v>121</v>
      </c>
      <c r="D19" s="20">
        <v>1.52</v>
      </c>
      <c r="E19" s="42" t="s">
        <v>122</v>
      </c>
      <c r="F19" s="43"/>
      <c r="G19" s="43"/>
      <c r="H19" s="44"/>
      <c r="I19" s="59">
        <v>427.89</v>
      </c>
      <c r="J19" s="60"/>
    </row>
    <row r="20" spans="1:10">
      <c r="A20" s="23" t="s">
        <v>125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v>3.29</v>
      </c>
      <c r="C21" s="26" t="s">
        <v>111</v>
      </c>
      <c r="D21" s="24">
        <v>45.12</v>
      </c>
      <c r="E21" s="26" t="s">
        <v>112</v>
      </c>
      <c r="F21" s="24">
        <v>29.17</v>
      </c>
      <c r="G21" s="26" t="s">
        <v>113</v>
      </c>
      <c r="H21" s="24">
        <v>3</v>
      </c>
      <c r="I21" s="26" t="s">
        <v>114</v>
      </c>
      <c r="J21" s="24">
        <v>0.34</v>
      </c>
    </row>
    <row r="22" spans="1:10">
      <c r="A22" s="26" t="s">
        <v>115</v>
      </c>
      <c r="B22" s="24">
        <v>60.93</v>
      </c>
      <c r="C22" s="26" t="s">
        <v>116</v>
      </c>
      <c r="D22" s="24">
        <v>11.8</v>
      </c>
      <c r="E22" s="26" t="s">
        <v>117</v>
      </c>
      <c r="F22" s="24">
        <v>0</v>
      </c>
      <c r="G22" s="26" t="s">
        <v>118</v>
      </c>
      <c r="H22" s="24">
        <v>5.55</v>
      </c>
      <c r="I22" s="26" t="s">
        <v>119</v>
      </c>
      <c r="J22" s="24">
        <v>470.85</v>
      </c>
    </row>
    <row r="23" spans="1:10">
      <c r="A23" s="26" t="s">
        <v>120</v>
      </c>
      <c r="B23" s="24">
        <v>41.44</v>
      </c>
      <c r="C23" s="26" t="s">
        <v>121</v>
      </c>
      <c r="D23" s="24">
        <v>0.19</v>
      </c>
      <c r="E23" s="45" t="s">
        <v>122</v>
      </c>
      <c r="F23" s="46"/>
      <c r="G23" s="46"/>
      <c r="H23" s="47"/>
      <c r="I23" s="61">
        <v>203.99</v>
      </c>
      <c r="J23" s="62"/>
    </row>
    <row r="24" spans="1:10">
      <c r="A24" s="27" t="s">
        <v>126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v>24.98</v>
      </c>
      <c r="C25" s="30" t="s">
        <v>111</v>
      </c>
      <c r="D25" s="28">
        <v>48.77</v>
      </c>
      <c r="E25" s="30" t="s">
        <v>112</v>
      </c>
      <c r="F25" s="28">
        <v>0.38</v>
      </c>
      <c r="G25" s="30" t="s">
        <v>113</v>
      </c>
      <c r="H25" s="28">
        <v>1.42</v>
      </c>
      <c r="I25" s="30" t="s">
        <v>114</v>
      </c>
      <c r="J25" s="28">
        <v>0.56</v>
      </c>
    </row>
    <row r="26" spans="1:10">
      <c r="A26" s="30" t="s">
        <v>115</v>
      </c>
      <c r="B26" s="28">
        <v>60.69</v>
      </c>
      <c r="C26" s="30" t="s">
        <v>116</v>
      </c>
      <c r="D26" s="28">
        <v>8.7</v>
      </c>
      <c r="E26" s="30" t="s">
        <v>117</v>
      </c>
      <c r="F26" s="28">
        <v>57.12</v>
      </c>
      <c r="G26" s="30" t="s">
        <v>118</v>
      </c>
      <c r="H26" s="28">
        <v>1.55</v>
      </c>
      <c r="I26" s="30" t="s">
        <v>119</v>
      </c>
      <c r="J26" s="28">
        <v>600</v>
      </c>
    </row>
    <row r="27" spans="1:10">
      <c r="A27" s="30" t="s">
        <v>120</v>
      </c>
      <c r="B27" s="28">
        <v>37.35</v>
      </c>
      <c r="C27" s="30" t="s">
        <v>121</v>
      </c>
      <c r="D27" s="28">
        <v>1.15</v>
      </c>
      <c r="E27" s="48" t="s">
        <v>122</v>
      </c>
      <c r="F27" s="49"/>
      <c r="G27" s="49"/>
      <c r="H27" s="50"/>
      <c r="I27" s="63">
        <v>315.93</v>
      </c>
      <c r="J27" s="64"/>
    </row>
    <row r="28" spans="1:10">
      <c r="A28" s="31" t="s">
        <v>127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v>20.63</v>
      </c>
      <c r="C29" s="34" t="s">
        <v>111</v>
      </c>
      <c r="D29" s="32">
        <v>53.36</v>
      </c>
      <c r="E29" s="34" t="s">
        <v>112</v>
      </c>
      <c r="F29" s="32">
        <v>47.49</v>
      </c>
      <c r="G29" s="34" t="s">
        <v>113</v>
      </c>
      <c r="H29" s="32">
        <v>0.65</v>
      </c>
      <c r="I29" s="34" t="s">
        <v>114</v>
      </c>
      <c r="J29" s="32">
        <v>0.26</v>
      </c>
    </row>
    <row r="30" spans="1:10">
      <c r="A30" s="34" t="s">
        <v>115</v>
      </c>
      <c r="B30" s="32">
        <v>228.99</v>
      </c>
      <c r="C30" s="34" t="s">
        <v>116</v>
      </c>
      <c r="D30" s="32">
        <v>47.55</v>
      </c>
      <c r="E30" s="34" t="s">
        <v>117</v>
      </c>
      <c r="F30" s="32">
        <v>0</v>
      </c>
      <c r="G30" s="34" t="s">
        <v>118</v>
      </c>
      <c r="H30" s="32">
        <v>3.06</v>
      </c>
      <c r="I30" s="34" t="s">
        <v>119</v>
      </c>
      <c r="J30" s="32">
        <v>412.2</v>
      </c>
    </row>
    <row r="31" spans="1:10">
      <c r="A31" s="34" t="s">
        <v>120</v>
      </c>
      <c r="B31" s="32">
        <v>30.4</v>
      </c>
      <c r="C31" s="34" t="s">
        <v>121</v>
      </c>
      <c r="D31" s="32">
        <v>0.14</v>
      </c>
      <c r="E31" s="51" t="s">
        <v>122</v>
      </c>
      <c r="F31" s="52"/>
      <c r="G31" s="52"/>
      <c r="H31" s="53"/>
      <c r="I31" s="65">
        <v>290.84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1496.25</v>
      </c>
      <c r="J32" s="68"/>
    </row>
    <row r="33" spans="1:10">
      <c r="A33" s="9" t="s">
        <v>108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109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110</v>
      </c>
      <c r="B35" s="12">
        <v>11.44</v>
      </c>
      <c r="C35" s="14" t="s">
        <v>111</v>
      </c>
      <c r="D35" s="12">
        <v>30.35</v>
      </c>
      <c r="E35" s="14" t="s">
        <v>112</v>
      </c>
      <c r="F35" s="12">
        <v>0.79</v>
      </c>
      <c r="G35" s="14" t="s">
        <v>113</v>
      </c>
      <c r="H35" s="12">
        <v>7.04</v>
      </c>
      <c r="I35" s="14" t="s">
        <v>114</v>
      </c>
      <c r="J35" s="12">
        <v>0.99</v>
      </c>
    </row>
    <row r="36" spans="1:10">
      <c r="A36" s="14" t="s">
        <v>115</v>
      </c>
      <c r="B36" s="12">
        <v>28.01</v>
      </c>
      <c r="C36" s="14" t="s">
        <v>116</v>
      </c>
      <c r="D36" s="12">
        <v>0</v>
      </c>
      <c r="E36" s="14" t="s">
        <v>117</v>
      </c>
      <c r="F36" s="12">
        <v>0</v>
      </c>
      <c r="G36" s="14" t="s">
        <v>118</v>
      </c>
      <c r="H36" s="12">
        <v>4.3</v>
      </c>
      <c r="I36" s="14" t="s">
        <v>119</v>
      </c>
      <c r="J36" s="12">
        <v>0</v>
      </c>
    </row>
    <row r="37" spans="1:10">
      <c r="A37" s="14" t="s">
        <v>120</v>
      </c>
      <c r="B37" s="12">
        <v>47.3</v>
      </c>
      <c r="C37" s="14" t="s">
        <v>121</v>
      </c>
      <c r="D37" s="12">
        <v>0.86</v>
      </c>
      <c r="E37" s="36" t="s">
        <v>122</v>
      </c>
      <c r="F37" s="37"/>
      <c r="G37" s="37"/>
      <c r="H37" s="38"/>
      <c r="I37" s="55">
        <v>221.74</v>
      </c>
      <c r="J37" s="56"/>
    </row>
    <row r="38" spans="1:10">
      <c r="A38" s="15" t="s">
        <v>123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110</v>
      </c>
      <c r="B39" s="16">
        <v>1.19</v>
      </c>
      <c r="C39" s="18" t="s">
        <v>111</v>
      </c>
      <c r="D39" s="16">
        <v>11.06</v>
      </c>
      <c r="E39" s="18" t="s">
        <v>112</v>
      </c>
      <c r="F39" s="16">
        <v>2.85</v>
      </c>
      <c r="G39" s="18" t="s">
        <v>113</v>
      </c>
      <c r="H39" s="16">
        <v>2.15</v>
      </c>
      <c r="I39" s="18" t="s">
        <v>114</v>
      </c>
      <c r="J39" s="16">
        <v>0</v>
      </c>
    </row>
    <row r="40" spans="1:10">
      <c r="A40" s="18" t="s">
        <v>115</v>
      </c>
      <c r="B40" s="16">
        <v>49.65</v>
      </c>
      <c r="C40" s="18" t="s">
        <v>116</v>
      </c>
      <c r="D40" s="16">
        <v>0</v>
      </c>
      <c r="E40" s="18" t="s">
        <v>117</v>
      </c>
      <c r="F40" s="16">
        <v>0</v>
      </c>
      <c r="G40" s="18" t="s">
        <v>118</v>
      </c>
      <c r="H40" s="16">
        <v>0.29</v>
      </c>
      <c r="I40" s="18" t="s">
        <v>119</v>
      </c>
      <c r="J40" s="16">
        <v>0</v>
      </c>
    </row>
    <row r="41" spans="1:10">
      <c r="A41" s="18" t="s">
        <v>120</v>
      </c>
      <c r="B41" s="16">
        <v>0</v>
      </c>
      <c r="C41" s="18" t="s">
        <v>121</v>
      </c>
      <c r="D41" s="16">
        <v>0</v>
      </c>
      <c r="E41" s="39" t="s">
        <v>122</v>
      </c>
      <c r="F41" s="40"/>
      <c r="G41" s="40"/>
      <c r="H41" s="41"/>
      <c r="I41" s="57">
        <v>67.2</v>
      </c>
      <c r="J41" s="58"/>
    </row>
    <row r="42" spans="1:10">
      <c r="A42" s="19" t="s">
        <v>124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110</v>
      </c>
      <c r="B43" s="20">
        <v>24.25</v>
      </c>
      <c r="C43" s="22" t="s">
        <v>111</v>
      </c>
      <c r="D43" s="20">
        <v>54.44</v>
      </c>
      <c r="E43" s="22" t="s">
        <v>112</v>
      </c>
      <c r="F43" s="20">
        <v>0.27</v>
      </c>
      <c r="G43" s="22" t="s">
        <v>113</v>
      </c>
      <c r="H43" s="20">
        <v>1.55</v>
      </c>
      <c r="I43" s="22" t="s">
        <v>114</v>
      </c>
      <c r="J43" s="20">
        <v>0.58</v>
      </c>
    </row>
    <row r="44" spans="1:10">
      <c r="A44" s="22" t="s">
        <v>115</v>
      </c>
      <c r="B44" s="20">
        <v>59.22</v>
      </c>
      <c r="C44" s="22" t="s">
        <v>116</v>
      </c>
      <c r="D44" s="20">
        <v>16.22</v>
      </c>
      <c r="E44" s="22" t="s">
        <v>117</v>
      </c>
      <c r="F44" s="20">
        <v>53.04</v>
      </c>
      <c r="G44" s="22" t="s">
        <v>118</v>
      </c>
      <c r="H44" s="20">
        <v>1.09</v>
      </c>
      <c r="I44" s="22" t="s">
        <v>119</v>
      </c>
      <c r="J44" s="20">
        <v>775.7</v>
      </c>
    </row>
    <row r="45" spans="1:10">
      <c r="A45" s="22" t="s">
        <v>120</v>
      </c>
      <c r="B45" s="20">
        <v>52.38</v>
      </c>
      <c r="C45" s="22" t="s">
        <v>121</v>
      </c>
      <c r="D45" s="20">
        <v>1.25</v>
      </c>
      <c r="E45" s="42" t="s">
        <v>122</v>
      </c>
      <c r="F45" s="43"/>
      <c r="G45" s="43"/>
      <c r="H45" s="44"/>
      <c r="I45" s="59">
        <v>337.28</v>
      </c>
      <c r="J45" s="60"/>
    </row>
    <row r="46" spans="1:10">
      <c r="A46" s="23" t="s">
        <v>125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110</v>
      </c>
      <c r="B47" s="24">
        <v>1.51</v>
      </c>
      <c r="C47" s="26" t="s">
        <v>111</v>
      </c>
      <c r="D47" s="24">
        <v>28.32</v>
      </c>
      <c r="E47" s="26" t="s">
        <v>112</v>
      </c>
      <c r="F47" s="24">
        <v>15.84</v>
      </c>
      <c r="G47" s="26" t="s">
        <v>113</v>
      </c>
      <c r="H47" s="24">
        <v>2.36</v>
      </c>
      <c r="I47" s="26" t="s">
        <v>114</v>
      </c>
      <c r="J47" s="24">
        <v>0.15</v>
      </c>
    </row>
    <row r="48" spans="1:10">
      <c r="A48" s="26" t="s">
        <v>115</v>
      </c>
      <c r="B48" s="24">
        <v>50.9</v>
      </c>
      <c r="C48" s="26" t="s">
        <v>116</v>
      </c>
      <c r="D48" s="24">
        <v>0.6</v>
      </c>
      <c r="E48" s="26" t="s">
        <v>117</v>
      </c>
      <c r="F48" s="24">
        <v>0</v>
      </c>
      <c r="G48" s="26" t="s">
        <v>118</v>
      </c>
      <c r="H48" s="24">
        <v>3.29</v>
      </c>
      <c r="I48" s="26" t="s">
        <v>119</v>
      </c>
      <c r="J48" s="24">
        <v>0.04</v>
      </c>
    </row>
    <row r="49" spans="1:10">
      <c r="A49" s="26" t="s">
        <v>120</v>
      </c>
      <c r="B49" s="24">
        <v>6.25</v>
      </c>
      <c r="C49" s="26" t="s">
        <v>121</v>
      </c>
      <c r="D49" s="24">
        <v>0.05</v>
      </c>
      <c r="E49" s="45" t="s">
        <v>122</v>
      </c>
      <c r="F49" s="46"/>
      <c r="G49" s="46"/>
      <c r="H49" s="47"/>
      <c r="I49" s="61">
        <v>132.2</v>
      </c>
      <c r="J49" s="62"/>
    </row>
    <row r="50" spans="1:10">
      <c r="A50" s="27" t="s">
        <v>126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110</v>
      </c>
      <c r="B51" s="28">
        <v>29.49</v>
      </c>
      <c r="C51" s="30" t="s">
        <v>111</v>
      </c>
      <c r="D51" s="28">
        <v>65.22</v>
      </c>
      <c r="E51" s="30" t="s">
        <v>112</v>
      </c>
      <c r="F51" s="28">
        <v>1.16</v>
      </c>
      <c r="G51" s="30" t="s">
        <v>113</v>
      </c>
      <c r="H51" s="28">
        <v>22.03</v>
      </c>
      <c r="I51" s="30" t="s">
        <v>114</v>
      </c>
      <c r="J51" s="28">
        <v>1.33</v>
      </c>
    </row>
    <row r="52" spans="1:10">
      <c r="A52" s="30" t="s">
        <v>115</v>
      </c>
      <c r="B52" s="28">
        <v>821.19</v>
      </c>
      <c r="C52" s="30" t="s">
        <v>116</v>
      </c>
      <c r="D52" s="28">
        <v>21.58</v>
      </c>
      <c r="E52" s="30" t="s">
        <v>117</v>
      </c>
      <c r="F52" s="28">
        <v>82.8</v>
      </c>
      <c r="G52" s="30" t="s">
        <v>118</v>
      </c>
      <c r="H52" s="28">
        <v>1.58</v>
      </c>
      <c r="I52" s="30" t="s">
        <v>119</v>
      </c>
      <c r="J52" s="28">
        <v>568.66</v>
      </c>
    </row>
    <row r="53" spans="1:10">
      <c r="A53" s="30" t="s">
        <v>120</v>
      </c>
      <c r="B53" s="28">
        <v>30.13</v>
      </c>
      <c r="C53" s="30" t="s">
        <v>121</v>
      </c>
      <c r="D53" s="28">
        <v>2.96</v>
      </c>
      <c r="E53" s="48" t="s">
        <v>122</v>
      </c>
      <c r="F53" s="49"/>
      <c r="G53" s="49"/>
      <c r="H53" s="50"/>
      <c r="I53" s="63">
        <v>589.27</v>
      </c>
      <c r="J53" s="64"/>
    </row>
    <row r="54" spans="1:10">
      <c r="A54" s="31" t="s">
        <v>127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110</v>
      </c>
      <c r="B55" s="32">
        <v>19.21</v>
      </c>
      <c r="C55" s="34" t="s">
        <v>111</v>
      </c>
      <c r="D55" s="32">
        <v>48.08</v>
      </c>
      <c r="E55" s="34" t="s">
        <v>112</v>
      </c>
      <c r="F55" s="32">
        <v>42.59</v>
      </c>
      <c r="G55" s="34" t="s">
        <v>113</v>
      </c>
      <c r="H55" s="32">
        <v>0.21</v>
      </c>
      <c r="I55" s="34" t="s">
        <v>114</v>
      </c>
      <c r="J55" s="32">
        <v>0.15</v>
      </c>
    </row>
    <row r="56" spans="1:10">
      <c r="A56" s="34" t="s">
        <v>115</v>
      </c>
      <c r="B56" s="32">
        <v>223.1</v>
      </c>
      <c r="C56" s="34" t="s">
        <v>116</v>
      </c>
      <c r="D56" s="32">
        <v>40.7</v>
      </c>
      <c r="E56" s="34" t="s">
        <v>117</v>
      </c>
      <c r="F56" s="32">
        <v>0</v>
      </c>
      <c r="G56" s="34" t="s">
        <v>118</v>
      </c>
      <c r="H56" s="32">
        <v>3.02</v>
      </c>
      <c r="I56" s="34" t="s">
        <v>119</v>
      </c>
      <c r="J56" s="32">
        <v>0.04</v>
      </c>
    </row>
    <row r="57" spans="1:10">
      <c r="A57" s="34" t="s">
        <v>120</v>
      </c>
      <c r="B57" s="32">
        <v>6.3</v>
      </c>
      <c r="C57" s="34" t="s">
        <v>121</v>
      </c>
      <c r="D57" s="32">
        <v>0.05</v>
      </c>
      <c r="E57" s="51" t="s">
        <v>122</v>
      </c>
      <c r="F57" s="52"/>
      <c r="G57" s="52"/>
      <c r="H57" s="53"/>
      <c r="I57" s="65">
        <v>263.76</v>
      </c>
      <c r="J57" s="66"/>
    </row>
    <row r="58" spans="1:10">
      <c r="A58" s="35" t="s">
        <v>128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1611.45</v>
      </c>
      <c r="J58" s="68"/>
    </row>
    <row r="59" spans="1:10">
      <c r="A59" s="9" t="s">
        <v>108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109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110</v>
      </c>
      <c r="B61" s="12">
        <f>'HA Morning Meal'!$O$39</f>
        <v>11.15</v>
      </c>
      <c r="C61" s="14" t="s">
        <v>111</v>
      </c>
      <c r="D61" s="12">
        <f>'HA Morning Meal'!$P$39</f>
        <v>28.2</v>
      </c>
      <c r="E61" s="14" t="s">
        <v>112</v>
      </c>
      <c r="F61" s="12">
        <f>'HA Morning Meal'!$Q$39</f>
        <v>0.72</v>
      </c>
      <c r="G61" s="14" t="s">
        <v>113</v>
      </c>
      <c r="H61" s="12">
        <f>'HA Morning Meal'!$R$39</f>
        <v>3.96</v>
      </c>
      <c r="I61" s="14" t="s">
        <v>114</v>
      </c>
      <c r="J61" s="12">
        <f>'HA Morning Meal'!$Z$39</f>
        <v>0.998</v>
      </c>
    </row>
    <row r="62" spans="1:10">
      <c r="A62" s="14" t="s">
        <v>115</v>
      </c>
      <c r="B62" s="12">
        <f>'HA Morning Meal'!$S$39</f>
        <v>17.6</v>
      </c>
      <c r="C62" s="14" t="s">
        <v>116</v>
      </c>
      <c r="D62" s="12">
        <f>'HA Morning Meal'!$T$39</f>
        <v>1.2</v>
      </c>
      <c r="E62" s="14" t="s">
        <v>117</v>
      </c>
      <c r="F62" s="12">
        <f>'HA Morning Meal'!$U$39</f>
        <v>20.4</v>
      </c>
      <c r="G62" s="14" t="s">
        <v>118</v>
      </c>
      <c r="H62" s="12">
        <f>'HA Morning Meal'!$V$39</f>
        <v>4</v>
      </c>
      <c r="I62" s="14" t="s">
        <v>119</v>
      </c>
      <c r="J62" s="12">
        <f>'HA Morning Meal'!$W$39</f>
        <v>117</v>
      </c>
    </row>
    <row r="63" spans="1:10">
      <c r="A63" s="14" t="s">
        <v>120</v>
      </c>
      <c r="B63" s="12">
        <f>'HA Morning Meal'!$X$39</f>
        <v>53.3</v>
      </c>
      <c r="C63" s="14" t="s">
        <v>121</v>
      </c>
      <c r="D63" s="12">
        <f>'HA Morning Meal'!$Y$39</f>
        <v>0.956</v>
      </c>
      <c r="E63" s="36" t="s">
        <v>122</v>
      </c>
      <c r="F63" s="37"/>
      <c r="G63" s="37"/>
      <c r="H63" s="38"/>
      <c r="I63" s="55">
        <f>'HA Morning Meal'!$N$39</f>
        <v>185.4</v>
      </c>
      <c r="J63" s="56"/>
    </row>
    <row r="64" spans="1:10">
      <c r="A64" s="15" t="s">
        <v>123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110</v>
      </c>
      <c r="B65" s="16">
        <f>'HA Ten OClock Meal'!$O$39</f>
        <v>2.33</v>
      </c>
      <c r="C65" s="18" t="s">
        <v>111</v>
      </c>
      <c r="D65" s="16">
        <f>'HA Ten OClock Meal'!$P$39</f>
        <v>14.74</v>
      </c>
      <c r="E65" s="18" t="s">
        <v>112</v>
      </c>
      <c r="F65" s="16">
        <f>'HA Ten OClock Meal'!$Q$39</f>
        <v>3.8</v>
      </c>
      <c r="G65" s="18" t="s">
        <v>113</v>
      </c>
      <c r="H65" s="16">
        <f>'HA Ten OClock Meal'!$R$39</f>
        <v>3.11</v>
      </c>
      <c r="I65" s="18" t="s">
        <v>114</v>
      </c>
      <c r="J65" s="16">
        <f>'HA Ten OClock Meal'!$Z$39</f>
        <v>0</v>
      </c>
    </row>
    <row r="66" spans="1:10">
      <c r="A66" s="18" t="s">
        <v>115</v>
      </c>
      <c r="B66" s="16">
        <f>'HA Ten OClock Meal'!$S$39</f>
        <v>73.7</v>
      </c>
      <c r="C66" s="18" t="s">
        <v>116</v>
      </c>
      <c r="D66" s="16">
        <f>'HA Ten OClock Meal'!$T$39</f>
        <v>7.5</v>
      </c>
      <c r="E66" s="18" t="s">
        <v>117</v>
      </c>
      <c r="F66" s="16">
        <f>'HA Ten OClock Meal'!$U$39</f>
        <v>0</v>
      </c>
      <c r="G66" s="18" t="s">
        <v>118</v>
      </c>
      <c r="H66" s="16">
        <f>'HA Ten OClock Meal'!$V$39</f>
        <v>0.38</v>
      </c>
      <c r="I66" s="18" t="s">
        <v>119</v>
      </c>
      <c r="J66" s="16">
        <f>'HA Ten OClock Meal'!$W$39</f>
        <v>260</v>
      </c>
    </row>
    <row r="67" spans="1:10">
      <c r="A67" s="18" t="s">
        <v>120</v>
      </c>
      <c r="B67" s="16">
        <f>'HA Ten OClock Meal'!$X$39</f>
        <v>20</v>
      </c>
      <c r="C67" s="18" t="s">
        <v>121</v>
      </c>
      <c r="D67" s="16">
        <f>'HA Ten OClock Meal'!$Y$39</f>
        <v>0.05</v>
      </c>
      <c r="E67" s="39" t="s">
        <v>122</v>
      </c>
      <c r="F67" s="40"/>
      <c r="G67" s="40"/>
      <c r="H67" s="41"/>
      <c r="I67" s="57">
        <f>'HA Ten OClock Meal'!$N$39</f>
        <v>94.6</v>
      </c>
      <c r="J67" s="58"/>
    </row>
    <row r="68" spans="1:10">
      <c r="A68" s="19" t="s">
        <v>124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110</v>
      </c>
      <c r="B69" s="20">
        <f>'HA Luch Meal'!$O$39</f>
        <v>0</v>
      </c>
      <c r="C69" s="22" t="s">
        <v>111</v>
      </c>
      <c r="D69" s="20">
        <f>'HA Luch Meal'!$P$39</f>
        <v>0</v>
      </c>
      <c r="E69" s="22" t="s">
        <v>112</v>
      </c>
      <c r="F69" s="20">
        <f>'HA Luch Meal'!$Q$39</f>
        <v>0</v>
      </c>
      <c r="G69" s="22" t="s">
        <v>113</v>
      </c>
      <c r="H69" s="20">
        <f>'HA Luch Meal'!$R$39</f>
        <v>0</v>
      </c>
      <c r="I69" s="22" t="s">
        <v>114</v>
      </c>
      <c r="J69" s="20">
        <f>'HA Luch Meal'!$Z$39</f>
        <v>0</v>
      </c>
    </row>
    <row r="70" spans="1:10">
      <c r="A70" s="22" t="s">
        <v>115</v>
      </c>
      <c r="B70" s="20">
        <f>'HA Luch Meal'!$S$39</f>
        <v>0</v>
      </c>
      <c r="C70" s="22" t="s">
        <v>116</v>
      </c>
      <c r="D70" s="20">
        <f>'HA Luch Meal'!$T$39</f>
        <v>0</v>
      </c>
      <c r="E70" s="22" t="s">
        <v>117</v>
      </c>
      <c r="F70" s="20">
        <f>'HA Luch Meal'!$U$39</f>
        <v>0</v>
      </c>
      <c r="G70" s="22" t="s">
        <v>118</v>
      </c>
      <c r="H70" s="20">
        <f>'HA Luch Meal'!$V$39</f>
        <v>0</v>
      </c>
      <c r="I70" s="22" t="s">
        <v>119</v>
      </c>
      <c r="J70" s="20">
        <f>'HA Luch Meal'!$W$39</f>
        <v>0</v>
      </c>
    </row>
    <row r="71" spans="1:10">
      <c r="A71" s="22" t="s">
        <v>120</v>
      </c>
      <c r="B71" s="20">
        <f>'HA Luch Meal'!$X$39</f>
        <v>0</v>
      </c>
      <c r="C71" s="22" t="s">
        <v>121</v>
      </c>
      <c r="D71" s="20">
        <f>'HA Luch Meal'!$Y$39</f>
        <v>0</v>
      </c>
      <c r="E71" s="42" t="s">
        <v>122</v>
      </c>
      <c r="F71" s="43"/>
      <c r="G71" s="43"/>
      <c r="H71" s="44"/>
      <c r="I71" s="59">
        <f>'HA Luch Meal'!$N$39</f>
        <v>0</v>
      </c>
      <c r="J71" s="60"/>
    </row>
    <row r="72" spans="1:10">
      <c r="A72" s="23" t="s">
        <v>125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110</v>
      </c>
      <c r="B73" s="24">
        <f>'HA Afternoon Tea Meal'!$O$39</f>
        <v>0</v>
      </c>
      <c r="C73" s="26" t="s">
        <v>111</v>
      </c>
      <c r="D73" s="24">
        <f>'HA Afternoon Tea Meal'!$P$39</f>
        <v>0</v>
      </c>
      <c r="E73" s="26" t="s">
        <v>112</v>
      </c>
      <c r="F73" s="24">
        <f>'HA Afternoon Tea Meal'!$Q$39</f>
        <v>0</v>
      </c>
      <c r="G73" s="26" t="s">
        <v>113</v>
      </c>
      <c r="H73" s="24">
        <f>'HA Afternoon Tea Meal'!$R$39</f>
        <v>0</v>
      </c>
      <c r="I73" s="26" t="s">
        <v>114</v>
      </c>
      <c r="J73" s="24">
        <f>'HA Afternoon Tea Meal'!$Z$39</f>
        <v>0</v>
      </c>
    </row>
    <row r="74" spans="1:10">
      <c r="A74" s="26" t="s">
        <v>115</v>
      </c>
      <c r="B74" s="24">
        <f>'HA Afternoon Tea Meal'!$S$39</f>
        <v>0</v>
      </c>
      <c r="C74" s="26" t="s">
        <v>116</v>
      </c>
      <c r="D74" s="24">
        <f>'HA Afternoon Tea Meal'!$T$39</f>
        <v>0</v>
      </c>
      <c r="E74" s="26" t="s">
        <v>117</v>
      </c>
      <c r="F74" s="24">
        <f>'HA Afternoon Tea Meal'!$U$39</f>
        <v>0</v>
      </c>
      <c r="G74" s="26" t="s">
        <v>118</v>
      </c>
      <c r="H74" s="24">
        <f>'HA Afternoon Tea Meal'!$V$39</f>
        <v>0</v>
      </c>
      <c r="I74" s="26" t="s">
        <v>119</v>
      </c>
      <c r="J74" s="24">
        <f>'HA Afternoon Tea Meal'!$W$39</f>
        <v>0</v>
      </c>
    </row>
    <row r="75" spans="1:10">
      <c r="A75" s="26" t="s">
        <v>120</v>
      </c>
      <c r="B75" s="24">
        <f>'HA Afternoon Tea Meal'!$X$39</f>
        <v>0</v>
      </c>
      <c r="C75" s="26" t="s">
        <v>121</v>
      </c>
      <c r="D75" s="24">
        <f>'HA Afternoon Tea Meal'!$Y$39</f>
        <v>0</v>
      </c>
      <c r="E75" s="45" t="s">
        <v>122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">
        <v>126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110</v>
      </c>
      <c r="B77" s="28">
        <f>'HA Dinner Meal'!$O$40</f>
        <v>0</v>
      </c>
      <c r="C77" s="30" t="s">
        <v>111</v>
      </c>
      <c r="D77" s="28">
        <f>'HA Dinner Meal'!$P$40</f>
        <v>0</v>
      </c>
      <c r="E77" s="30" t="s">
        <v>112</v>
      </c>
      <c r="F77" s="28">
        <f>'HA Dinner Meal'!$Q$40</f>
        <v>0</v>
      </c>
      <c r="G77" s="30" t="s">
        <v>113</v>
      </c>
      <c r="H77" s="28">
        <f>'HA Dinner Meal'!$R$40</f>
        <v>0</v>
      </c>
      <c r="I77" s="30" t="s">
        <v>114</v>
      </c>
      <c r="J77" s="28">
        <f>'HA Dinner Meal'!$Z$40</f>
        <v>0</v>
      </c>
    </row>
    <row r="78" spans="1:10">
      <c r="A78" s="30" t="s">
        <v>115</v>
      </c>
      <c r="B78" s="28">
        <f>'HA Dinner Meal'!$S$40</f>
        <v>0</v>
      </c>
      <c r="C78" s="30" t="s">
        <v>116</v>
      </c>
      <c r="D78" s="28">
        <f>'HA Dinner Meal'!$T$40</f>
        <v>0</v>
      </c>
      <c r="E78" s="30" t="s">
        <v>117</v>
      </c>
      <c r="F78" s="28">
        <f>'HA Dinner Meal'!$U$40</f>
        <v>0</v>
      </c>
      <c r="G78" s="30" t="s">
        <v>118</v>
      </c>
      <c r="H78" s="28">
        <f>'HA Dinner Meal'!$V$40</f>
        <v>0</v>
      </c>
      <c r="I78" s="30" t="s">
        <v>119</v>
      </c>
      <c r="J78" s="28">
        <f>'HA Dinner Meal'!$W$40</f>
        <v>0</v>
      </c>
    </row>
    <row r="79" spans="1:10">
      <c r="A79" s="30" t="s">
        <v>120</v>
      </c>
      <c r="B79" s="28">
        <f>'HA Dinner Meal'!$X$40</f>
        <v>0</v>
      </c>
      <c r="C79" s="30" t="s">
        <v>121</v>
      </c>
      <c r="D79" s="28">
        <f>'HA Dinner Meal'!$Y$40</f>
        <v>0</v>
      </c>
      <c r="E79" s="48" t="s">
        <v>122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">
        <v>127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110</v>
      </c>
      <c r="B81" s="32">
        <f>'HA Before Bed Meal'!$O$39</f>
        <v>0</v>
      </c>
      <c r="C81" s="34" t="s">
        <v>111</v>
      </c>
      <c r="D81" s="32">
        <f>'HA Before Bed Meal'!$P$39</f>
        <v>0</v>
      </c>
      <c r="E81" s="34" t="s">
        <v>112</v>
      </c>
      <c r="F81" s="32">
        <f>'HA Before Bed Meal'!$Q$39</f>
        <v>0</v>
      </c>
      <c r="G81" s="34" t="s">
        <v>113</v>
      </c>
      <c r="H81" s="32">
        <f>'HA Before Bed Meal'!$R$39</f>
        <v>0</v>
      </c>
      <c r="I81" s="34" t="s">
        <v>114</v>
      </c>
      <c r="J81" s="32">
        <f>'HA Before Bed Meal'!$Z$39</f>
        <v>0</v>
      </c>
    </row>
    <row r="82" spans="1:10">
      <c r="A82" s="34" t="s">
        <v>115</v>
      </c>
      <c r="B82" s="32">
        <f>'HA Before Bed Meal'!$S$39</f>
        <v>0</v>
      </c>
      <c r="C82" s="34" t="s">
        <v>116</v>
      </c>
      <c r="D82" s="32">
        <f>'HA Before Bed Meal'!$T$39</f>
        <v>0</v>
      </c>
      <c r="E82" s="34" t="s">
        <v>117</v>
      </c>
      <c r="F82" s="32">
        <f>'HA Before Bed Meal'!$U$39</f>
        <v>0</v>
      </c>
      <c r="G82" s="34" t="s">
        <v>118</v>
      </c>
      <c r="H82" s="32">
        <f>'HA Before Bed Meal'!$V$39</f>
        <v>0</v>
      </c>
      <c r="I82" s="34" t="s">
        <v>119</v>
      </c>
      <c r="J82" s="32">
        <f>'HA Before Bed Meal'!$W$39</f>
        <v>0</v>
      </c>
    </row>
    <row r="83" spans="1:10">
      <c r="A83" s="34" t="s">
        <v>120</v>
      </c>
      <c r="B83" s="32">
        <f>'HA Before Bed Meal'!$X$39</f>
        <v>0</v>
      </c>
      <c r="C83" s="34" t="s">
        <v>121</v>
      </c>
      <c r="D83" s="32">
        <f>'HA Before Bed Meal'!$Y$39</f>
        <v>0</v>
      </c>
      <c r="E83" s="51" t="s">
        <v>122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">
        <v>128</v>
      </c>
      <c r="B84" s="35"/>
      <c r="C84" s="35"/>
      <c r="D84" s="35"/>
      <c r="E84" s="35"/>
      <c r="F84" s="35"/>
      <c r="G84" s="35"/>
      <c r="H84" s="35"/>
      <c r="I84" s="67">
        <f>$I63+$I67+$I71+$I75+$I79+$I83</f>
        <v>280</v>
      </c>
      <c r="J84" s="68"/>
    </row>
    <row r="85" spans="1:10">
      <c r="A85" s="9" t="str">
        <f>$A$7</f>
        <v>Date: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11.15</v>
      </c>
      <c r="C87" s="14" t="str">
        <f>$C$9</f>
        <v>Carbonhydrate:</v>
      </c>
      <c r="D87" s="12">
        <f>'HA Morning Meal'!$P$39</f>
        <v>28.2</v>
      </c>
      <c r="E87" s="14" t="str">
        <f>$E$9</f>
        <v>Sugar:</v>
      </c>
      <c r="F87" s="12">
        <f>'HA Morning Meal'!$Q$39</f>
        <v>0.72</v>
      </c>
      <c r="G87" s="14" t="str">
        <f>$G$9</f>
        <v>Total Fat:</v>
      </c>
      <c r="H87" s="12">
        <f>'HA Morning Meal'!$R$39</f>
        <v>3.96</v>
      </c>
      <c r="I87" s="14" t="str">
        <f>$I$9</f>
        <v>Iron:</v>
      </c>
      <c r="J87" s="12">
        <f>'HA Morning Meal'!$Z$39</f>
        <v>0.998</v>
      </c>
    </row>
    <row r="88" spans="1:10">
      <c r="A88" s="14" t="str">
        <f>$A$10</f>
        <v>Sodium:</v>
      </c>
      <c r="B88" s="12">
        <f>'HA Morning Meal'!$S$39</f>
        <v>17.6</v>
      </c>
      <c r="C88" s="14" t="str">
        <f>$C$10</f>
        <v>Calcium:</v>
      </c>
      <c r="D88" s="12">
        <f>'HA Morning Meal'!$T$39</f>
        <v>1.2</v>
      </c>
      <c r="E88" s="14" t="str">
        <f>$E$10</f>
        <v>Cholestorole:</v>
      </c>
      <c r="F88" s="12">
        <f>'HA Morning Meal'!$U$39</f>
        <v>20.4</v>
      </c>
      <c r="G88" s="14" t="str">
        <f>$G$10</f>
        <v>Fibre:</v>
      </c>
      <c r="H88" s="12">
        <f>'HA Morning Meal'!$V$39</f>
        <v>4</v>
      </c>
      <c r="I88" s="14" t="str">
        <f>$I$10</f>
        <v>Potasium:</v>
      </c>
      <c r="J88" s="12">
        <f>'HA Morning Meal'!$W$39</f>
        <v>117</v>
      </c>
    </row>
    <row r="89" spans="1:10">
      <c r="A89" s="14" t="str">
        <f>$A$11</f>
        <v>Magnesium:</v>
      </c>
      <c r="B89" s="12">
        <f>'HA Morning Meal'!$X$39</f>
        <v>53.3</v>
      </c>
      <c r="C89" s="14" t="str">
        <f>$C$11</f>
        <v>Zinc:</v>
      </c>
      <c r="D89" s="12">
        <f>'HA Morning Meal'!$Y$39</f>
        <v>0.956</v>
      </c>
      <c r="E89" s="36" t="str">
        <f>$E$11</f>
        <v>Calorie:</v>
      </c>
      <c r="F89" s="37"/>
      <c r="G89" s="37"/>
      <c r="H89" s="38"/>
      <c r="I89" s="55">
        <f>'HA Morning Meal'!$N$39</f>
        <v>185.4</v>
      </c>
      <c r="J89" s="56"/>
    </row>
    <row r="90" spans="1:10">
      <c r="A90" s="15" t="str">
        <f>$A$12</f>
        <v>Morning 10:00AM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2.33</v>
      </c>
      <c r="C91" s="18" t="str">
        <f>$C$13</f>
        <v>Carbonhydrate:</v>
      </c>
      <c r="D91" s="16">
        <f>'HA Ten OClock Meal'!$P$39</f>
        <v>14.74</v>
      </c>
      <c r="E91" s="18" t="str">
        <f>$E$13</f>
        <v>Sugar:</v>
      </c>
      <c r="F91" s="16">
        <f>'HA Ten OClock Meal'!$Q$39</f>
        <v>3.8</v>
      </c>
      <c r="G91" s="18" t="str">
        <f>$G$13</f>
        <v>Total Fat:</v>
      </c>
      <c r="H91" s="16">
        <f>'HA Ten OClock Meal'!$R$39</f>
        <v>3.11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73.7</v>
      </c>
      <c r="C92" s="18" t="str">
        <f>$C$14</f>
        <v>Calcium:</v>
      </c>
      <c r="D92" s="16">
        <f>'HA Ten OClock Meal'!$T$39</f>
        <v>7.5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0.38</v>
      </c>
      <c r="I92" s="18" t="str">
        <f>$I$14</f>
        <v>Potasium:</v>
      </c>
      <c r="J92" s="16">
        <f>'HA Ten OClock Meal'!$W$39</f>
        <v>260</v>
      </c>
    </row>
    <row r="93" spans="1:10">
      <c r="A93" s="18" t="str">
        <f>$A$15</f>
        <v>Magnesium:</v>
      </c>
      <c r="B93" s="16">
        <f>'HA Ten OClock Meal'!$X$39</f>
        <v>20</v>
      </c>
      <c r="C93" s="18" t="str">
        <f>$C$15</f>
        <v>Zinc:</v>
      </c>
      <c r="D93" s="16">
        <f>'HA Ten OClock Meal'!$Y$39</f>
        <v>0.05</v>
      </c>
      <c r="E93" s="39" t="str">
        <f>$E$15</f>
        <v>Calorie:</v>
      </c>
      <c r="F93" s="40"/>
      <c r="G93" s="40"/>
      <c r="H93" s="41"/>
      <c r="I93" s="57">
        <f>'HA Ten OClock Meal'!$N$39</f>
        <v>94.6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280</v>
      </c>
      <c r="J110" s="68"/>
    </row>
    <row r="111" spans="1:10">
      <c r="A111" s="9" t="str">
        <f>$A$7</f>
        <v>Date: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11.15</v>
      </c>
      <c r="C113" s="14" t="str">
        <f>$C$9</f>
        <v>Carbonhydrate:</v>
      </c>
      <c r="D113" s="12">
        <f>'HA Morning Meal'!$P$39</f>
        <v>28.2</v>
      </c>
      <c r="E113" s="14" t="str">
        <f>$E$9</f>
        <v>Sugar:</v>
      </c>
      <c r="F113" s="12">
        <f>'HA Morning Meal'!$Q$39</f>
        <v>0.72</v>
      </c>
      <c r="G113" s="14" t="str">
        <f>$G$9</f>
        <v>Total Fat:</v>
      </c>
      <c r="H113" s="12">
        <f>'HA Morning Meal'!$R$39</f>
        <v>3.96</v>
      </c>
      <c r="I113" s="14" t="str">
        <f>$I$9</f>
        <v>Iron:</v>
      </c>
      <c r="J113" s="12">
        <f>'HA Morning Meal'!$Z$39</f>
        <v>0.998</v>
      </c>
    </row>
    <row r="114" spans="1:10">
      <c r="A114" s="14" t="str">
        <f>$A$10</f>
        <v>Sodium:</v>
      </c>
      <c r="B114" s="12">
        <f>'HA Morning Meal'!$S$39</f>
        <v>17.6</v>
      </c>
      <c r="C114" s="14" t="str">
        <f>$C$10</f>
        <v>Calcium:</v>
      </c>
      <c r="D114" s="12">
        <f>'HA Morning Meal'!$T$39</f>
        <v>1.2</v>
      </c>
      <c r="E114" s="14" t="str">
        <f>$E$10</f>
        <v>Cholestorole:</v>
      </c>
      <c r="F114" s="12">
        <f>'HA Morning Meal'!$U$39</f>
        <v>20.4</v>
      </c>
      <c r="G114" s="14" t="str">
        <f>$G$10</f>
        <v>Fibre:</v>
      </c>
      <c r="H114" s="12">
        <f>'HA Morning Meal'!$V$39</f>
        <v>4</v>
      </c>
      <c r="I114" s="14" t="str">
        <f>$I$10</f>
        <v>Potasium:</v>
      </c>
      <c r="J114" s="12">
        <f>'HA Morning Meal'!$W$39</f>
        <v>117</v>
      </c>
    </row>
    <row r="115" spans="1:10">
      <c r="A115" s="14" t="str">
        <f>$A$11</f>
        <v>Magnesium:</v>
      </c>
      <c r="B115" s="12">
        <f>'HA Morning Meal'!$X$39</f>
        <v>53.3</v>
      </c>
      <c r="C115" s="14" t="str">
        <f>$C$11</f>
        <v>Zinc:</v>
      </c>
      <c r="D115" s="12">
        <f>'HA Morning Meal'!$Y$39</f>
        <v>0.956</v>
      </c>
      <c r="E115" s="36" t="str">
        <f>$E$11</f>
        <v>Calorie:</v>
      </c>
      <c r="F115" s="37"/>
      <c r="G115" s="37"/>
      <c r="H115" s="38"/>
      <c r="I115" s="55">
        <f>'HA Morning Meal'!$N$39</f>
        <v>185.4</v>
      </c>
      <c r="J115" s="56"/>
    </row>
    <row r="116" spans="1:10">
      <c r="A116" s="15" t="str">
        <f>$A$12</f>
        <v>Morning 10:00AM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2.33</v>
      </c>
      <c r="C117" s="18" t="str">
        <f>$C$13</f>
        <v>Carbonhydrate:</v>
      </c>
      <c r="D117" s="16">
        <f>'HA Ten OClock Meal'!$P$39</f>
        <v>14.74</v>
      </c>
      <c r="E117" s="18" t="str">
        <f>$E$13</f>
        <v>Sugar:</v>
      </c>
      <c r="F117" s="16">
        <f>'HA Ten OClock Meal'!$Q$39</f>
        <v>3.8</v>
      </c>
      <c r="G117" s="18" t="str">
        <f>$G$13</f>
        <v>Total Fat:</v>
      </c>
      <c r="H117" s="16">
        <f>'HA Ten OClock Meal'!$R$39</f>
        <v>3.11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73.7</v>
      </c>
      <c r="C118" s="18" t="str">
        <f>$C$14</f>
        <v>Calcium:</v>
      </c>
      <c r="D118" s="16">
        <f>'HA Ten OClock Meal'!$T$39</f>
        <v>7.5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0.38</v>
      </c>
      <c r="I118" s="18" t="str">
        <f>$I$14</f>
        <v>Potasium:</v>
      </c>
      <c r="J118" s="16">
        <f>'HA Ten OClock Meal'!$W$39</f>
        <v>260</v>
      </c>
    </row>
    <row r="119" spans="1:10">
      <c r="A119" s="18" t="str">
        <f>$A$15</f>
        <v>Magnesium:</v>
      </c>
      <c r="B119" s="16">
        <f>'HA Ten OClock Meal'!$X$39</f>
        <v>20</v>
      </c>
      <c r="C119" s="18" t="str">
        <f>$C$15</f>
        <v>Zinc:</v>
      </c>
      <c r="D119" s="16">
        <f>'HA Ten OClock Meal'!$Y$39</f>
        <v>0.05</v>
      </c>
      <c r="E119" s="39" t="str">
        <f>$E$15</f>
        <v>Calorie:</v>
      </c>
      <c r="F119" s="40"/>
      <c r="G119" s="40"/>
      <c r="H119" s="41"/>
      <c r="I119" s="57">
        <f>'HA Ten OClock Meal'!$N$39</f>
        <v>94.6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280</v>
      </c>
      <c r="J136" s="68"/>
    </row>
    <row r="137" spans="1:10">
      <c r="A137" s="9" t="str">
        <f>$A$7</f>
        <v>Date: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11.15</v>
      </c>
      <c r="C139" s="14" t="str">
        <f>$C$9</f>
        <v>Carbonhydrate:</v>
      </c>
      <c r="D139" s="12">
        <f>'HA Morning Meal'!$P$39</f>
        <v>28.2</v>
      </c>
      <c r="E139" s="14" t="str">
        <f>$E$9</f>
        <v>Sugar:</v>
      </c>
      <c r="F139" s="12">
        <f>'HA Morning Meal'!$Q$39</f>
        <v>0.72</v>
      </c>
      <c r="G139" s="14" t="str">
        <f>$G$9</f>
        <v>Total Fat:</v>
      </c>
      <c r="H139" s="12">
        <f>'HA Morning Meal'!$R$39</f>
        <v>3.96</v>
      </c>
      <c r="I139" s="14" t="str">
        <f>$I$9</f>
        <v>Iron:</v>
      </c>
      <c r="J139" s="12">
        <f>'HA Morning Meal'!$Z$39</f>
        <v>0.998</v>
      </c>
    </row>
    <row r="140" spans="1:10">
      <c r="A140" s="14" t="str">
        <f>$A$10</f>
        <v>Sodium:</v>
      </c>
      <c r="B140" s="12">
        <f>'HA Morning Meal'!$S$39</f>
        <v>17.6</v>
      </c>
      <c r="C140" s="14" t="str">
        <f>$C$10</f>
        <v>Calcium:</v>
      </c>
      <c r="D140" s="12">
        <f>'HA Morning Meal'!$T$39</f>
        <v>1.2</v>
      </c>
      <c r="E140" s="14" t="str">
        <f>$E$10</f>
        <v>Cholestorole:</v>
      </c>
      <c r="F140" s="12">
        <f>'HA Morning Meal'!$U$39</f>
        <v>20.4</v>
      </c>
      <c r="G140" s="14" t="str">
        <f>$G$10</f>
        <v>Fibre:</v>
      </c>
      <c r="H140" s="12">
        <f>'HA Morning Meal'!$V$39</f>
        <v>4</v>
      </c>
      <c r="I140" s="14" t="str">
        <f>$I$10</f>
        <v>Potasium:</v>
      </c>
      <c r="J140" s="12">
        <f>'HA Morning Meal'!$W$39</f>
        <v>117</v>
      </c>
    </row>
    <row r="141" spans="1:10">
      <c r="A141" s="14" t="str">
        <f>$A$11</f>
        <v>Magnesium:</v>
      </c>
      <c r="B141" s="12">
        <f>'HA Morning Meal'!$X$39</f>
        <v>53.3</v>
      </c>
      <c r="C141" s="14" t="str">
        <f>$C$11</f>
        <v>Zinc:</v>
      </c>
      <c r="D141" s="12">
        <f>'HA Morning Meal'!$Y$39</f>
        <v>0.956</v>
      </c>
      <c r="E141" s="36" t="str">
        <f>$E$11</f>
        <v>Calorie:</v>
      </c>
      <c r="F141" s="37"/>
      <c r="G141" s="37"/>
      <c r="H141" s="38"/>
      <c r="I141" s="55">
        <f>'HA Morning Meal'!$N$39</f>
        <v>185.4</v>
      </c>
      <c r="J141" s="56"/>
    </row>
    <row r="142" spans="1:10">
      <c r="A142" s="15" t="str">
        <f>$A$12</f>
        <v>Morning 10:00AM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2.33</v>
      </c>
      <c r="C143" s="18" t="str">
        <f>$C$13</f>
        <v>Carbonhydrate:</v>
      </c>
      <c r="D143" s="16">
        <f>'HA Ten OClock Meal'!$P$39</f>
        <v>14.74</v>
      </c>
      <c r="E143" s="18" t="str">
        <f>$E$13</f>
        <v>Sugar:</v>
      </c>
      <c r="F143" s="16">
        <f>'HA Ten OClock Meal'!$Q$39</f>
        <v>3.8</v>
      </c>
      <c r="G143" s="18" t="str">
        <f>$G$13</f>
        <v>Total Fat:</v>
      </c>
      <c r="H143" s="16">
        <f>'HA Ten OClock Meal'!$R$39</f>
        <v>3.11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73.7</v>
      </c>
      <c r="C144" s="18" t="str">
        <f>$C$14</f>
        <v>Calcium:</v>
      </c>
      <c r="D144" s="16">
        <f>'HA Ten OClock Meal'!$T$39</f>
        <v>7.5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0.38</v>
      </c>
      <c r="I144" s="18" t="str">
        <f>$I$14</f>
        <v>Potasium:</v>
      </c>
      <c r="J144" s="16">
        <f>'HA Ten OClock Meal'!$W$39</f>
        <v>260</v>
      </c>
    </row>
    <row r="145" spans="1:10">
      <c r="A145" s="18" t="str">
        <f>$A$15</f>
        <v>Magnesium:</v>
      </c>
      <c r="B145" s="16">
        <f>'HA Ten OClock Meal'!$X$39</f>
        <v>20</v>
      </c>
      <c r="C145" s="18" t="str">
        <f>$C$15</f>
        <v>Zinc:</v>
      </c>
      <c r="D145" s="16">
        <f>'HA Ten OClock Meal'!$Y$39</f>
        <v>0.05</v>
      </c>
      <c r="E145" s="39" t="str">
        <f>$E$15</f>
        <v>Calorie:</v>
      </c>
      <c r="F145" s="40"/>
      <c r="G145" s="40"/>
      <c r="H145" s="41"/>
      <c r="I145" s="57">
        <f>'HA Ten OClock Meal'!$N$39</f>
        <v>94.6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280</v>
      </c>
      <c r="J162" s="68"/>
    </row>
    <row r="163" spans="1:10">
      <c r="A163" s="9" t="str">
        <f>$A$7</f>
        <v>Date: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11.15</v>
      </c>
      <c r="C165" s="14" t="str">
        <f>$C$9</f>
        <v>Carbonhydrate:</v>
      </c>
      <c r="D165" s="12">
        <f>'HA Morning Meal'!$P$39</f>
        <v>28.2</v>
      </c>
      <c r="E165" s="14" t="str">
        <f>$E$9</f>
        <v>Sugar:</v>
      </c>
      <c r="F165" s="12">
        <f>'HA Morning Meal'!$Q$39</f>
        <v>0.72</v>
      </c>
      <c r="G165" s="14" t="str">
        <f>$G$9</f>
        <v>Total Fat:</v>
      </c>
      <c r="H165" s="12">
        <f>'HA Morning Meal'!$R$39</f>
        <v>3.96</v>
      </c>
      <c r="I165" s="14" t="str">
        <f>$I$9</f>
        <v>Iron:</v>
      </c>
      <c r="J165" s="12">
        <f>'HA Morning Meal'!$Z$39</f>
        <v>0.998</v>
      </c>
    </row>
    <row r="166" spans="1:10">
      <c r="A166" s="14" t="str">
        <f>$A$10</f>
        <v>Sodium:</v>
      </c>
      <c r="B166" s="12">
        <f>'HA Morning Meal'!$S$39</f>
        <v>17.6</v>
      </c>
      <c r="C166" s="14" t="str">
        <f>$C$10</f>
        <v>Calcium:</v>
      </c>
      <c r="D166" s="12">
        <f>'HA Morning Meal'!$T$39</f>
        <v>1.2</v>
      </c>
      <c r="E166" s="14" t="str">
        <f>$E$10</f>
        <v>Cholestorole:</v>
      </c>
      <c r="F166" s="12">
        <f>'HA Morning Meal'!$U$39</f>
        <v>20.4</v>
      </c>
      <c r="G166" s="14" t="str">
        <f>$G$10</f>
        <v>Fibre:</v>
      </c>
      <c r="H166" s="12">
        <f>'HA Morning Meal'!$V$39</f>
        <v>4</v>
      </c>
      <c r="I166" s="14" t="str">
        <f>$I$10</f>
        <v>Potasium:</v>
      </c>
      <c r="J166" s="12">
        <f>'HA Morning Meal'!$W$39</f>
        <v>117</v>
      </c>
    </row>
    <row r="167" spans="1:10">
      <c r="A167" s="14" t="str">
        <f>$A$11</f>
        <v>Magnesium:</v>
      </c>
      <c r="B167" s="12">
        <f>'HA Morning Meal'!$X$39</f>
        <v>53.3</v>
      </c>
      <c r="C167" s="14" t="str">
        <f>$C$11</f>
        <v>Zinc:</v>
      </c>
      <c r="D167" s="12">
        <f>'HA Morning Meal'!$Y$39</f>
        <v>0.956</v>
      </c>
      <c r="E167" s="36" t="str">
        <f>$E$11</f>
        <v>Calorie:</v>
      </c>
      <c r="F167" s="37"/>
      <c r="G167" s="37"/>
      <c r="H167" s="38"/>
      <c r="I167" s="55">
        <f>'HA Morning Meal'!$N$39</f>
        <v>185.4</v>
      </c>
      <c r="J167" s="56"/>
    </row>
    <row r="168" spans="1:10">
      <c r="A168" s="15" t="str">
        <f>$A$12</f>
        <v>Morning 10:00AM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2.33</v>
      </c>
      <c r="C169" s="18" t="str">
        <f>$C$13</f>
        <v>Carbonhydrate:</v>
      </c>
      <c r="D169" s="16">
        <f>'HA Ten OClock Meal'!$P$39</f>
        <v>14.74</v>
      </c>
      <c r="E169" s="18" t="str">
        <f>$E$13</f>
        <v>Sugar:</v>
      </c>
      <c r="F169" s="16">
        <f>'HA Ten OClock Meal'!$Q$39</f>
        <v>3.8</v>
      </c>
      <c r="G169" s="18" t="str">
        <f>$G$13</f>
        <v>Total Fat:</v>
      </c>
      <c r="H169" s="16">
        <f>'HA Ten OClock Meal'!$R$39</f>
        <v>3.11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73.7</v>
      </c>
      <c r="C170" s="18" t="str">
        <f>$C$14</f>
        <v>Calcium:</v>
      </c>
      <c r="D170" s="16">
        <f>'HA Ten OClock Meal'!$T$39</f>
        <v>7.5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0.38</v>
      </c>
      <c r="I170" s="18" t="str">
        <f>$I$14</f>
        <v>Potasium:</v>
      </c>
      <c r="J170" s="16">
        <f>'HA Ten OClock Meal'!$W$39</f>
        <v>260</v>
      </c>
    </row>
    <row r="171" spans="1:10">
      <c r="A171" s="18" t="str">
        <f>$A$15</f>
        <v>Magnesium:</v>
      </c>
      <c r="B171" s="16">
        <f>'HA Ten OClock Meal'!$X$39</f>
        <v>20</v>
      </c>
      <c r="C171" s="18" t="str">
        <f>$C$15</f>
        <v>Zinc:</v>
      </c>
      <c r="D171" s="16">
        <f>'HA Ten OClock Meal'!$Y$39</f>
        <v>0.05</v>
      </c>
      <c r="E171" s="39" t="str">
        <f>$E$15</f>
        <v>Calorie:</v>
      </c>
      <c r="F171" s="40"/>
      <c r="G171" s="40"/>
      <c r="H171" s="41"/>
      <c r="I171" s="57">
        <f>'HA Ten OClock Meal'!$N$39</f>
        <v>94.6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280</v>
      </c>
      <c r="J188" s="68"/>
    </row>
    <row r="189" spans="1:10">
      <c r="A189" s="9" t="str">
        <f>$A$7</f>
        <v>Date: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11.15</v>
      </c>
      <c r="C191" s="14" t="str">
        <f>$C$9</f>
        <v>Carbonhydrate:</v>
      </c>
      <c r="D191" s="12">
        <f>'HA Morning Meal'!$P$39</f>
        <v>28.2</v>
      </c>
      <c r="E191" s="14" t="str">
        <f>$E$9</f>
        <v>Sugar:</v>
      </c>
      <c r="F191" s="12">
        <f>'HA Morning Meal'!$Q$39</f>
        <v>0.72</v>
      </c>
      <c r="G191" s="14" t="str">
        <f>$G$9</f>
        <v>Total Fat:</v>
      </c>
      <c r="H191" s="12">
        <f>'HA Morning Meal'!$R$39</f>
        <v>3.96</v>
      </c>
      <c r="I191" s="14" t="str">
        <f>$I$9</f>
        <v>Iron:</v>
      </c>
      <c r="J191" s="12">
        <f>'HA Morning Meal'!$Z$39</f>
        <v>0.998</v>
      </c>
    </row>
    <row r="192" spans="1:10">
      <c r="A192" s="14" t="str">
        <f>$A$10</f>
        <v>Sodium:</v>
      </c>
      <c r="B192" s="12">
        <f>'HA Morning Meal'!$S$39</f>
        <v>17.6</v>
      </c>
      <c r="C192" s="14" t="str">
        <f>$C$10</f>
        <v>Calcium:</v>
      </c>
      <c r="D192" s="12">
        <f>'HA Morning Meal'!$T$39</f>
        <v>1.2</v>
      </c>
      <c r="E192" s="14" t="str">
        <f>$E$10</f>
        <v>Cholestorole:</v>
      </c>
      <c r="F192" s="12">
        <f>'HA Morning Meal'!$U$39</f>
        <v>20.4</v>
      </c>
      <c r="G192" s="14" t="str">
        <f>$G$10</f>
        <v>Fibre:</v>
      </c>
      <c r="H192" s="12">
        <f>'HA Morning Meal'!$V$39</f>
        <v>4</v>
      </c>
      <c r="I192" s="14" t="str">
        <f>$I$10</f>
        <v>Potasium:</v>
      </c>
      <c r="J192" s="12">
        <f>'HA Morning Meal'!$W$39</f>
        <v>117</v>
      </c>
    </row>
    <row r="193" spans="1:10">
      <c r="A193" s="14" t="str">
        <f>$A$11</f>
        <v>Magnesium:</v>
      </c>
      <c r="B193" s="12">
        <f>'HA Morning Meal'!$X$39</f>
        <v>53.3</v>
      </c>
      <c r="C193" s="14" t="str">
        <f>$C$11</f>
        <v>Zinc:</v>
      </c>
      <c r="D193" s="12">
        <f>'HA Morning Meal'!$Y$39</f>
        <v>0.956</v>
      </c>
      <c r="E193" s="36" t="str">
        <f>$E$11</f>
        <v>Calorie:</v>
      </c>
      <c r="F193" s="37"/>
      <c r="G193" s="37"/>
      <c r="H193" s="38"/>
      <c r="I193" s="55">
        <f>'HA Morning Meal'!$N$39</f>
        <v>185.4</v>
      </c>
      <c r="J193" s="56"/>
    </row>
    <row r="194" spans="1:10">
      <c r="A194" s="15" t="str">
        <f>$A$12</f>
        <v>Morning 10:00AM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2.33</v>
      </c>
      <c r="C195" s="18" t="str">
        <f>$C$13</f>
        <v>Carbonhydrate:</v>
      </c>
      <c r="D195" s="16">
        <f>'HA Ten OClock Meal'!$P$39</f>
        <v>14.74</v>
      </c>
      <c r="E195" s="18" t="str">
        <f>$E$13</f>
        <v>Sugar:</v>
      </c>
      <c r="F195" s="16">
        <f>'HA Ten OClock Meal'!$Q$39</f>
        <v>3.8</v>
      </c>
      <c r="G195" s="18" t="str">
        <f>$G$13</f>
        <v>Total Fat:</v>
      </c>
      <c r="H195" s="16">
        <f>'HA Ten OClock Meal'!$R$39</f>
        <v>3.11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73.7</v>
      </c>
      <c r="C196" s="18" t="str">
        <f>$C$14</f>
        <v>Calcium:</v>
      </c>
      <c r="D196" s="16">
        <f>'HA Ten OClock Meal'!$T$39</f>
        <v>7.5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0.38</v>
      </c>
      <c r="I196" s="18" t="str">
        <f>$I$14</f>
        <v>Potasium:</v>
      </c>
      <c r="J196" s="16">
        <f>'HA Ten OClock Meal'!$W$39</f>
        <v>260</v>
      </c>
    </row>
    <row r="197" spans="1:10">
      <c r="A197" s="18" t="str">
        <f>$A$15</f>
        <v>Magnesium:</v>
      </c>
      <c r="B197" s="16">
        <f>'HA Ten OClock Meal'!$X$39</f>
        <v>20</v>
      </c>
      <c r="C197" s="18" t="str">
        <f>$C$15</f>
        <v>Zinc:</v>
      </c>
      <c r="D197" s="16">
        <f>'HA Ten OClock Meal'!$Y$39</f>
        <v>0.05</v>
      </c>
      <c r="E197" s="39" t="str">
        <f>$E$15</f>
        <v>Calorie:</v>
      </c>
      <c r="F197" s="40"/>
      <c r="G197" s="40"/>
      <c r="H197" s="41"/>
      <c r="I197" s="57">
        <f>'HA Ten OClock Meal'!$N$39</f>
        <v>94.6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280</v>
      </c>
      <c r="J214" s="68"/>
    </row>
    <row r="215" spans="1:10">
      <c r="A215" s="9" t="str">
        <f>$A$7</f>
        <v>Date: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11.15</v>
      </c>
      <c r="C217" s="14" t="str">
        <f>$C$9</f>
        <v>Carbonhydrate:</v>
      </c>
      <c r="D217" s="12">
        <f>'HA Morning Meal'!$P$39</f>
        <v>28.2</v>
      </c>
      <c r="E217" s="14" t="str">
        <f>$E$9</f>
        <v>Sugar:</v>
      </c>
      <c r="F217" s="12">
        <f>'HA Morning Meal'!$Q$39</f>
        <v>0.72</v>
      </c>
      <c r="G217" s="14" t="str">
        <f>$G$9</f>
        <v>Total Fat:</v>
      </c>
      <c r="H217" s="12">
        <f>'HA Morning Meal'!$R$39</f>
        <v>3.96</v>
      </c>
      <c r="I217" s="14" t="str">
        <f>$I$9</f>
        <v>Iron:</v>
      </c>
      <c r="J217" s="12">
        <f>'HA Morning Meal'!$Z$39</f>
        <v>0.998</v>
      </c>
    </row>
    <row r="218" spans="1:10">
      <c r="A218" s="14" t="str">
        <f>$A$10</f>
        <v>Sodium:</v>
      </c>
      <c r="B218" s="12">
        <f>'HA Morning Meal'!$S$39</f>
        <v>17.6</v>
      </c>
      <c r="C218" s="14" t="str">
        <f>$C$10</f>
        <v>Calcium:</v>
      </c>
      <c r="D218" s="12">
        <f>'HA Morning Meal'!$T$39</f>
        <v>1.2</v>
      </c>
      <c r="E218" s="14" t="str">
        <f>$E$10</f>
        <v>Cholestorole:</v>
      </c>
      <c r="F218" s="12">
        <f>'HA Morning Meal'!$U$39</f>
        <v>20.4</v>
      </c>
      <c r="G218" s="14" t="str">
        <f>$G$10</f>
        <v>Fibre:</v>
      </c>
      <c r="H218" s="12">
        <f>'HA Morning Meal'!$V$39</f>
        <v>4</v>
      </c>
      <c r="I218" s="14" t="str">
        <f>$I$10</f>
        <v>Potasium:</v>
      </c>
      <c r="J218" s="12">
        <f>'HA Morning Meal'!$W$39</f>
        <v>117</v>
      </c>
    </row>
    <row r="219" spans="1:10">
      <c r="A219" s="14" t="str">
        <f>$A$11</f>
        <v>Magnesium:</v>
      </c>
      <c r="B219" s="12">
        <f>'HA Morning Meal'!$X$39</f>
        <v>53.3</v>
      </c>
      <c r="C219" s="14" t="str">
        <f>$C$11</f>
        <v>Zinc:</v>
      </c>
      <c r="D219" s="12">
        <f>'HA Morning Meal'!$Y$39</f>
        <v>0.956</v>
      </c>
      <c r="E219" s="36" t="str">
        <f>$E$11</f>
        <v>Calorie:</v>
      </c>
      <c r="F219" s="37"/>
      <c r="G219" s="37"/>
      <c r="H219" s="38"/>
      <c r="I219" s="55">
        <f>'HA Morning Meal'!$N$39</f>
        <v>185.4</v>
      </c>
      <c r="J219" s="56"/>
    </row>
    <row r="220" spans="1:10">
      <c r="A220" s="15" t="str">
        <f>$A$12</f>
        <v>Morning 10:00AM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2.33</v>
      </c>
      <c r="C221" s="18" t="str">
        <f>$C$13</f>
        <v>Carbonhydrate:</v>
      </c>
      <c r="D221" s="16">
        <f>'HA Ten OClock Meal'!$P$39</f>
        <v>14.74</v>
      </c>
      <c r="E221" s="18" t="str">
        <f>$E$13</f>
        <v>Sugar:</v>
      </c>
      <c r="F221" s="16">
        <f>'HA Ten OClock Meal'!$Q$39</f>
        <v>3.8</v>
      </c>
      <c r="G221" s="18" t="str">
        <f>$G$13</f>
        <v>Total Fat:</v>
      </c>
      <c r="H221" s="16">
        <f>'HA Ten OClock Meal'!$R$39</f>
        <v>3.11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73.7</v>
      </c>
      <c r="C222" s="18" t="str">
        <f>$C$14</f>
        <v>Calcium:</v>
      </c>
      <c r="D222" s="16">
        <f>'HA Ten OClock Meal'!$T$39</f>
        <v>7.5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0.38</v>
      </c>
      <c r="I222" s="18" t="str">
        <f>$I$14</f>
        <v>Potasium:</v>
      </c>
      <c r="J222" s="16">
        <f>'HA Ten OClock Meal'!$W$39</f>
        <v>260</v>
      </c>
    </row>
    <row r="223" spans="1:10">
      <c r="A223" s="18" t="str">
        <f>$A$15</f>
        <v>Magnesium:</v>
      </c>
      <c r="B223" s="16">
        <f>'HA Ten OClock Meal'!$X$39</f>
        <v>20</v>
      </c>
      <c r="C223" s="18" t="str">
        <f>$C$15</f>
        <v>Zinc:</v>
      </c>
      <c r="D223" s="16">
        <f>'HA Ten OClock Meal'!$Y$39</f>
        <v>0.05</v>
      </c>
      <c r="E223" s="39" t="str">
        <f>$E$15</f>
        <v>Calorie:</v>
      </c>
      <c r="F223" s="40"/>
      <c r="G223" s="40"/>
      <c r="H223" s="41"/>
      <c r="I223" s="57">
        <f>'HA Ten OClock Meal'!$N$39</f>
        <v>94.6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280</v>
      </c>
      <c r="J240" s="68"/>
    </row>
    <row r="241" spans="1:10">
      <c r="A241" s="9" t="str">
        <f>$A$7</f>
        <v>Date: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11.15</v>
      </c>
      <c r="C243" s="14" t="str">
        <f>$C$9</f>
        <v>Carbonhydrate:</v>
      </c>
      <c r="D243" s="12">
        <f>'HA Morning Meal'!$P$39</f>
        <v>28.2</v>
      </c>
      <c r="E243" s="14" t="str">
        <f>$E$9</f>
        <v>Sugar:</v>
      </c>
      <c r="F243" s="12">
        <f>'HA Morning Meal'!$Q$39</f>
        <v>0.72</v>
      </c>
      <c r="G243" s="14" t="str">
        <f>$G$9</f>
        <v>Total Fat:</v>
      </c>
      <c r="H243" s="12">
        <f>'HA Morning Meal'!$R$39</f>
        <v>3.96</v>
      </c>
      <c r="I243" s="14" t="str">
        <f>$I$9</f>
        <v>Iron:</v>
      </c>
      <c r="J243" s="12">
        <f>'HA Morning Meal'!$Z$39</f>
        <v>0.998</v>
      </c>
    </row>
    <row r="244" spans="1:10">
      <c r="A244" s="14" t="str">
        <f>$A$10</f>
        <v>Sodium:</v>
      </c>
      <c r="B244" s="12">
        <f>'HA Morning Meal'!$S$39</f>
        <v>17.6</v>
      </c>
      <c r="C244" s="14" t="str">
        <f>$C$10</f>
        <v>Calcium:</v>
      </c>
      <c r="D244" s="12">
        <f>'HA Morning Meal'!$T$39</f>
        <v>1.2</v>
      </c>
      <c r="E244" s="14" t="str">
        <f>$E$10</f>
        <v>Cholestorole:</v>
      </c>
      <c r="F244" s="12">
        <f>'HA Morning Meal'!$U$39</f>
        <v>20.4</v>
      </c>
      <c r="G244" s="14" t="str">
        <f>$G$10</f>
        <v>Fibre:</v>
      </c>
      <c r="H244" s="12">
        <f>'HA Morning Meal'!$V$39</f>
        <v>4</v>
      </c>
      <c r="I244" s="14" t="str">
        <f>$I$10</f>
        <v>Potasium:</v>
      </c>
      <c r="J244" s="12">
        <f>'HA Morning Meal'!$W$39</f>
        <v>117</v>
      </c>
    </row>
    <row r="245" spans="1:10">
      <c r="A245" s="14" t="str">
        <f>$A$11</f>
        <v>Magnesium:</v>
      </c>
      <c r="B245" s="12">
        <f>'HA Morning Meal'!$X$39</f>
        <v>53.3</v>
      </c>
      <c r="C245" s="14" t="str">
        <f>$C$11</f>
        <v>Zinc:</v>
      </c>
      <c r="D245" s="12">
        <f>'HA Morning Meal'!$Y$39</f>
        <v>0.956</v>
      </c>
      <c r="E245" s="36" t="str">
        <f>$E$11</f>
        <v>Calorie:</v>
      </c>
      <c r="F245" s="37"/>
      <c r="G245" s="37"/>
      <c r="H245" s="38"/>
      <c r="I245" s="55">
        <f>'HA Morning Meal'!$N$39</f>
        <v>185.4</v>
      </c>
      <c r="J245" s="56"/>
    </row>
    <row r="246" spans="1:10">
      <c r="A246" s="15" t="str">
        <f>$A$12</f>
        <v>Morning 10:00AM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2.33</v>
      </c>
      <c r="C247" s="18" t="str">
        <f>$C$13</f>
        <v>Carbonhydrate:</v>
      </c>
      <c r="D247" s="16">
        <f>'HA Ten OClock Meal'!$P$39</f>
        <v>14.74</v>
      </c>
      <c r="E247" s="18" t="str">
        <f>$E$13</f>
        <v>Sugar:</v>
      </c>
      <c r="F247" s="16">
        <f>'HA Ten OClock Meal'!$Q$39</f>
        <v>3.8</v>
      </c>
      <c r="G247" s="18" t="str">
        <f>$G$13</f>
        <v>Total Fat:</v>
      </c>
      <c r="H247" s="16">
        <f>'HA Ten OClock Meal'!$R$39</f>
        <v>3.11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73.7</v>
      </c>
      <c r="C248" s="18" t="str">
        <f>$C$14</f>
        <v>Calcium:</v>
      </c>
      <c r="D248" s="16">
        <f>'HA Ten OClock Meal'!$T$39</f>
        <v>7.5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0.38</v>
      </c>
      <c r="I248" s="18" t="str">
        <f>$I$14</f>
        <v>Potasium:</v>
      </c>
      <c r="J248" s="16">
        <f>'HA Ten OClock Meal'!$W$39</f>
        <v>260</v>
      </c>
    </row>
    <row r="249" spans="1:10">
      <c r="A249" s="18" t="str">
        <f>$A$15</f>
        <v>Magnesium:</v>
      </c>
      <c r="B249" s="16">
        <f>'HA Ten OClock Meal'!$X$39</f>
        <v>20</v>
      </c>
      <c r="C249" s="18" t="str">
        <f>$C$15</f>
        <v>Zinc:</v>
      </c>
      <c r="D249" s="16">
        <f>'HA Ten OClock Meal'!$Y$39</f>
        <v>0.05</v>
      </c>
      <c r="E249" s="39" t="str">
        <f>$E$15</f>
        <v>Calorie:</v>
      </c>
      <c r="F249" s="40"/>
      <c r="G249" s="40"/>
      <c r="H249" s="41"/>
      <c r="I249" s="57">
        <f>'HA Ten OClock Meal'!$N$39</f>
        <v>94.6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280</v>
      </c>
      <c r="J266" s="68"/>
    </row>
    <row r="267" spans="1:10">
      <c r="A267" s="9" t="str">
        <f>$A$7</f>
        <v>Date: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11.15</v>
      </c>
      <c r="C269" s="14" t="str">
        <f>$C$9</f>
        <v>Carbonhydrate:</v>
      </c>
      <c r="D269" s="12">
        <f>'HA Morning Meal'!$P$39</f>
        <v>28.2</v>
      </c>
      <c r="E269" s="14" t="str">
        <f>$E$9</f>
        <v>Sugar:</v>
      </c>
      <c r="F269" s="12">
        <f>'HA Morning Meal'!$Q$39</f>
        <v>0.72</v>
      </c>
      <c r="G269" s="14" t="str">
        <f>$G$9</f>
        <v>Total Fat:</v>
      </c>
      <c r="H269" s="12">
        <f>'HA Morning Meal'!$R$39</f>
        <v>3.96</v>
      </c>
      <c r="I269" s="14" t="str">
        <f>$I$9</f>
        <v>Iron:</v>
      </c>
      <c r="J269" s="12">
        <f>'HA Morning Meal'!$Z$39</f>
        <v>0.998</v>
      </c>
    </row>
    <row r="270" spans="1:10">
      <c r="A270" s="14" t="str">
        <f>$A$10</f>
        <v>Sodium:</v>
      </c>
      <c r="B270" s="12">
        <f>'HA Morning Meal'!$S$39</f>
        <v>17.6</v>
      </c>
      <c r="C270" s="14" t="str">
        <f>$C$10</f>
        <v>Calcium:</v>
      </c>
      <c r="D270" s="12">
        <f>'HA Morning Meal'!$T$39</f>
        <v>1.2</v>
      </c>
      <c r="E270" s="14" t="str">
        <f>$E$10</f>
        <v>Cholestorole:</v>
      </c>
      <c r="F270" s="12">
        <f>'HA Morning Meal'!$U$39</f>
        <v>20.4</v>
      </c>
      <c r="G270" s="14" t="str">
        <f>$G$10</f>
        <v>Fibre:</v>
      </c>
      <c r="H270" s="12">
        <f>'HA Morning Meal'!$V$39</f>
        <v>4</v>
      </c>
      <c r="I270" s="14" t="str">
        <f>$I$10</f>
        <v>Potasium:</v>
      </c>
      <c r="J270" s="12">
        <f>'HA Morning Meal'!$W$39</f>
        <v>117</v>
      </c>
    </row>
    <row r="271" spans="1:10">
      <c r="A271" s="14" t="str">
        <f>$A$11</f>
        <v>Magnesium:</v>
      </c>
      <c r="B271" s="12">
        <f>'HA Morning Meal'!$X$39</f>
        <v>53.3</v>
      </c>
      <c r="C271" s="14" t="str">
        <f>$C$11</f>
        <v>Zinc:</v>
      </c>
      <c r="D271" s="12">
        <f>'HA Morning Meal'!$Y$39</f>
        <v>0.956</v>
      </c>
      <c r="E271" s="36" t="str">
        <f>$E$11</f>
        <v>Calorie:</v>
      </c>
      <c r="F271" s="37"/>
      <c r="G271" s="37"/>
      <c r="H271" s="38"/>
      <c r="I271" s="55">
        <f>'HA Morning Meal'!$N$39</f>
        <v>185.4</v>
      </c>
      <c r="J271" s="56"/>
    </row>
    <row r="272" spans="1:10">
      <c r="A272" s="15" t="str">
        <f>$A$12</f>
        <v>Morning 10:00AM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2.33</v>
      </c>
      <c r="C273" s="18" t="str">
        <f>$C$13</f>
        <v>Carbonhydrate:</v>
      </c>
      <c r="D273" s="16">
        <f>'HA Ten OClock Meal'!$P$39</f>
        <v>14.74</v>
      </c>
      <c r="E273" s="18" t="str">
        <f>$E$13</f>
        <v>Sugar:</v>
      </c>
      <c r="F273" s="16">
        <f>'HA Ten OClock Meal'!$Q$39</f>
        <v>3.8</v>
      </c>
      <c r="G273" s="18" t="str">
        <f>$G$13</f>
        <v>Total Fat:</v>
      </c>
      <c r="H273" s="16">
        <f>'HA Ten OClock Meal'!$R$39</f>
        <v>3.11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73.7</v>
      </c>
      <c r="C274" s="18" t="str">
        <f>$C$14</f>
        <v>Calcium:</v>
      </c>
      <c r="D274" s="16">
        <f>'HA Ten OClock Meal'!$T$39</f>
        <v>7.5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0.38</v>
      </c>
      <c r="I274" s="18" t="str">
        <f>$I$14</f>
        <v>Potasium:</v>
      </c>
      <c r="J274" s="16">
        <f>'HA Ten OClock Meal'!$W$39</f>
        <v>260</v>
      </c>
    </row>
    <row r="275" spans="1:10">
      <c r="A275" s="18" t="str">
        <f>$A$15</f>
        <v>Magnesium:</v>
      </c>
      <c r="B275" s="16">
        <f>'HA Ten OClock Meal'!$X$39</f>
        <v>20</v>
      </c>
      <c r="C275" s="18" t="str">
        <f>$C$15</f>
        <v>Zinc:</v>
      </c>
      <c r="D275" s="16">
        <f>'HA Ten OClock Meal'!$Y$39</f>
        <v>0.05</v>
      </c>
      <c r="E275" s="39" t="str">
        <f>$E$15</f>
        <v>Calorie:</v>
      </c>
      <c r="F275" s="40"/>
      <c r="G275" s="40"/>
      <c r="H275" s="41"/>
      <c r="I275" s="57">
        <f>'HA Ten OClock Meal'!$N$39</f>
        <v>94.6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280</v>
      </c>
      <c r="J292" s="68"/>
    </row>
    <row r="293" spans="1:10">
      <c r="A293" s="9" t="str">
        <f>$A$7</f>
        <v>Date: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11.15</v>
      </c>
      <c r="C295" s="14" t="str">
        <f>$C$9</f>
        <v>Carbonhydrate:</v>
      </c>
      <c r="D295" s="12">
        <f>'HA Morning Meal'!$P$39</f>
        <v>28.2</v>
      </c>
      <c r="E295" s="14" t="str">
        <f>$E$9</f>
        <v>Sugar:</v>
      </c>
      <c r="F295" s="12">
        <f>'HA Morning Meal'!$Q$39</f>
        <v>0.72</v>
      </c>
      <c r="G295" s="14" t="str">
        <f>$G$9</f>
        <v>Total Fat:</v>
      </c>
      <c r="H295" s="12">
        <f>'HA Morning Meal'!$R$39</f>
        <v>3.96</v>
      </c>
      <c r="I295" s="14" t="str">
        <f>$I$9</f>
        <v>Iron:</v>
      </c>
      <c r="J295" s="12">
        <f>'HA Morning Meal'!$Z$39</f>
        <v>0.998</v>
      </c>
    </row>
    <row r="296" spans="1:10">
      <c r="A296" s="14" t="str">
        <f>$A$10</f>
        <v>Sodium:</v>
      </c>
      <c r="B296" s="12">
        <f>'HA Morning Meal'!$S$39</f>
        <v>17.6</v>
      </c>
      <c r="C296" s="14" t="str">
        <f>$C$10</f>
        <v>Calcium:</v>
      </c>
      <c r="D296" s="12">
        <f>'HA Morning Meal'!$T$39</f>
        <v>1.2</v>
      </c>
      <c r="E296" s="14" t="str">
        <f>$E$10</f>
        <v>Cholestorole:</v>
      </c>
      <c r="F296" s="12">
        <f>'HA Morning Meal'!$U$39</f>
        <v>20.4</v>
      </c>
      <c r="G296" s="14" t="str">
        <f>$G$10</f>
        <v>Fibre:</v>
      </c>
      <c r="H296" s="12">
        <f>'HA Morning Meal'!$V$39</f>
        <v>4</v>
      </c>
      <c r="I296" s="14" t="str">
        <f>$I$10</f>
        <v>Potasium:</v>
      </c>
      <c r="J296" s="12">
        <f>'HA Morning Meal'!$W$39</f>
        <v>117</v>
      </c>
    </row>
    <row r="297" spans="1:10">
      <c r="A297" s="14" t="str">
        <f>$A$11</f>
        <v>Magnesium:</v>
      </c>
      <c r="B297" s="12">
        <f>'HA Morning Meal'!$X$39</f>
        <v>53.3</v>
      </c>
      <c r="C297" s="14" t="str">
        <f>$C$11</f>
        <v>Zinc:</v>
      </c>
      <c r="D297" s="12">
        <f>'HA Morning Meal'!$Y$39</f>
        <v>0.956</v>
      </c>
      <c r="E297" s="36" t="str">
        <f>$E$11</f>
        <v>Calorie:</v>
      </c>
      <c r="F297" s="37"/>
      <c r="G297" s="37"/>
      <c r="H297" s="38"/>
      <c r="I297" s="55">
        <f>'HA Morning Meal'!$N$39</f>
        <v>185.4</v>
      </c>
      <c r="J297" s="56"/>
    </row>
    <row r="298" spans="1:10">
      <c r="A298" s="15" t="str">
        <f>$A$12</f>
        <v>Morning 10:00AM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2.33</v>
      </c>
      <c r="C299" s="18" t="str">
        <f>$C$13</f>
        <v>Carbonhydrate:</v>
      </c>
      <c r="D299" s="16">
        <f>'HA Ten OClock Meal'!$P$39</f>
        <v>14.74</v>
      </c>
      <c r="E299" s="18" t="str">
        <f>$E$13</f>
        <v>Sugar:</v>
      </c>
      <c r="F299" s="16">
        <f>'HA Ten OClock Meal'!$Q$39</f>
        <v>3.8</v>
      </c>
      <c r="G299" s="18" t="str">
        <f>$G$13</f>
        <v>Total Fat:</v>
      </c>
      <c r="H299" s="16">
        <f>'HA Ten OClock Meal'!$R$39</f>
        <v>3.11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73.7</v>
      </c>
      <c r="C300" s="18" t="str">
        <f>$C$14</f>
        <v>Calcium:</v>
      </c>
      <c r="D300" s="16">
        <f>'HA Ten OClock Meal'!$T$39</f>
        <v>7.5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0.38</v>
      </c>
      <c r="I300" s="18" t="str">
        <f>$I$14</f>
        <v>Potasium:</v>
      </c>
      <c r="J300" s="16">
        <f>'HA Ten OClock Meal'!$W$39</f>
        <v>260</v>
      </c>
    </row>
    <row r="301" spans="1:10">
      <c r="A301" s="18" t="str">
        <f>$A$15</f>
        <v>Magnesium:</v>
      </c>
      <c r="B301" s="16">
        <f>'HA Ten OClock Meal'!$X$39</f>
        <v>20</v>
      </c>
      <c r="C301" s="18" t="str">
        <f>$C$15</f>
        <v>Zinc:</v>
      </c>
      <c r="D301" s="16">
        <f>'HA Ten OClock Meal'!$Y$39</f>
        <v>0.05</v>
      </c>
      <c r="E301" s="39" t="str">
        <f>$E$15</f>
        <v>Calorie:</v>
      </c>
      <c r="F301" s="40"/>
      <c r="G301" s="40"/>
      <c r="H301" s="41"/>
      <c r="I301" s="57">
        <f>'HA Ten OClock Meal'!$N$39</f>
        <v>94.6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280</v>
      </c>
      <c r="J318" s="68"/>
    </row>
    <row r="319" spans="1:10">
      <c r="A319" s="9" t="str">
        <f>$A$7</f>
        <v>Date: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11.15</v>
      </c>
      <c r="C321" s="14" t="str">
        <f>$C$9</f>
        <v>Carbonhydrate:</v>
      </c>
      <c r="D321" s="12">
        <f>'HA Morning Meal'!$P$39</f>
        <v>28.2</v>
      </c>
      <c r="E321" s="14" t="str">
        <f>$E$9</f>
        <v>Sugar:</v>
      </c>
      <c r="F321" s="12">
        <f>'HA Morning Meal'!$Q$39</f>
        <v>0.72</v>
      </c>
      <c r="G321" s="14" t="str">
        <f>$G$9</f>
        <v>Total Fat:</v>
      </c>
      <c r="H321" s="12">
        <f>'HA Morning Meal'!$R$39</f>
        <v>3.96</v>
      </c>
      <c r="I321" s="14" t="str">
        <f>$I$9</f>
        <v>Iron:</v>
      </c>
      <c r="J321" s="12">
        <f>'HA Morning Meal'!$Z$39</f>
        <v>0.998</v>
      </c>
    </row>
    <row r="322" spans="1:10">
      <c r="A322" s="14" t="str">
        <f>$A$10</f>
        <v>Sodium:</v>
      </c>
      <c r="B322" s="12">
        <f>'HA Morning Meal'!$S$39</f>
        <v>17.6</v>
      </c>
      <c r="C322" s="14" t="str">
        <f>$C$10</f>
        <v>Calcium:</v>
      </c>
      <c r="D322" s="12">
        <f>'HA Morning Meal'!$T$39</f>
        <v>1.2</v>
      </c>
      <c r="E322" s="14" t="str">
        <f>$E$10</f>
        <v>Cholestorole:</v>
      </c>
      <c r="F322" s="12">
        <f>'HA Morning Meal'!$U$39</f>
        <v>20.4</v>
      </c>
      <c r="G322" s="14" t="str">
        <f>$G$10</f>
        <v>Fibre:</v>
      </c>
      <c r="H322" s="12">
        <f>'HA Morning Meal'!$V$39</f>
        <v>4</v>
      </c>
      <c r="I322" s="14" t="str">
        <f>$I$10</f>
        <v>Potasium:</v>
      </c>
      <c r="J322" s="12">
        <f>'HA Morning Meal'!$W$39</f>
        <v>117</v>
      </c>
    </row>
    <row r="323" spans="1:10">
      <c r="A323" s="14" t="str">
        <f>$A$11</f>
        <v>Magnesium:</v>
      </c>
      <c r="B323" s="12">
        <f>'HA Morning Meal'!$X$39</f>
        <v>53.3</v>
      </c>
      <c r="C323" s="14" t="str">
        <f>$C$11</f>
        <v>Zinc:</v>
      </c>
      <c r="D323" s="12">
        <f>'HA Morning Meal'!$Y$39</f>
        <v>0.956</v>
      </c>
      <c r="E323" s="36" t="str">
        <f>$E$11</f>
        <v>Calorie:</v>
      </c>
      <c r="F323" s="37"/>
      <c r="G323" s="37"/>
      <c r="H323" s="38"/>
      <c r="I323" s="55">
        <f>'HA Morning Meal'!$N$39</f>
        <v>185.4</v>
      </c>
      <c r="J323" s="56"/>
    </row>
    <row r="324" spans="1:10">
      <c r="A324" s="15" t="str">
        <f>$A$12</f>
        <v>Morning 10:00AM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2.33</v>
      </c>
      <c r="C325" s="18" t="str">
        <f>$C$13</f>
        <v>Carbonhydrate:</v>
      </c>
      <c r="D325" s="16">
        <f>'HA Ten OClock Meal'!$P$39</f>
        <v>14.74</v>
      </c>
      <c r="E325" s="18" t="str">
        <f>$E$13</f>
        <v>Sugar:</v>
      </c>
      <c r="F325" s="16">
        <f>'HA Ten OClock Meal'!$Q$39</f>
        <v>3.8</v>
      </c>
      <c r="G325" s="18" t="str">
        <f>$G$13</f>
        <v>Total Fat:</v>
      </c>
      <c r="H325" s="16">
        <f>'HA Ten OClock Meal'!$R$39</f>
        <v>3.11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73.7</v>
      </c>
      <c r="C326" s="18" t="str">
        <f>$C$14</f>
        <v>Calcium:</v>
      </c>
      <c r="D326" s="16">
        <f>'HA Ten OClock Meal'!$T$39</f>
        <v>7.5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0.38</v>
      </c>
      <c r="I326" s="18" t="str">
        <f>$I$14</f>
        <v>Potasium:</v>
      </c>
      <c r="J326" s="16">
        <f>'HA Ten OClock Meal'!$W$39</f>
        <v>260</v>
      </c>
    </row>
    <row r="327" spans="1:10">
      <c r="A327" s="18" t="str">
        <f>$A$15</f>
        <v>Magnesium:</v>
      </c>
      <c r="B327" s="16">
        <f>'HA Ten OClock Meal'!$X$39</f>
        <v>20</v>
      </c>
      <c r="C327" s="18" t="str">
        <f>$C$15</f>
        <v>Zinc:</v>
      </c>
      <c r="D327" s="16">
        <f>'HA Ten OClock Meal'!$Y$39</f>
        <v>0.05</v>
      </c>
      <c r="E327" s="39" t="str">
        <f>$E$15</f>
        <v>Calorie:</v>
      </c>
      <c r="F327" s="40"/>
      <c r="G327" s="40"/>
      <c r="H327" s="41"/>
      <c r="I327" s="57">
        <f>'HA Ten OClock Meal'!$N$39</f>
        <v>94.6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280</v>
      </c>
      <c r="J344" s="68"/>
    </row>
    <row r="345" spans="1:10">
      <c r="A345" s="9" t="str">
        <f>$A$7</f>
        <v>Date: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11.15</v>
      </c>
      <c r="C347" s="14" t="str">
        <f>$C$9</f>
        <v>Carbonhydrate:</v>
      </c>
      <c r="D347" s="12">
        <f>'HA Morning Meal'!$P$39</f>
        <v>28.2</v>
      </c>
      <c r="E347" s="14" t="str">
        <f>$E$9</f>
        <v>Sugar:</v>
      </c>
      <c r="F347" s="12">
        <f>'HA Morning Meal'!$Q$39</f>
        <v>0.72</v>
      </c>
      <c r="G347" s="14" t="str">
        <f>$G$9</f>
        <v>Total Fat:</v>
      </c>
      <c r="H347" s="12">
        <f>'HA Morning Meal'!$R$39</f>
        <v>3.96</v>
      </c>
      <c r="I347" s="14" t="str">
        <f>$I$9</f>
        <v>Iron:</v>
      </c>
      <c r="J347" s="12">
        <f>'HA Morning Meal'!$Z$39</f>
        <v>0.998</v>
      </c>
    </row>
    <row r="348" spans="1:10">
      <c r="A348" s="14" t="str">
        <f>$A$10</f>
        <v>Sodium:</v>
      </c>
      <c r="B348" s="12">
        <f>'HA Morning Meal'!$S$39</f>
        <v>17.6</v>
      </c>
      <c r="C348" s="14" t="str">
        <f>$C$10</f>
        <v>Calcium:</v>
      </c>
      <c r="D348" s="12">
        <f>'HA Morning Meal'!$T$39</f>
        <v>1.2</v>
      </c>
      <c r="E348" s="14" t="str">
        <f>$E$10</f>
        <v>Cholestorole:</v>
      </c>
      <c r="F348" s="12">
        <f>'HA Morning Meal'!$U$39</f>
        <v>20.4</v>
      </c>
      <c r="G348" s="14" t="str">
        <f>$G$10</f>
        <v>Fibre:</v>
      </c>
      <c r="H348" s="12">
        <f>'HA Morning Meal'!$V$39</f>
        <v>4</v>
      </c>
      <c r="I348" s="14" t="str">
        <f>$I$10</f>
        <v>Potasium:</v>
      </c>
      <c r="J348" s="12">
        <f>'HA Morning Meal'!$W$39</f>
        <v>117</v>
      </c>
    </row>
    <row r="349" spans="1:10">
      <c r="A349" s="14" t="str">
        <f>$A$11</f>
        <v>Magnesium:</v>
      </c>
      <c r="B349" s="12">
        <f>'HA Morning Meal'!$X$39</f>
        <v>53.3</v>
      </c>
      <c r="C349" s="14" t="str">
        <f>$C$11</f>
        <v>Zinc:</v>
      </c>
      <c r="D349" s="12">
        <f>'HA Morning Meal'!$Y$39</f>
        <v>0.956</v>
      </c>
      <c r="E349" s="36" t="str">
        <f>$E$11</f>
        <v>Calorie:</v>
      </c>
      <c r="F349" s="37"/>
      <c r="G349" s="37"/>
      <c r="H349" s="38"/>
      <c r="I349" s="55">
        <f>'HA Morning Meal'!$N$39</f>
        <v>185.4</v>
      </c>
      <c r="J349" s="56"/>
    </row>
    <row r="350" spans="1:10">
      <c r="A350" s="15" t="str">
        <f>$A$12</f>
        <v>Morning 10:00AM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2.33</v>
      </c>
      <c r="C351" s="18" t="str">
        <f>$C$13</f>
        <v>Carbonhydrate:</v>
      </c>
      <c r="D351" s="16">
        <f>'HA Ten OClock Meal'!$P$39</f>
        <v>14.74</v>
      </c>
      <c r="E351" s="18" t="str">
        <f>$E$13</f>
        <v>Sugar:</v>
      </c>
      <c r="F351" s="16">
        <f>'HA Ten OClock Meal'!$Q$39</f>
        <v>3.8</v>
      </c>
      <c r="G351" s="18" t="str">
        <f>$G$13</f>
        <v>Total Fat:</v>
      </c>
      <c r="H351" s="16">
        <f>'HA Ten OClock Meal'!$R$39</f>
        <v>3.11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73.7</v>
      </c>
      <c r="C352" s="18" t="str">
        <f>$C$14</f>
        <v>Calcium:</v>
      </c>
      <c r="D352" s="16">
        <f>'HA Ten OClock Meal'!$T$39</f>
        <v>7.5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0.38</v>
      </c>
      <c r="I352" s="18" t="str">
        <f>$I$14</f>
        <v>Potasium:</v>
      </c>
      <c r="J352" s="16">
        <f>'HA Ten OClock Meal'!$W$39</f>
        <v>260</v>
      </c>
    </row>
    <row r="353" spans="1:10">
      <c r="A353" s="18" t="str">
        <f>$A$15</f>
        <v>Magnesium:</v>
      </c>
      <c r="B353" s="16">
        <f>'HA Ten OClock Meal'!$X$39</f>
        <v>20</v>
      </c>
      <c r="C353" s="18" t="str">
        <f>$C$15</f>
        <v>Zinc:</v>
      </c>
      <c r="D353" s="16">
        <f>'HA Ten OClock Meal'!$Y$39</f>
        <v>0.05</v>
      </c>
      <c r="E353" s="39" t="str">
        <f>$E$15</f>
        <v>Calorie:</v>
      </c>
      <c r="F353" s="40"/>
      <c r="G353" s="40"/>
      <c r="H353" s="41"/>
      <c r="I353" s="57">
        <f>'HA Ten OClock Meal'!$N$39</f>
        <v>94.6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280</v>
      </c>
      <c r="J370" s="68"/>
    </row>
    <row r="371" spans="1:10">
      <c r="A371" s="9" t="str">
        <f>$A$7</f>
        <v>Date: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11.15</v>
      </c>
      <c r="C373" s="14" t="str">
        <f>$C$9</f>
        <v>Carbonhydrate:</v>
      </c>
      <c r="D373" s="12">
        <f>'HA Morning Meal'!$P$39</f>
        <v>28.2</v>
      </c>
      <c r="E373" s="14" t="str">
        <f>$E$9</f>
        <v>Sugar:</v>
      </c>
      <c r="F373" s="12">
        <f>'HA Morning Meal'!$Q$39</f>
        <v>0.72</v>
      </c>
      <c r="G373" s="14" t="str">
        <f>$G$9</f>
        <v>Total Fat:</v>
      </c>
      <c r="H373" s="12">
        <f>'HA Morning Meal'!$R$39</f>
        <v>3.96</v>
      </c>
      <c r="I373" s="14" t="str">
        <f>$I$9</f>
        <v>Iron:</v>
      </c>
      <c r="J373" s="12">
        <f>'HA Morning Meal'!$Z$39</f>
        <v>0.998</v>
      </c>
    </row>
    <row r="374" spans="1:10">
      <c r="A374" s="14" t="str">
        <f>$A$10</f>
        <v>Sodium:</v>
      </c>
      <c r="B374" s="12">
        <f>'HA Morning Meal'!$S$39</f>
        <v>17.6</v>
      </c>
      <c r="C374" s="14" t="str">
        <f>$C$10</f>
        <v>Calcium:</v>
      </c>
      <c r="D374" s="12">
        <f>'HA Morning Meal'!$T$39</f>
        <v>1.2</v>
      </c>
      <c r="E374" s="14" t="str">
        <f>$E$10</f>
        <v>Cholestorole:</v>
      </c>
      <c r="F374" s="12">
        <f>'HA Morning Meal'!$U$39</f>
        <v>20.4</v>
      </c>
      <c r="G374" s="14" t="str">
        <f>$G$10</f>
        <v>Fibre:</v>
      </c>
      <c r="H374" s="12">
        <f>'HA Morning Meal'!$V$39</f>
        <v>4</v>
      </c>
      <c r="I374" s="14" t="str">
        <f>$I$10</f>
        <v>Potasium:</v>
      </c>
      <c r="J374" s="12">
        <f>'HA Morning Meal'!$W$39</f>
        <v>117</v>
      </c>
    </row>
    <row r="375" spans="1:10">
      <c r="A375" s="14" t="str">
        <f>$A$11</f>
        <v>Magnesium:</v>
      </c>
      <c r="B375" s="12">
        <f>'HA Morning Meal'!$X$39</f>
        <v>53.3</v>
      </c>
      <c r="C375" s="14" t="str">
        <f>$C$11</f>
        <v>Zinc:</v>
      </c>
      <c r="D375" s="12">
        <f>'HA Morning Meal'!$Y$39</f>
        <v>0.956</v>
      </c>
      <c r="E375" s="36" t="str">
        <f>$E$11</f>
        <v>Calorie:</v>
      </c>
      <c r="F375" s="37"/>
      <c r="G375" s="37"/>
      <c r="H375" s="38"/>
      <c r="I375" s="55">
        <f>'HA Morning Meal'!$N$39</f>
        <v>185.4</v>
      </c>
      <c r="J375" s="56"/>
    </row>
    <row r="376" spans="1:10">
      <c r="A376" s="15" t="str">
        <f>$A$12</f>
        <v>Morning 10:00AM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2.33</v>
      </c>
      <c r="C377" s="18" t="str">
        <f>$C$13</f>
        <v>Carbonhydrate:</v>
      </c>
      <c r="D377" s="16">
        <f>'HA Ten OClock Meal'!$P$39</f>
        <v>14.74</v>
      </c>
      <c r="E377" s="18" t="str">
        <f>$E$13</f>
        <v>Sugar:</v>
      </c>
      <c r="F377" s="16">
        <f>'HA Ten OClock Meal'!$Q$39</f>
        <v>3.8</v>
      </c>
      <c r="G377" s="18" t="str">
        <f>$G$13</f>
        <v>Total Fat:</v>
      </c>
      <c r="H377" s="16">
        <f>'HA Ten OClock Meal'!$R$39</f>
        <v>3.11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73.7</v>
      </c>
      <c r="C378" s="18" t="str">
        <f>$C$14</f>
        <v>Calcium:</v>
      </c>
      <c r="D378" s="16">
        <f>'HA Ten OClock Meal'!$T$39</f>
        <v>7.5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0.38</v>
      </c>
      <c r="I378" s="18" t="str">
        <f>$I$14</f>
        <v>Potasium:</v>
      </c>
      <c r="J378" s="16">
        <f>'HA Ten OClock Meal'!$W$39</f>
        <v>260</v>
      </c>
    </row>
    <row r="379" spans="1:10">
      <c r="A379" s="18" t="str">
        <f>$A$15</f>
        <v>Magnesium:</v>
      </c>
      <c r="B379" s="16">
        <f>'HA Ten OClock Meal'!$X$39</f>
        <v>20</v>
      </c>
      <c r="C379" s="18" t="str">
        <f>$C$15</f>
        <v>Zinc:</v>
      </c>
      <c r="D379" s="16">
        <f>'HA Ten OClock Meal'!$Y$39</f>
        <v>0.05</v>
      </c>
      <c r="E379" s="39" t="str">
        <f>$E$15</f>
        <v>Calorie:</v>
      </c>
      <c r="F379" s="40"/>
      <c r="G379" s="40"/>
      <c r="H379" s="41"/>
      <c r="I379" s="57">
        <f>'HA Ten OClock Meal'!$N$39</f>
        <v>94.6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280</v>
      </c>
      <c r="J396" s="68"/>
    </row>
    <row r="397" spans="1:10">
      <c r="A397" s="9" t="str">
        <f>$A$7</f>
        <v>Date: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11.15</v>
      </c>
      <c r="C399" s="14" t="str">
        <f>$C$9</f>
        <v>Carbonhydrate:</v>
      </c>
      <c r="D399" s="12">
        <f>'HA Morning Meal'!$P$39</f>
        <v>28.2</v>
      </c>
      <c r="E399" s="14" t="str">
        <f>$E$9</f>
        <v>Sugar:</v>
      </c>
      <c r="F399" s="12">
        <f>'HA Morning Meal'!$Q$39</f>
        <v>0.72</v>
      </c>
      <c r="G399" s="14" t="str">
        <f>$G$9</f>
        <v>Total Fat:</v>
      </c>
      <c r="H399" s="12">
        <f>'HA Morning Meal'!$R$39</f>
        <v>3.96</v>
      </c>
      <c r="I399" s="14" t="str">
        <f>$I$9</f>
        <v>Iron:</v>
      </c>
      <c r="J399" s="12">
        <f>'HA Morning Meal'!$Z$39</f>
        <v>0.998</v>
      </c>
    </row>
    <row r="400" spans="1:10">
      <c r="A400" s="14" t="str">
        <f>$A$10</f>
        <v>Sodium:</v>
      </c>
      <c r="B400" s="12">
        <f>'HA Morning Meal'!$S$39</f>
        <v>17.6</v>
      </c>
      <c r="C400" s="14" t="str">
        <f>$C$10</f>
        <v>Calcium:</v>
      </c>
      <c r="D400" s="12">
        <f>'HA Morning Meal'!$T$39</f>
        <v>1.2</v>
      </c>
      <c r="E400" s="14" t="str">
        <f>$E$10</f>
        <v>Cholestorole:</v>
      </c>
      <c r="F400" s="12">
        <f>'HA Morning Meal'!$U$39</f>
        <v>20.4</v>
      </c>
      <c r="G400" s="14" t="str">
        <f>$G$10</f>
        <v>Fibre:</v>
      </c>
      <c r="H400" s="12">
        <f>'HA Morning Meal'!$V$39</f>
        <v>4</v>
      </c>
      <c r="I400" s="14" t="str">
        <f>$I$10</f>
        <v>Potasium:</v>
      </c>
      <c r="J400" s="12">
        <f>'HA Morning Meal'!$W$39</f>
        <v>117</v>
      </c>
    </row>
    <row r="401" spans="1:10">
      <c r="A401" s="14" t="str">
        <f>$A$11</f>
        <v>Magnesium:</v>
      </c>
      <c r="B401" s="12">
        <f>'HA Morning Meal'!$X$39</f>
        <v>53.3</v>
      </c>
      <c r="C401" s="14" t="str">
        <f>$C$11</f>
        <v>Zinc:</v>
      </c>
      <c r="D401" s="12">
        <f>'HA Morning Meal'!$Y$39</f>
        <v>0.956</v>
      </c>
      <c r="E401" s="36" t="str">
        <f>$E$11</f>
        <v>Calorie:</v>
      </c>
      <c r="F401" s="37"/>
      <c r="G401" s="37"/>
      <c r="H401" s="38"/>
      <c r="I401" s="55">
        <f>'HA Morning Meal'!$N$39</f>
        <v>185.4</v>
      </c>
      <c r="J401" s="56"/>
    </row>
    <row r="402" spans="1:10">
      <c r="A402" s="15" t="str">
        <f>$A$12</f>
        <v>Morning 10:00AM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2.33</v>
      </c>
      <c r="C403" s="18" t="str">
        <f>$C$13</f>
        <v>Carbonhydrate:</v>
      </c>
      <c r="D403" s="16">
        <f>'HA Ten OClock Meal'!$P$39</f>
        <v>14.74</v>
      </c>
      <c r="E403" s="18" t="str">
        <f>$E$13</f>
        <v>Sugar:</v>
      </c>
      <c r="F403" s="16">
        <f>'HA Ten OClock Meal'!$Q$39</f>
        <v>3.8</v>
      </c>
      <c r="G403" s="18" t="str">
        <f>$G$13</f>
        <v>Total Fat:</v>
      </c>
      <c r="H403" s="16">
        <f>'HA Ten OClock Meal'!$R$39</f>
        <v>3.11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73.7</v>
      </c>
      <c r="C404" s="18" t="str">
        <f>$C$14</f>
        <v>Calcium:</v>
      </c>
      <c r="D404" s="16">
        <f>'HA Ten OClock Meal'!$T$39</f>
        <v>7.5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0.38</v>
      </c>
      <c r="I404" s="18" t="str">
        <f>$I$14</f>
        <v>Potasium:</v>
      </c>
      <c r="J404" s="16">
        <f>'HA Ten OClock Meal'!$W$39</f>
        <v>260</v>
      </c>
    </row>
    <row r="405" spans="1:10">
      <c r="A405" s="18" t="str">
        <f>$A$15</f>
        <v>Magnesium:</v>
      </c>
      <c r="B405" s="16">
        <f>'HA Ten OClock Meal'!$X$39</f>
        <v>20</v>
      </c>
      <c r="C405" s="18" t="str">
        <f>$C$15</f>
        <v>Zinc:</v>
      </c>
      <c r="D405" s="16">
        <f>'HA Ten OClock Meal'!$Y$39</f>
        <v>0.05</v>
      </c>
      <c r="E405" s="39" t="str">
        <f>$E$15</f>
        <v>Calorie:</v>
      </c>
      <c r="F405" s="40"/>
      <c r="G405" s="40"/>
      <c r="H405" s="41"/>
      <c r="I405" s="57">
        <f>'HA Ten OClock Meal'!$N$39</f>
        <v>94.6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280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zoomScale="103" zoomScaleNormal="103" workbookViewId="0">
      <selection activeCell="L25" sqref="L25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105</v>
      </c>
      <c r="B3" s="6" t="s">
        <v>106</v>
      </c>
      <c r="C3" s="7"/>
      <c r="D3" s="4"/>
      <c r="F3" s="3"/>
      <c r="G3" s="7"/>
      <c r="H3" s="3"/>
      <c r="I3" s="5" t="s">
        <v>107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108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f>'HA Morning Meal'!$O$39</f>
        <v>11.15</v>
      </c>
      <c r="C9" s="14" t="s">
        <v>111</v>
      </c>
      <c r="D9" s="12">
        <f>'HA Morning Meal'!$P$39</f>
        <v>28.2</v>
      </c>
      <c r="E9" s="14" t="s">
        <v>112</v>
      </c>
      <c r="F9" s="12">
        <f>'HA Morning Meal'!$Q$39</f>
        <v>0.72</v>
      </c>
      <c r="G9" s="14" t="s">
        <v>113</v>
      </c>
      <c r="H9" s="12">
        <f>'HA Morning Meal'!$R$39</f>
        <v>3.96</v>
      </c>
      <c r="I9" s="14" t="s">
        <v>114</v>
      </c>
      <c r="J9" s="12">
        <f>'HA Morning Meal'!$Z$39</f>
        <v>0.998</v>
      </c>
    </row>
    <row r="10" spans="1:10">
      <c r="A10" s="14" t="s">
        <v>115</v>
      </c>
      <c r="B10" s="12">
        <f>'HA Morning Meal'!$S$39</f>
        <v>17.6</v>
      </c>
      <c r="C10" s="14" t="s">
        <v>116</v>
      </c>
      <c r="D10" s="12">
        <f>'HA Morning Meal'!$T$39</f>
        <v>1.2</v>
      </c>
      <c r="E10" s="14" t="s">
        <v>117</v>
      </c>
      <c r="F10" s="12">
        <f>'HA Morning Meal'!$U$39</f>
        <v>20.4</v>
      </c>
      <c r="G10" s="14" t="s">
        <v>118</v>
      </c>
      <c r="H10" s="12">
        <f>'HA Morning Meal'!$V$39</f>
        <v>4</v>
      </c>
      <c r="I10" s="14" t="s">
        <v>119</v>
      </c>
      <c r="J10" s="12">
        <f>'HA Morning Meal'!$W$39</f>
        <v>117</v>
      </c>
    </row>
    <row r="11" spans="1:10">
      <c r="A11" s="14" t="s">
        <v>120</v>
      </c>
      <c r="B11" s="12">
        <f>'HA Morning Meal'!$X$39</f>
        <v>53.3</v>
      </c>
      <c r="C11" s="14" t="s">
        <v>121</v>
      </c>
      <c r="D11" s="12">
        <f>'HA Morning Meal'!$Y$39</f>
        <v>0.956</v>
      </c>
      <c r="E11" s="36" t="s">
        <v>122</v>
      </c>
      <c r="F11" s="37"/>
      <c r="G11" s="37"/>
      <c r="H11" s="38"/>
      <c r="I11" s="55">
        <f>'HA Morning Meal'!$N$39</f>
        <v>185.4</v>
      </c>
      <c r="J11" s="56"/>
    </row>
    <row r="12" spans="1:10">
      <c r="A12" s="15" t="s">
        <v>129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f>'HA Ten OClock Meal'!$O$39</f>
        <v>2.33</v>
      </c>
      <c r="C13" s="18" t="s">
        <v>111</v>
      </c>
      <c r="D13" s="16">
        <f>'HA Ten OClock Meal'!$P$39</f>
        <v>14.74</v>
      </c>
      <c r="E13" s="18" t="s">
        <v>112</v>
      </c>
      <c r="F13" s="16">
        <f>'HA Ten OClock Meal'!$Q$39</f>
        <v>3.8</v>
      </c>
      <c r="G13" s="18" t="s">
        <v>113</v>
      </c>
      <c r="H13" s="16">
        <f>'HA Ten OClock Meal'!$R$39</f>
        <v>3.11</v>
      </c>
      <c r="I13" s="18" t="s">
        <v>114</v>
      </c>
      <c r="J13" s="16">
        <f>'HA Ten OClock Meal'!$Z$39</f>
        <v>0</v>
      </c>
    </row>
    <row r="14" spans="1:10">
      <c r="A14" s="18" t="s">
        <v>115</v>
      </c>
      <c r="B14" s="16">
        <f>'HA Ten OClock Meal'!$S$39</f>
        <v>73.7</v>
      </c>
      <c r="C14" s="18" t="s">
        <v>116</v>
      </c>
      <c r="D14" s="16">
        <f>'HA Ten OClock Meal'!$T$39</f>
        <v>7.5</v>
      </c>
      <c r="E14" s="18" t="s">
        <v>117</v>
      </c>
      <c r="F14" s="16">
        <f>'HA Ten OClock Meal'!$U$39</f>
        <v>0</v>
      </c>
      <c r="G14" s="18" t="s">
        <v>118</v>
      </c>
      <c r="H14" s="16">
        <f>'HA Ten OClock Meal'!$V$39</f>
        <v>0.38</v>
      </c>
      <c r="I14" s="18" t="s">
        <v>119</v>
      </c>
      <c r="J14" s="16">
        <f>'HA Ten OClock Meal'!$W$39</f>
        <v>260</v>
      </c>
    </row>
    <row r="15" spans="1:10">
      <c r="A15" s="18" t="s">
        <v>120</v>
      </c>
      <c r="B15" s="16">
        <f>'HA Ten OClock Meal'!$X$39</f>
        <v>20</v>
      </c>
      <c r="C15" s="18" t="s">
        <v>121</v>
      </c>
      <c r="D15" s="16">
        <f>'HA Ten OClock Meal'!$Y$39</f>
        <v>0.05</v>
      </c>
      <c r="E15" s="39" t="s">
        <v>122</v>
      </c>
      <c r="F15" s="40"/>
      <c r="G15" s="40"/>
      <c r="H15" s="41"/>
      <c r="I15" s="57">
        <f>'HA Ten OClock Meal'!$N$39</f>
        <v>94.6</v>
      </c>
      <c r="J15" s="58"/>
    </row>
    <row r="16" spans="1:10">
      <c r="A16" s="19" t="s">
        <v>124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f>'HA Luch Meal'!$O$39</f>
        <v>0</v>
      </c>
      <c r="C17" s="22" t="s">
        <v>111</v>
      </c>
      <c r="D17" s="20">
        <f>'HA Luch Meal'!$P$39</f>
        <v>0</v>
      </c>
      <c r="E17" s="22" t="s">
        <v>112</v>
      </c>
      <c r="F17" s="20">
        <f>'HA Luch Meal'!$Q$39</f>
        <v>0</v>
      </c>
      <c r="G17" s="22" t="s">
        <v>113</v>
      </c>
      <c r="H17" s="20">
        <f>'HA Luch Meal'!$R$39</f>
        <v>0</v>
      </c>
      <c r="I17" s="22" t="s">
        <v>114</v>
      </c>
      <c r="J17" s="20">
        <f>'HA Luch Meal'!$Z$39</f>
        <v>0</v>
      </c>
    </row>
    <row r="18" spans="1:10">
      <c r="A18" s="22" t="s">
        <v>115</v>
      </c>
      <c r="B18" s="20">
        <f>'HA Luch Meal'!$S$39</f>
        <v>0</v>
      </c>
      <c r="C18" s="22" t="s">
        <v>116</v>
      </c>
      <c r="D18" s="20">
        <f>'HA Luch Meal'!$T$39</f>
        <v>0</v>
      </c>
      <c r="E18" s="22" t="s">
        <v>117</v>
      </c>
      <c r="F18" s="20">
        <f>'HA Luch Meal'!$U$39</f>
        <v>0</v>
      </c>
      <c r="G18" s="22" t="s">
        <v>118</v>
      </c>
      <c r="H18" s="20">
        <f>'HA Luch Meal'!$V$39</f>
        <v>0</v>
      </c>
      <c r="I18" s="22" t="s">
        <v>119</v>
      </c>
      <c r="J18" s="20">
        <f>'HA Luch Meal'!$W$39</f>
        <v>0</v>
      </c>
    </row>
    <row r="19" spans="1:10">
      <c r="A19" s="22" t="s">
        <v>120</v>
      </c>
      <c r="B19" s="20">
        <f>'HA Luch Meal'!$X$39</f>
        <v>0</v>
      </c>
      <c r="C19" s="22" t="s">
        <v>121</v>
      </c>
      <c r="D19" s="20">
        <f>'HA Luch Meal'!$Y$39</f>
        <v>0</v>
      </c>
      <c r="E19" s="42" t="s">
        <v>122</v>
      </c>
      <c r="F19" s="43"/>
      <c r="G19" s="43"/>
      <c r="H19" s="44"/>
      <c r="I19" s="59">
        <f>'HA Luch Meal'!$N$39</f>
        <v>0</v>
      </c>
      <c r="J19" s="60"/>
    </row>
    <row r="20" spans="1:10">
      <c r="A20" s="23" t="s">
        <v>125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f>'HA Afternoon Tea Meal'!$O$39</f>
        <v>0</v>
      </c>
      <c r="C21" s="26" t="s">
        <v>111</v>
      </c>
      <c r="D21" s="24">
        <f>'HA Afternoon Tea Meal'!$P$39</f>
        <v>0</v>
      </c>
      <c r="E21" s="26" t="s">
        <v>112</v>
      </c>
      <c r="F21" s="24">
        <f>'HA Afternoon Tea Meal'!$Q$39</f>
        <v>0</v>
      </c>
      <c r="G21" s="26" t="s">
        <v>113</v>
      </c>
      <c r="H21" s="24">
        <f>'HA Afternoon Tea Meal'!$R$39</f>
        <v>0</v>
      </c>
      <c r="I21" s="26" t="s">
        <v>114</v>
      </c>
      <c r="J21" s="24">
        <f>'HA Afternoon Tea Meal'!$Z$39</f>
        <v>0</v>
      </c>
    </row>
    <row r="22" spans="1:10">
      <c r="A22" s="26" t="s">
        <v>115</v>
      </c>
      <c r="B22" s="24">
        <f>'HA Afternoon Tea Meal'!$S$39</f>
        <v>0</v>
      </c>
      <c r="C22" s="26" t="s">
        <v>116</v>
      </c>
      <c r="D22" s="24">
        <f>'HA Afternoon Tea Meal'!$T$39</f>
        <v>0</v>
      </c>
      <c r="E22" s="26" t="s">
        <v>117</v>
      </c>
      <c r="F22" s="24">
        <f>'HA Afternoon Tea Meal'!$U$39</f>
        <v>0</v>
      </c>
      <c r="G22" s="26" t="s">
        <v>118</v>
      </c>
      <c r="H22" s="24">
        <f>'HA Afternoon Tea Meal'!$V$39</f>
        <v>0</v>
      </c>
      <c r="I22" s="26" t="s">
        <v>119</v>
      </c>
      <c r="J22" s="24">
        <f>'HA Afternoon Tea Meal'!$W$39</f>
        <v>0</v>
      </c>
    </row>
    <row r="23" spans="1:10">
      <c r="A23" s="26" t="s">
        <v>120</v>
      </c>
      <c r="B23" s="24">
        <f>'HA Afternoon Tea Meal'!$X$39</f>
        <v>0</v>
      </c>
      <c r="C23" s="26" t="s">
        <v>121</v>
      </c>
      <c r="D23" s="24">
        <f>'HA Afternoon Tea Meal'!$Y$39</f>
        <v>0</v>
      </c>
      <c r="E23" s="45" t="s">
        <v>122</v>
      </c>
      <c r="F23" s="46"/>
      <c r="G23" s="46"/>
      <c r="H23" s="47"/>
      <c r="I23" s="61">
        <f>'HA Afternoon Tea Meal'!$N$39</f>
        <v>0</v>
      </c>
      <c r="J23" s="62"/>
    </row>
    <row r="24" spans="1:10">
      <c r="A24" s="27" t="s">
        <v>126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f>'HA Dinner Meal'!$O$40</f>
        <v>0</v>
      </c>
      <c r="C25" s="30" t="s">
        <v>111</v>
      </c>
      <c r="D25" s="28">
        <f>'HA Dinner Meal'!$P$40</f>
        <v>0</v>
      </c>
      <c r="E25" s="30" t="s">
        <v>112</v>
      </c>
      <c r="F25" s="28">
        <f>'HA Dinner Meal'!$Q$40</f>
        <v>0</v>
      </c>
      <c r="G25" s="30" t="s">
        <v>113</v>
      </c>
      <c r="H25" s="28">
        <f>'HA Dinner Meal'!$R$40</f>
        <v>0</v>
      </c>
      <c r="I25" s="30" t="s">
        <v>114</v>
      </c>
      <c r="J25" s="28">
        <f>'HA Dinner Meal'!$Z$40</f>
        <v>0</v>
      </c>
    </row>
    <row r="26" spans="1:10">
      <c r="A26" s="30" t="s">
        <v>115</v>
      </c>
      <c r="B26" s="28">
        <f>'HA Dinner Meal'!$S$40</f>
        <v>0</v>
      </c>
      <c r="C26" s="30" t="s">
        <v>116</v>
      </c>
      <c r="D26" s="28">
        <f>'HA Dinner Meal'!$T$40</f>
        <v>0</v>
      </c>
      <c r="E26" s="30" t="s">
        <v>117</v>
      </c>
      <c r="F26" s="28">
        <f>'HA Dinner Meal'!$U$40</f>
        <v>0</v>
      </c>
      <c r="G26" s="30" t="s">
        <v>118</v>
      </c>
      <c r="H26" s="28">
        <f>'HA Dinner Meal'!$V$40</f>
        <v>0</v>
      </c>
      <c r="I26" s="30" t="s">
        <v>119</v>
      </c>
      <c r="J26" s="28">
        <f>'HA Dinner Meal'!$W$40</f>
        <v>0</v>
      </c>
    </row>
    <row r="27" spans="1:10">
      <c r="A27" s="30" t="s">
        <v>120</v>
      </c>
      <c r="B27" s="28">
        <f>'HA Dinner Meal'!$X$40</f>
        <v>0</v>
      </c>
      <c r="C27" s="30" t="s">
        <v>121</v>
      </c>
      <c r="D27" s="28">
        <f>'HA Dinner Meal'!$Y$40</f>
        <v>0</v>
      </c>
      <c r="E27" s="48" t="s">
        <v>122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127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f>'HA Before Bed Meal'!$O$39</f>
        <v>0</v>
      </c>
      <c r="C29" s="34" t="s">
        <v>111</v>
      </c>
      <c r="D29" s="32">
        <f>'HA Before Bed Meal'!$P$39</f>
        <v>0</v>
      </c>
      <c r="E29" s="34" t="s">
        <v>112</v>
      </c>
      <c r="F29" s="32">
        <f>'HA Before Bed Meal'!$Q$39</f>
        <v>0</v>
      </c>
      <c r="G29" s="34" t="s">
        <v>113</v>
      </c>
      <c r="H29" s="32">
        <f>'HA Before Bed Meal'!$R$39</f>
        <v>0</v>
      </c>
      <c r="I29" s="34" t="s">
        <v>114</v>
      </c>
      <c r="J29" s="32">
        <f>'HA Before Bed Meal'!$Z$39</f>
        <v>0</v>
      </c>
    </row>
    <row r="30" spans="1:10">
      <c r="A30" s="34" t="s">
        <v>115</v>
      </c>
      <c r="B30" s="32">
        <f>'HA Before Bed Meal'!$S$39</f>
        <v>0</v>
      </c>
      <c r="C30" s="34" t="s">
        <v>116</v>
      </c>
      <c r="D30" s="32">
        <f>'HA Before Bed Meal'!$T$39</f>
        <v>0</v>
      </c>
      <c r="E30" s="34" t="s">
        <v>117</v>
      </c>
      <c r="F30" s="32">
        <f>'HA Before Bed Meal'!$U$39</f>
        <v>0</v>
      </c>
      <c r="G30" s="34" t="s">
        <v>118</v>
      </c>
      <c r="H30" s="32">
        <f>'HA Before Bed Meal'!$V$39</f>
        <v>0</v>
      </c>
      <c r="I30" s="34" t="s">
        <v>119</v>
      </c>
      <c r="J30" s="32">
        <f>'HA Before Bed Meal'!$W$39</f>
        <v>0</v>
      </c>
    </row>
    <row r="31" spans="1:10">
      <c r="A31" s="34" t="s">
        <v>120</v>
      </c>
      <c r="B31" s="32">
        <f>'HA Before Bed Meal'!$X$39</f>
        <v>0</v>
      </c>
      <c r="C31" s="34" t="s">
        <v>121</v>
      </c>
      <c r="D31" s="32">
        <f>'HA Before Bed Meal'!$Y$39</f>
        <v>0</v>
      </c>
      <c r="E31" s="51" t="s">
        <v>122</v>
      </c>
      <c r="F31" s="52"/>
      <c r="G31" s="52"/>
      <c r="H31" s="53"/>
      <c r="I31" s="65">
        <f>'HA Before Bed Meal'!$N$39</f>
        <v>0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280</v>
      </c>
      <c r="J32" s="68"/>
    </row>
    <row r="33" spans="1:10">
      <c r="A33" s="9" t="str">
        <f>$A$7</f>
        <v>Date: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Meal'!$O$39</f>
        <v>11.15</v>
      </c>
      <c r="C35" s="14" t="str">
        <f>$C$9</f>
        <v>Carbonhydrate:</v>
      </c>
      <c r="D35" s="12">
        <f>'HA Morning Meal'!$P$39</f>
        <v>28.2</v>
      </c>
      <c r="E35" s="14" t="str">
        <f>$E$9</f>
        <v>Sugar:</v>
      </c>
      <c r="F35" s="12">
        <f>'HA Morning Meal'!$Q$39</f>
        <v>0.72</v>
      </c>
      <c r="G35" s="14" t="str">
        <f>$G$9</f>
        <v>Total Fat:</v>
      </c>
      <c r="H35" s="12">
        <f>'HA Morning Meal'!$R$39</f>
        <v>3.96</v>
      </c>
      <c r="I35" s="14" t="str">
        <f>$I$9</f>
        <v>Iron:</v>
      </c>
      <c r="J35" s="12">
        <f>'HA Morning Meal'!$Z$39</f>
        <v>0.998</v>
      </c>
    </row>
    <row r="36" spans="1:10">
      <c r="A36" s="14" t="str">
        <f>$A$10</f>
        <v>Sodium:</v>
      </c>
      <c r="B36" s="12">
        <f>'HA Morning Meal'!$S$39</f>
        <v>17.6</v>
      </c>
      <c r="C36" s="14" t="str">
        <f>$C$10</f>
        <v>Calcium:</v>
      </c>
      <c r="D36" s="12">
        <f>'HA Morning Meal'!$T$39</f>
        <v>1.2</v>
      </c>
      <c r="E36" s="14" t="str">
        <f>$E$10</f>
        <v>Cholestorole:</v>
      </c>
      <c r="F36" s="12">
        <f>'HA Morning Meal'!$U$39</f>
        <v>20.4</v>
      </c>
      <c r="G36" s="14" t="str">
        <f>$G$10</f>
        <v>Fibre:</v>
      </c>
      <c r="H36" s="12">
        <f>'HA Morning Meal'!$V$39</f>
        <v>4</v>
      </c>
      <c r="I36" s="14" t="str">
        <f>$I$10</f>
        <v>Potasium:</v>
      </c>
      <c r="J36" s="12">
        <f>'HA Morning Meal'!$W$39</f>
        <v>117</v>
      </c>
    </row>
    <row r="37" spans="1:10">
      <c r="A37" s="14" t="str">
        <f>$A$11</f>
        <v>Magnesium:</v>
      </c>
      <c r="B37" s="12">
        <f>'HA Morning Meal'!$X$39</f>
        <v>53.3</v>
      </c>
      <c r="C37" s="14" t="str">
        <f>$C$11</f>
        <v>Zinc:</v>
      </c>
      <c r="D37" s="12">
        <f>'HA Morning Meal'!$Y$39</f>
        <v>0.956</v>
      </c>
      <c r="E37" s="36" t="str">
        <f>$E$11</f>
        <v>Calorie:</v>
      </c>
      <c r="F37" s="37"/>
      <c r="G37" s="37"/>
      <c r="H37" s="38"/>
      <c r="I37" s="55">
        <f>'HA Morning Meal'!$N$39</f>
        <v>185.4</v>
      </c>
      <c r="J37" s="56"/>
    </row>
    <row r="38" spans="1:10">
      <c r="A38" s="15" t="str">
        <f>$A$12</f>
        <v>Morning 10:01AM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2.33</v>
      </c>
      <c r="C39" s="18" t="str">
        <f>$C$13</f>
        <v>Carbonhydrate:</v>
      </c>
      <c r="D39" s="16">
        <f>'HA Ten OClock Meal'!$P$39</f>
        <v>14.74</v>
      </c>
      <c r="E39" s="18" t="str">
        <f>$E$13</f>
        <v>Sugar:</v>
      </c>
      <c r="F39" s="16">
        <f>'HA Ten OClock Meal'!$Q$39</f>
        <v>3.8</v>
      </c>
      <c r="G39" s="18" t="str">
        <f>$G$13</f>
        <v>Total Fat:</v>
      </c>
      <c r="H39" s="16">
        <f>'HA Ten OClock Meal'!$R$39</f>
        <v>3.11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73.7</v>
      </c>
      <c r="C40" s="18" t="str">
        <f>$C$14</f>
        <v>Calcium:</v>
      </c>
      <c r="D40" s="16">
        <f>'HA Ten OClock Meal'!$T$39</f>
        <v>7.5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0.38</v>
      </c>
      <c r="I40" s="18" t="str">
        <f>$I$14</f>
        <v>Potasium:</v>
      </c>
      <c r="J40" s="16">
        <f>'HA Ten OClock Meal'!$W$39</f>
        <v>260</v>
      </c>
    </row>
    <row r="41" spans="1:10">
      <c r="A41" s="18" t="str">
        <f>$A$15</f>
        <v>Magnesium:</v>
      </c>
      <c r="B41" s="16">
        <f>'HA Ten OClock Meal'!$X$39</f>
        <v>20</v>
      </c>
      <c r="C41" s="18" t="str">
        <f>$C$15</f>
        <v>Zinc:</v>
      </c>
      <c r="D41" s="16">
        <f>'HA Ten OClock Meal'!$Y$39</f>
        <v>0.05</v>
      </c>
      <c r="E41" s="39" t="str">
        <f>$E$15</f>
        <v>Calorie:</v>
      </c>
      <c r="F41" s="40"/>
      <c r="G41" s="40"/>
      <c r="H41" s="41"/>
      <c r="I41" s="57">
        <f>'HA Ten OClock Meal'!$N$39</f>
        <v>94.6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Meal'!$O$39</f>
        <v>0</v>
      </c>
      <c r="C43" s="22" t="str">
        <f>$C$17</f>
        <v>Carbonhydrate:</v>
      </c>
      <c r="D43" s="20">
        <f>'HA Luch Meal'!$P$39</f>
        <v>0</v>
      </c>
      <c r="E43" s="22" t="str">
        <f>$E$17</f>
        <v>Sugar:</v>
      </c>
      <c r="F43" s="20">
        <f>'HA Luch Meal'!$Q$39</f>
        <v>0</v>
      </c>
      <c r="G43" s="22" t="str">
        <f>$G$17</f>
        <v>Total Fat:</v>
      </c>
      <c r="H43" s="20">
        <f>'HA Luch Meal'!$R$39</f>
        <v>0</v>
      </c>
      <c r="I43" s="22" t="str">
        <f>$I$17</f>
        <v>Iron:</v>
      </c>
      <c r="J43" s="20">
        <f>'HA Luch Meal'!$Z$39</f>
        <v>0</v>
      </c>
    </row>
    <row r="44" spans="1:10">
      <c r="A44" s="22" t="str">
        <f>$A$18</f>
        <v>Sodium:</v>
      </c>
      <c r="B44" s="20">
        <f>'HA Luch Meal'!$S$39</f>
        <v>0</v>
      </c>
      <c r="C44" s="22" t="str">
        <f>$C$18</f>
        <v>Calcium:</v>
      </c>
      <c r="D44" s="20">
        <f>'HA Luch Meal'!$T$39</f>
        <v>0</v>
      </c>
      <c r="E44" s="22" t="str">
        <f>$E$18</f>
        <v>Cholestorole:</v>
      </c>
      <c r="F44" s="20">
        <f>'HA Luch Meal'!$U$39</f>
        <v>0</v>
      </c>
      <c r="G44" s="22" t="str">
        <f>$G$18</f>
        <v>Fibre:</v>
      </c>
      <c r="H44" s="20">
        <f>'HA Luch Meal'!$V$39</f>
        <v>0</v>
      </c>
      <c r="I44" s="22" t="str">
        <f>$I$18</f>
        <v>Potasium:</v>
      </c>
      <c r="J44" s="20">
        <f>'HA Luch Meal'!$W$39</f>
        <v>0</v>
      </c>
    </row>
    <row r="45" spans="1:10">
      <c r="A45" s="22" t="str">
        <f>$A$19</f>
        <v>Magnesium:</v>
      </c>
      <c r="B45" s="20">
        <f>'HA Luch Meal'!$X$39</f>
        <v>0</v>
      </c>
      <c r="C45" s="22" t="str">
        <f>$C$19</f>
        <v>Zinc:</v>
      </c>
      <c r="D45" s="20">
        <f>'HA Luch Meal'!$Y$39</f>
        <v>0</v>
      </c>
      <c r="E45" s="42" t="str">
        <f>$E$19</f>
        <v>Calorie:</v>
      </c>
      <c r="F45" s="43"/>
      <c r="G45" s="43"/>
      <c r="H45" s="44"/>
      <c r="I45" s="59">
        <f>'HA Luch Meal'!$N$39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Meal'!$O$39</f>
        <v>0</v>
      </c>
      <c r="C47" s="26" t="str">
        <f>$C$21</f>
        <v>Carbonhydrate:</v>
      </c>
      <c r="D47" s="24">
        <f>'HA Afternoon Tea Meal'!$P$39</f>
        <v>0</v>
      </c>
      <c r="E47" s="26" t="str">
        <f>$E$21</f>
        <v>Sugar:</v>
      </c>
      <c r="F47" s="24">
        <f>'HA Afternoon Tea Meal'!$Q$39</f>
        <v>0</v>
      </c>
      <c r="G47" s="26" t="str">
        <f>$G$21</f>
        <v>Total Fat:</v>
      </c>
      <c r="H47" s="24">
        <f>'HA Afternoon Tea Meal'!$R$39</f>
        <v>0</v>
      </c>
      <c r="I47" s="26" t="str">
        <f>$I$21</f>
        <v>Iron:</v>
      </c>
      <c r="J47" s="24">
        <f>'HA Afternoon Tea Meal'!$Z$39</f>
        <v>0</v>
      </c>
    </row>
    <row r="48" spans="1:10">
      <c r="A48" s="26" t="str">
        <f>$A$22</f>
        <v>Sodium:</v>
      </c>
      <c r="B48" s="24">
        <f>'HA Afternoon Tea Meal'!$S$39</f>
        <v>0</v>
      </c>
      <c r="C48" s="26" t="str">
        <f>$C$22</f>
        <v>Calcium:</v>
      </c>
      <c r="D48" s="24">
        <f>'HA Afternoon Tea Meal'!$T$39</f>
        <v>0</v>
      </c>
      <c r="E48" s="26" t="str">
        <f>$E$22</f>
        <v>Cholestorole:</v>
      </c>
      <c r="F48" s="24">
        <f>'HA Afternoon Tea Meal'!$U$39</f>
        <v>0</v>
      </c>
      <c r="G48" s="26" t="str">
        <f>$G$22</f>
        <v>Fibre:</v>
      </c>
      <c r="H48" s="24">
        <f>'HA Afternoon Tea Meal'!$V$39</f>
        <v>0</v>
      </c>
      <c r="I48" s="26" t="str">
        <f>$I$22</f>
        <v>Potasium:</v>
      </c>
      <c r="J48" s="24">
        <f>'HA Afternoon Tea Meal'!$W$39</f>
        <v>0</v>
      </c>
    </row>
    <row r="49" spans="1:10">
      <c r="A49" s="26" t="str">
        <f>$A$23</f>
        <v>Magnesium:</v>
      </c>
      <c r="B49" s="24">
        <f>'HA Afternoon Tea Meal'!$X$39</f>
        <v>0</v>
      </c>
      <c r="C49" s="26" t="str">
        <f>$C$23</f>
        <v>Zinc:</v>
      </c>
      <c r="D49" s="24">
        <f>'HA Afternoon Tea Meal'!$Y$39</f>
        <v>0</v>
      </c>
      <c r="E49" s="45" t="str">
        <f>$E$23</f>
        <v>Calorie:</v>
      </c>
      <c r="F49" s="46"/>
      <c r="G49" s="46"/>
      <c r="H49" s="47"/>
      <c r="I49" s="61">
        <f>'HA Afternoon Tea Meal'!$N$39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Meal'!$O$39</f>
        <v>0</v>
      </c>
      <c r="C55" s="34" t="str">
        <f>$C$29</f>
        <v>Carbonhydrate:</v>
      </c>
      <c r="D55" s="32">
        <f>'HA Before Bed Meal'!$P$39</f>
        <v>0</v>
      </c>
      <c r="E55" s="34" t="str">
        <f>$E$29</f>
        <v>Sugar:</v>
      </c>
      <c r="F55" s="32">
        <f>'HA Before Bed Meal'!$Q$39</f>
        <v>0</v>
      </c>
      <c r="G55" s="34" t="str">
        <f>$G$29</f>
        <v>Total Fat:</v>
      </c>
      <c r="H55" s="32">
        <f>'HA Before Bed Meal'!$R$39</f>
        <v>0</v>
      </c>
      <c r="I55" s="34" t="str">
        <f>$I$29</f>
        <v>Iron:</v>
      </c>
      <c r="J55" s="32">
        <f>'HA Before Bed Meal'!$Z$39</f>
        <v>0</v>
      </c>
    </row>
    <row r="56" spans="1:10">
      <c r="A56" s="34" t="str">
        <f>$A$30</f>
        <v>Sodium:</v>
      </c>
      <c r="B56" s="32">
        <f>'HA Before Bed Meal'!$S$39</f>
        <v>0</v>
      </c>
      <c r="C56" s="34" t="str">
        <f>$C$30</f>
        <v>Calcium:</v>
      </c>
      <c r="D56" s="32">
        <f>'HA Before Bed Meal'!$T$39</f>
        <v>0</v>
      </c>
      <c r="E56" s="34" t="str">
        <f>$E$30</f>
        <v>Cholestorole:</v>
      </c>
      <c r="F56" s="32">
        <f>'HA Before Bed Meal'!$U$39</f>
        <v>0</v>
      </c>
      <c r="G56" s="34" t="str">
        <f>$G$30</f>
        <v>Fibre:</v>
      </c>
      <c r="H56" s="32">
        <f>'HA Before Bed Meal'!$V$39</f>
        <v>0</v>
      </c>
      <c r="I56" s="34" t="str">
        <f>$I$30</f>
        <v>Potasium:</v>
      </c>
      <c r="J56" s="32">
        <f>'HA Before Bed Meal'!$W$39</f>
        <v>0</v>
      </c>
    </row>
    <row r="57" spans="1:10">
      <c r="A57" s="34" t="str">
        <f>$A$31</f>
        <v>Magnesium:</v>
      </c>
      <c r="B57" s="32">
        <f>'HA Before Bed Meal'!$X$39</f>
        <v>0</v>
      </c>
      <c r="C57" s="34" t="str">
        <f>$C$31</f>
        <v>Zinc:</v>
      </c>
      <c r="D57" s="32">
        <f>'HA Before Bed Meal'!$Y$39</f>
        <v>0</v>
      </c>
      <c r="E57" s="51" t="str">
        <f>$E$31</f>
        <v>Calorie:</v>
      </c>
      <c r="F57" s="52"/>
      <c r="G57" s="52"/>
      <c r="H57" s="53"/>
      <c r="I57" s="65">
        <f>'HA Before Bed Meal'!$N$39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280</v>
      </c>
      <c r="J58" s="68"/>
    </row>
    <row r="59" spans="1:10">
      <c r="A59" s="9" t="str">
        <f>$A$7</f>
        <v>Date: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Meal'!$O$39</f>
        <v>11.15</v>
      </c>
      <c r="C61" s="14" t="str">
        <f>$C$9</f>
        <v>Carbonhydrate:</v>
      </c>
      <c r="D61" s="12">
        <f>'HA Morning Meal'!$P$39</f>
        <v>28.2</v>
      </c>
      <c r="E61" s="14" t="str">
        <f>$E$9</f>
        <v>Sugar:</v>
      </c>
      <c r="F61" s="12">
        <f>'HA Morning Meal'!$Q$39</f>
        <v>0.72</v>
      </c>
      <c r="G61" s="14" t="str">
        <f>$G$9</f>
        <v>Total Fat:</v>
      </c>
      <c r="H61" s="12">
        <f>'HA Morning Meal'!$R$39</f>
        <v>3.96</v>
      </c>
      <c r="I61" s="14" t="str">
        <f>$I$9</f>
        <v>Iron:</v>
      </c>
      <c r="J61" s="12">
        <f>'HA Morning Meal'!$Z$39</f>
        <v>0.998</v>
      </c>
    </row>
    <row r="62" spans="1:10">
      <c r="A62" s="14" t="str">
        <f>$A$10</f>
        <v>Sodium:</v>
      </c>
      <c r="B62" s="12">
        <f>'HA Morning Meal'!$S$39</f>
        <v>17.6</v>
      </c>
      <c r="C62" s="14" t="str">
        <f>$C$10</f>
        <v>Calcium:</v>
      </c>
      <c r="D62" s="12">
        <f>'HA Morning Meal'!$T$39</f>
        <v>1.2</v>
      </c>
      <c r="E62" s="14" t="str">
        <f>$E$10</f>
        <v>Cholestorole:</v>
      </c>
      <c r="F62" s="12">
        <f>'HA Morning Meal'!$U$39</f>
        <v>20.4</v>
      </c>
      <c r="G62" s="14" t="str">
        <f>$G$10</f>
        <v>Fibre:</v>
      </c>
      <c r="H62" s="12">
        <f>'HA Morning Meal'!$V$39</f>
        <v>4</v>
      </c>
      <c r="I62" s="14" t="str">
        <f>$I$10</f>
        <v>Potasium:</v>
      </c>
      <c r="J62" s="12">
        <f>'HA Morning Meal'!$W$39</f>
        <v>117</v>
      </c>
    </row>
    <row r="63" spans="1:10">
      <c r="A63" s="14" t="str">
        <f>$A$11</f>
        <v>Magnesium:</v>
      </c>
      <c r="B63" s="12">
        <f>'HA Morning Meal'!$X$39</f>
        <v>53.3</v>
      </c>
      <c r="C63" s="14" t="str">
        <f>$C$11</f>
        <v>Zinc:</v>
      </c>
      <c r="D63" s="12">
        <f>'HA Morning Meal'!$Y$39</f>
        <v>0.956</v>
      </c>
      <c r="E63" s="36" t="str">
        <f>$E$11</f>
        <v>Calorie:</v>
      </c>
      <c r="F63" s="37"/>
      <c r="G63" s="37"/>
      <c r="H63" s="38"/>
      <c r="I63" s="55">
        <f>'HA Morning Meal'!$N$39</f>
        <v>185.4</v>
      </c>
      <c r="J63" s="56"/>
    </row>
    <row r="64" spans="1:10">
      <c r="A64" s="15" t="str">
        <f>$A$12</f>
        <v>Morning 10:01AM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2.33</v>
      </c>
      <c r="C65" s="18" t="str">
        <f>$C$13</f>
        <v>Carbonhydrate:</v>
      </c>
      <c r="D65" s="16">
        <f>'HA Ten OClock Meal'!$P$39</f>
        <v>14.74</v>
      </c>
      <c r="E65" s="18" t="str">
        <f>$E$13</f>
        <v>Sugar:</v>
      </c>
      <c r="F65" s="16">
        <f>'HA Ten OClock Meal'!$Q$39</f>
        <v>3.8</v>
      </c>
      <c r="G65" s="18" t="str">
        <f>$G$13</f>
        <v>Total Fat:</v>
      </c>
      <c r="H65" s="16">
        <f>'HA Ten OClock Meal'!$R$39</f>
        <v>3.11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73.7</v>
      </c>
      <c r="C66" s="18" t="str">
        <f>$C$14</f>
        <v>Calcium:</v>
      </c>
      <c r="D66" s="16">
        <f>'HA Ten OClock Meal'!$T$39</f>
        <v>7.5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0.38</v>
      </c>
      <c r="I66" s="18" t="str">
        <f>$I$14</f>
        <v>Potasium:</v>
      </c>
      <c r="J66" s="16">
        <f>'HA Ten OClock Meal'!$W$39</f>
        <v>260</v>
      </c>
    </row>
    <row r="67" spans="1:10">
      <c r="A67" s="18" t="str">
        <f>$A$15</f>
        <v>Magnesium:</v>
      </c>
      <c r="B67" s="16">
        <f>'HA Ten OClock Meal'!$X$39</f>
        <v>20</v>
      </c>
      <c r="C67" s="18" t="str">
        <f>$C$15</f>
        <v>Zinc:</v>
      </c>
      <c r="D67" s="16">
        <f>'HA Ten OClock Meal'!$Y$39</f>
        <v>0.05</v>
      </c>
      <c r="E67" s="39" t="str">
        <f>$E$15</f>
        <v>Calorie:</v>
      </c>
      <c r="F67" s="40"/>
      <c r="G67" s="40"/>
      <c r="H67" s="41"/>
      <c r="I67" s="57">
        <f>'HA Ten OClock Meal'!$N$39</f>
        <v>94.6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Meal'!$O$39</f>
        <v>0</v>
      </c>
      <c r="C69" s="22" t="str">
        <f>$C$17</f>
        <v>Carbonhydrate:</v>
      </c>
      <c r="D69" s="20">
        <f>'HA Luch Meal'!$P$39</f>
        <v>0</v>
      </c>
      <c r="E69" s="22" t="str">
        <f>$E$17</f>
        <v>Sugar:</v>
      </c>
      <c r="F69" s="20">
        <f>'HA Luch Meal'!$Q$39</f>
        <v>0</v>
      </c>
      <c r="G69" s="22" t="str">
        <f>$G$17</f>
        <v>Total Fat:</v>
      </c>
      <c r="H69" s="20">
        <f>'HA Luch Meal'!$R$39</f>
        <v>0</v>
      </c>
      <c r="I69" s="22" t="str">
        <f>$I$17</f>
        <v>Iron:</v>
      </c>
      <c r="J69" s="20">
        <f>'HA Luch Meal'!$Z$39</f>
        <v>0</v>
      </c>
    </row>
    <row r="70" spans="1:10">
      <c r="A70" s="22" t="str">
        <f>$A$18</f>
        <v>Sodium:</v>
      </c>
      <c r="B70" s="20">
        <f>'HA Luch Meal'!$S$39</f>
        <v>0</v>
      </c>
      <c r="C70" s="22" t="str">
        <f>$C$18</f>
        <v>Calcium:</v>
      </c>
      <c r="D70" s="20">
        <f>'HA Luch Meal'!$T$39</f>
        <v>0</v>
      </c>
      <c r="E70" s="22" t="str">
        <f>$E$18</f>
        <v>Cholestorole:</v>
      </c>
      <c r="F70" s="20">
        <f>'HA Luch Meal'!$U$39</f>
        <v>0</v>
      </c>
      <c r="G70" s="22" t="str">
        <f>$G$18</f>
        <v>Fibre:</v>
      </c>
      <c r="H70" s="20">
        <f>'HA Luch Meal'!$V$39</f>
        <v>0</v>
      </c>
      <c r="I70" s="22" t="str">
        <f>$I$18</f>
        <v>Potasium:</v>
      </c>
      <c r="J70" s="20">
        <f>'HA Luch Meal'!$W$39</f>
        <v>0</v>
      </c>
    </row>
    <row r="71" spans="1:10">
      <c r="A71" s="22" t="str">
        <f>$A$19</f>
        <v>Magnesium:</v>
      </c>
      <c r="B71" s="20">
        <f>'HA Luch Meal'!$X$39</f>
        <v>0</v>
      </c>
      <c r="C71" s="22" t="str">
        <f>$C$19</f>
        <v>Zinc:</v>
      </c>
      <c r="D71" s="20">
        <f>'HA Luch Meal'!$Y$39</f>
        <v>0</v>
      </c>
      <c r="E71" s="42" t="str">
        <f>$E$19</f>
        <v>Calorie:</v>
      </c>
      <c r="F71" s="43"/>
      <c r="G71" s="43"/>
      <c r="H71" s="44"/>
      <c r="I71" s="59">
        <f>'HA Luch Meal'!$N$39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Meal'!$O$39</f>
        <v>0</v>
      </c>
      <c r="C73" s="26" t="str">
        <f>$C$21</f>
        <v>Carbonhydrate:</v>
      </c>
      <c r="D73" s="24">
        <f>'HA Afternoon Tea Meal'!$P$39</f>
        <v>0</v>
      </c>
      <c r="E73" s="26" t="str">
        <f>$E$21</f>
        <v>Sugar:</v>
      </c>
      <c r="F73" s="24">
        <f>'HA Afternoon Tea Meal'!$Q$39</f>
        <v>0</v>
      </c>
      <c r="G73" s="26" t="str">
        <f>$G$21</f>
        <v>Total Fat:</v>
      </c>
      <c r="H73" s="24">
        <f>'HA Afternoon Tea Meal'!$R$39</f>
        <v>0</v>
      </c>
      <c r="I73" s="26" t="str">
        <f>$I$21</f>
        <v>Iron:</v>
      </c>
      <c r="J73" s="24">
        <f>'HA Afternoon Tea Meal'!$Z$39</f>
        <v>0</v>
      </c>
    </row>
    <row r="74" spans="1:10">
      <c r="A74" s="26" t="str">
        <f>$A$22</f>
        <v>Sodium:</v>
      </c>
      <c r="B74" s="24">
        <f>'HA Afternoon Tea Meal'!$S$39</f>
        <v>0</v>
      </c>
      <c r="C74" s="26" t="str">
        <f>$C$22</f>
        <v>Calcium:</v>
      </c>
      <c r="D74" s="24">
        <f>'HA Afternoon Tea Meal'!$T$39</f>
        <v>0</v>
      </c>
      <c r="E74" s="26" t="str">
        <f>$E$22</f>
        <v>Cholestorole:</v>
      </c>
      <c r="F74" s="24">
        <f>'HA Afternoon Tea Meal'!$U$39</f>
        <v>0</v>
      </c>
      <c r="G74" s="26" t="str">
        <f>$G$22</f>
        <v>Fibre:</v>
      </c>
      <c r="H74" s="24">
        <f>'HA Afternoon Tea Meal'!$V$39</f>
        <v>0</v>
      </c>
      <c r="I74" s="26" t="str">
        <f>$I$22</f>
        <v>Potasium:</v>
      </c>
      <c r="J74" s="24">
        <f>'HA Afternoon Tea Meal'!$W$39</f>
        <v>0</v>
      </c>
    </row>
    <row r="75" spans="1:10">
      <c r="A75" s="26" t="str">
        <f>$A$23</f>
        <v>Magnesium:</v>
      </c>
      <c r="B75" s="24">
        <f>'HA Afternoon Tea Meal'!$X$39</f>
        <v>0</v>
      </c>
      <c r="C75" s="26" t="str">
        <f>$C$23</f>
        <v>Zinc:</v>
      </c>
      <c r="D75" s="24">
        <f>'HA Afternoon Tea Meal'!$Y$39</f>
        <v>0</v>
      </c>
      <c r="E75" s="45" t="str">
        <f>$E$23</f>
        <v>Calorie: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Meal'!$O$39</f>
        <v>0</v>
      </c>
      <c r="C81" s="34" t="str">
        <f>$C$29</f>
        <v>Carbonhydrate:</v>
      </c>
      <c r="D81" s="32">
        <f>'HA Before Bed Meal'!$P$39</f>
        <v>0</v>
      </c>
      <c r="E81" s="34" t="str">
        <f>$E$29</f>
        <v>Sugar:</v>
      </c>
      <c r="F81" s="32">
        <f>'HA Before Bed Meal'!$Q$39</f>
        <v>0</v>
      </c>
      <c r="G81" s="34" t="str">
        <f>$G$29</f>
        <v>Total Fat:</v>
      </c>
      <c r="H81" s="32">
        <f>'HA Before Bed Meal'!$R$39</f>
        <v>0</v>
      </c>
      <c r="I81" s="34" t="str">
        <f>$I$29</f>
        <v>Iron:</v>
      </c>
      <c r="J81" s="32">
        <f>'HA Before Bed Meal'!$Z$39</f>
        <v>0</v>
      </c>
    </row>
    <row r="82" spans="1:10">
      <c r="A82" s="34" t="str">
        <f>$A$30</f>
        <v>Sodium:</v>
      </c>
      <c r="B82" s="32">
        <f>'HA Before Bed Meal'!$S$39</f>
        <v>0</v>
      </c>
      <c r="C82" s="34" t="str">
        <f>$C$30</f>
        <v>Calcium:</v>
      </c>
      <c r="D82" s="32">
        <f>'HA Before Bed Meal'!$T$39</f>
        <v>0</v>
      </c>
      <c r="E82" s="34" t="str">
        <f>$E$30</f>
        <v>Cholestorole:</v>
      </c>
      <c r="F82" s="32">
        <f>'HA Before Bed Meal'!$U$39</f>
        <v>0</v>
      </c>
      <c r="G82" s="34" t="str">
        <f>$G$30</f>
        <v>Fibre:</v>
      </c>
      <c r="H82" s="32">
        <f>'HA Before Bed Meal'!$V$39</f>
        <v>0</v>
      </c>
      <c r="I82" s="34" t="str">
        <f>$I$30</f>
        <v>Potasium:</v>
      </c>
      <c r="J82" s="32">
        <f>'HA Before Bed Meal'!$W$39</f>
        <v>0</v>
      </c>
    </row>
    <row r="83" spans="1:10">
      <c r="A83" s="34" t="str">
        <f>$A$31</f>
        <v>Magnesium:</v>
      </c>
      <c r="B83" s="32">
        <f>'HA Before Bed Meal'!$X$39</f>
        <v>0</v>
      </c>
      <c r="C83" s="34" t="str">
        <f>$C$31</f>
        <v>Zinc:</v>
      </c>
      <c r="D83" s="32">
        <f>'HA Before Bed Meal'!$Y$39</f>
        <v>0</v>
      </c>
      <c r="E83" s="51" t="str">
        <f>$E$31</f>
        <v>Calorie: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280</v>
      </c>
      <c r="J84" s="68"/>
    </row>
    <row r="85" spans="1:10">
      <c r="A85" s="9" t="str">
        <f>$A$7</f>
        <v>Date: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11.15</v>
      </c>
      <c r="C87" s="14" t="str">
        <f>$C$9</f>
        <v>Carbonhydrate:</v>
      </c>
      <c r="D87" s="12">
        <f>'HA Morning Meal'!$P$39</f>
        <v>28.2</v>
      </c>
      <c r="E87" s="14" t="str">
        <f>$E$9</f>
        <v>Sugar:</v>
      </c>
      <c r="F87" s="12">
        <f>'HA Morning Meal'!$Q$39</f>
        <v>0.72</v>
      </c>
      <c r="G87" s="14" t="str">
        <f>$G$9</f>
        <v>Total Fat:</v>
      </c>
      <c r="H87" s="12">
        <f>'HA Morning Meal'!$R$39</f>
        <v>3.96</v>
      </c>
      <c r="I87" s="14" t="str">
        <f>$I$9</f>
        <v>Iron:</v>
      </c>
      <c r="J87" s="12">
        <f>'HA Morning Meal'!$Z$39</f>
        <v>0.998</v>
      </c>
    </row>
    <row r="88" spans="1:10">
      <c r="A88" s="14" t="str">
        <f>$A$10</f>
        <v>Sodium:</v>
      </c>
      <c r="B88" s="12">
        <f>'HA Morning Meal'!$S$39</f>
        <v>17.6</v>
      </c>
      <c r="C88" s="14" t="str">
        <f>$C$10</f>
        <v>Calcium:</v>
      </c>
      <c r="D88" s="12">
        <f>'HA Morning Meal'!$T$39</f>
        <v>1.2</v>
      </c>
      <c r="E88" s="14" t="str">
        <f>$E$10</f>
        <v>Cholestorole:</v>
      </c>
      <c r="F88" s="12">
        <f>'HA Morning Meal'!$U$39</f>
        <v>20.4</v>
      </c>
      <c r="G88" s="14" t="str">
        <f>$G$10</f>
        <v>Fibre:</v>
      </c>
      <c r="H88" s="12">
        <f>'HA Morning Meal'!$V$39</f>
        <v>4</v>
      </c>
      <c r="I88" s="14" t="str">
        <f>$I$10</f>
        <v>Potasium:</v>
      </c>
      <c r="J88" s="12">
        <f>'HA Morning Meal'!$W$39</f>
        <v>117</v>
      </c>
    </row>
    <row r="89" spans="1:10">
      <c r="A89" s="14" t="str">
        <f>$A$11</f>
        <v>Magnesium:</v>
      </c>
      <c r="B89" s="12">
        <f>'HA Morning Meal'!$X$39</f>
        <v>53.3</v>
      </c>
      <c r="C89" s="14" t="str">
        <f>$C$11</f>
        <v>Zinc:</v>
      </c>
      <c r="D89" s="12">
        <f>'HA Morning Meal'!$Y$39</f>
        <v>0.956</v>
      </c>
      <c r="E89" s="36" t="str">
        <f>$E$11</f>
        <v>Calorie:</v>
      </c>
      <c r="F89" s="37"/>
      <c r="G89" s="37"/>
      <c r="H89" s="38"/>
      <c r="I89" s="55">
        <f>'HA Morning Meal'!$N$39</f>
        <v>185.4</v>
      </c>
      <c r="J89" s="56"/>
    </row>
    <row r="90" spans="1:10">
      <c r="A90" s="15" t="str">
        <f>$A$12</f>
        <v>Morning 10:01AM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2.33</v>
      </c>
      <c r="C91" s="18" t="str">
        <f>$C$13</f>
        <v>Carbonhydrate:</v>
      </c>
      <c r="D91" s="16">
        <f>'HA Ten OClock Meal'!$P$39</f>
        <v>14.74</v>
      </c>
      <c r="E91" s="18" t="str">
        <f>$E$13</f>
        <v>Sugar:</v>
      </c>
      <c r="F91" s="16">
        <f>'HA Ten OClock Meal'!$Q$39</f>
        <v>3.8</v>
      </c>
      <c r="G91" s="18" t="str">
        <f>$G$13</f>
        <v>Total Fat:</v>
      </c>
      <c r="H91" s="16">
        <f>'HA Ten OClock Meal'!$R$39</f>
        <v>3.11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73.7</v>
      </c>
      <c r="C92" s="18" t="str">
        <f>$C$14</f>
        <v>Calcium:</v>
      </c>
      <c r="D92" s="16">
        <f>'HA Ten OClock Meal'!$T$39</f>
        <v>7.5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0.38</v>
      </c>
      <c r="I92" s="18" t="str">
        <f>$I$14</f>
        <v>Potasium:</v>
      </c>
      <c r="J92" s="16">
        <f>'HA Ten OClock Meal'!$W$39</f>
        <v>260</v>
      </c>
    </row>
    <row r="93" spans="1:10">
      <c r="A93" s="18" t="str">
        <f>$A$15</f>
        <v>Magnesium:</v>
      </c>
      <c r="B93" s="16">
        <f>'HA Ten OClock Meal'!$X$39</f>
        <v>20</v>
      </c>
      <c r="C93" s="18" t="str">
        <f>$C$15</f>
        <v>Zinc:</v>
      </c>
      <c r="D93" s="16">
        <f>'HA Ten OClock Meal'!$Y$39</f>
        <v>0.05</v>
      </c>
      <c r="E93" s="39" t="str">
        <f>$E$15</f>
        <v>Calorie:</v>
      </c>
      <c r="F93" s="40"/>
      <c r="G93" s="40"/>
      <c r="H93" s="41"/>
      <c r="I93" s="57">
        <f>'HA Ten OClock Meal'!$N$39</f>
        <v>94.6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280</v>
      </c>
      <c r="J110" s="68"/>
    </row>
    <row r="111" spans="1:10">
      <c r="A111" s="9" t="str">
        <f>$A$7</f>
        <v>Date: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11.15</v>
      </c>
      <c r="C113" s="14" t="str">
        <f>$C$9</f>
        <v>Carbonhydrate:</v>
      </c>
      <c r="D113" s="12">
        <f>'HA Morning Meal'!$P$39</f>
        <v>28.2</v>
      </c>
      <c r="E113" s="14" t="str">
        <f>$E$9</f>
        <v>Sugar:</v>
      </c>
      <c r="F113" s="12">
        <f>'HA Morning Meal'!$Q$39</f>
        <v>0.72</v>
      </c>
      <c r="G113" s="14" t="str">
        <f>$G$9</f>
        <v>Total Fat:</v>
      </c>
      <c r="H113" s="12">
        <f>'HA Morning Meal'!$R$39</f>
        <v>3.96</v>
      </c>
      <c r="I113" s="14" t="str">
        <f>$I$9</f>
        <v>Iron:</v>
      </c>
      <c r="J113" s="12">
        <f>'HA Morning Meal'!$Z$39</f>
        <v>0.998</v>
      </c>
    </row>
    <row r="114" spans="1:10">
      <c r="A114" s="14" t="str">
        <f>$A$10</f>
        <v>Sodium:</v>
      </c>
      <c r="B114" s="12">
        <f>'HA Morning Meal'!$S$39</f>
        <v>17.6</v>
      </c>
      <c r="C114" s="14" t="str">
        <f>$C$10</f>
        <v>Calcium:</v>
      </c>
      <c r="D114" s="12">
        <f>'HA Morning Meal'!$T$39</f>
        <v>1.2</v>
      </c>
      <c r="E114" s="14" t="str">
        <f>$E$10</f>
        <v>Cholestorole:</v>
      </c>
      <c r="F114" s="12">
        <f>'HA Morning Meal'!$U$39</f>
        <v>20.4</v>
      </c>
      <c r="G114" s="14" t="str">
        <f>$G$10</f>
        <v>Fibre:</v>
      </c>
      <c r="H114" s="12">
        <f>'HA Morning Meal'!$V$39</f>
        <v>4</v>
      </c>
      <c r="I114" s="14" t="str">
        <f>$I$10</f>
        <v>Potasium:</v>
      </c>
      <c r="J114" s="12">
        <f>'HA Morning Meal'!$W$39</f>
        <v>117</v>
      </c>
    </row>
    <row r="115" spans="1:10">
      <c r="A115" s="14" t="str">
        <f>$A$11</f>
        <v>Magnesium:</v>
      </c>
      <c r="B115" s="12">
        <f>'HA Morning Meal'!$X$39</f>
        <v>53.3</v>
      </c>
      <c r="C115" s="14" t="str">
        <f>$C$11</f>
        <v>Zinc:</v>
      </c>
      <c r="D115" s="12">
        <f>'HA Morning Meal'!$Y$39</f>
        <v>0.956</v>
      </c>
      <c r="E115" s="36" t="str">
        <f>$E$11</f>
        <v>Calorie:</v>
      </c>
      <c r="F115" s="37"/>
      <c r="G115" s="37"/>
      <c r="H115" s="38"/>
      <c r="I115" s="55">
        <f>'HA Morning Meal'!$N$39</f>
        <v>185.4</v>
      </c>
      <c r="J115" s="56"/>
    </row>
    <row r="116" spans="1:10">
      <c r="A116" s="15" t="str">
        <f>$A$12</f>
        <v>Morning 10:01AM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2.33</v>
      </c>
      <c r="C117" s="18" t="str">
        <f>$C$13</f>
        <v>Carbonhydrate:</v>
      </c>
      <c r="D117" s="16">
        <f>'HA Ten OClock Meal'!$P$39</f>
        <v>14.74</v>
      </c>
      <c r="E117" s="18" t="str">
        <f>$E$13</f>
        <v>Sugar:</v>
      </c>
      <c r="F117" s="16">
        <f>'HA Ten OClock Meal'!$Q$39</f>
        <v>3.8</v>
      </c>
      <c r="G117" s="18" t="str">
        <f>$G$13</f>
        <v>Total Fat:</v>
      </c>
      <c r="H117" s="16">
        <f>'HA Ten OClock Meal'!$R$39</f>
        <v>3.11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73.7</v>
      </c>
      <c r="C118" s="18" t="str">
        <f>$C$14</f>
        <v>Calcium:</v>
      </c>
      <c r="D118" s="16">
        <f>'HA Ten OClock Meal'!$T$39</f>
        <v>7.5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0.38</v>
      </c>
      <c r="I118" s="18" t="str">
        <f>$I$14</f>
        <v>Potasium:</v>
      </c>
      <c r="J118" s="16">
        <f>'HA Ten OClock Meal'!$W$39</f>
        <v>260</v>
      </c>
    </row>
    <row r="119" spans="1:10">
      <c r="A119" s="18" t="str">
        <f>$A$15</f>
        <v>Magnesium:</v>
      </c>
      <c r="B119" s="16">
        <f>'HA Ten OClock Meal'!$X$39</f>
        <v>20</v>
      </c>
      <c r="C119" s="18" t="str">
        <f>$C$15</f>
        <v>Zinc:</v>
      </c>
      <c r="D119" s="16">
        <f>'HA Ten OClock Meal'!$Y$39</f>
        <v>0.05</v>
      </c>
      <c r="E119" s="39" t="str">
        <f>$E$15</f>
        <v>Calorie:</v>
      </c>
      <c r="F119" s="40"/>
      <c r="G119" s="40"/>
      <c r="H119" s="41"/>
      <c r="I119" s="57">
        <f>'HA Ten OClock Meal'!$N$39</f>
        <v>94.6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280</v>
      </c>
      <c r="J136" s="68"/>
    </row>
    <row r="137" spans="1:10">
      <c r="A137" s="9" t="str">
        <f>$A$7</f>
        <v>Date: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11.15</v>
      </c>
      <c r="C139" s="14" t="str">
        <f>$C$9</f>
        <v>Carbonhydrate:</v>
      </c>
      <c r="D139" s="12">
        <f>'HA Morning Meal'!$P$39</f>
        <v>28.2</v>
      </c>
      <c r="E139" s="14" t="str">
        <f>$E$9</f>
        <v>Sugar:</v>
      </c>
      <c r="F139" s="12">
        <f>'HA Morning Meal'!$Q$39</f>
        <v>0.72</v>
      </c>
      <c r="G139" s="14" t="str">
        <f>$G$9</f>
        <v>Total Fat:</v>
      </c>
      <c r="H139" s="12">
        <f>'HA Morning Meal'!$R$39</f>
        <v>3.96</v>
      </c>
      <c r="I139" s="14" t="str">
        <f>$I$9</f>
        <v>Iron:</v>
      </c>
      <c r="J139" s="12">
        <f>'HA Morning Meal'!$Z$39</f>
        <v>0.998</v>
      </c>
    </row>
    <row r="140" spans="1:10">
      <c r="A140" s="14" t="str">
        <f>$A$10</f>
        <v>Sodium:</v>
      </c>
      <c r="B140" s="12">
        <f>'HA Morning Meal'!$S$39</f>
        <v>17.6</v>
      </c>
      <c r="C140" s="14" t="str">
        <f>$C$10</f>
        <v>Calcium:</v>
      </c>
      <c r="D140" s="12">
        <f>'HA Morning Meal'!$T$39</f>
        <v>1.2</v>
      </c>
      <c r="E140" s="14" t="str">
        <f>$E$10</f>
        <v>Cholestorole:</v>
      </c>
      <c r="F140" s="12">
        <f>'HA Morning Meal'!$U$39</f>
        <v>20.4</v>
      </c>
      <c r="G140" s="14" t="str">
        <f>$G$10</f>
        <v>Fibre:</v>
      </c>
      <c r="H140" s="12">
        <f>'HA Morning Meal'!$V$39</f>
        <v>4</v>
      </c>
      <c r="I140" s="14" t="str">
        <f>$I$10</f>
        <v>Potasium:</v>
      </c>
      <c r="J140" s="12">
        <f>'HA Morning Meal'!$W$39</f>
        <v>117</v>
      </c>
    </row>
    <row r="141" spans="1:10">
      <c r="A141" s="14" t="str">
        <f>$A$11</f>
        <v>Magnesium:</v>
      </c>
      <c r="B141" s="12">
        <f>'HA Morning Meal'!$X$39</f>
        <v>53.3</v>
      </c>
      <c r="C141" s="14" t="str">
        <f>$C$11</f>
        <v>Zinc:</v>
      </c>
      <c r="D141" s="12">
        <f>'HA Morning Meal'!$Y$39</f>
        <v>0.956</v>
      </c>
      <c r="E141" s="36" t="str">
        <f>$E$11</f>
        <v>Calorie:</v>
      </c>
      <c r="F141" s="37"/>
      <c r="G141" s="37"/>
      <c r="H141" s="38"/>
      <c r="I141" s="55">
        <f>'HA Morning Meal'!$N$39</f>
        <v>185.4</v>
      </c>
      <c r="J141" s="56"/>
    </row>
    <row r="142" spans="1:10">
      <c r="A142" s="15" t="str">
        <f>$A$12</f>
        <v>Morning 10:01AM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2.33</v>
      </c>
      <c r="C143" s="18" t="str">
        <f>$C$13</f>
        <v>Carbonhydrate:</v>
      </c>
      <c r="D143" s="16">
        <f>'HA Ten OClock Meal'!$P$39</f>
        <v>14.74</v>
      </c>
      <c r="E143" s="18" t="str">
        <f>$E$13</f>
        <v>Sugar:</v>
      </c>
      <c r="F143" s="16">
        <f>'HA Ten OClock Meal'!$Q$39</f>
        <v>3.8</v>
      </c>
      <c r="G143" s="18" t="str">
        <f>$G$13</f>
        <v>Total Fat:</v>
      </c>
      <c r="H143" s="16">
        <f>'HA Ten OClock Meal'!$R$39</f>
        <v>3.11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73.7</v>
      </c>
      <c r="C144" s="18" t="str">
        <f>$C$14</f>
        <v>Calcium:</v>
      </c>
      <c r="D144" s="16">
        <f>'HA Ten OClock Meal'!$T$39</f>
        <v>7.5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0.38</v>
      </c>
      <c r="I144" s="18" t="str">
        <f>$I$14</f>
        <v>Potasium:</v>
      </c>
      <c r="J144" s="16">
        <f>'HA Ten OClock Meal'!$W$39</f>
        <v>260</v>
      </c>
    </row>
    <row r="145" spans="1:10">
      <c r="A145" s="18" t="str">
        <f>$A$15</f>
        <v>Magnesium:</v>
      </c>
      <c r="B145" s="16">
        <f>'HA Ten OClock Meal'!$X$39</f>
        <v>20</v>
      </c>
      <c r="C145" s="18" t="str">
        <f>$C$15</f>
        <v>Zinc:</v>
      </c>
      <c r="D145" s="16">
        <f>'HA Ten OClock Meal'!$Y$39</f>
        <v>0.05</v>
      </c>
      <c r="E145" s="39" t="str">
        <f>$E$15</f>
        <v>Calorie:</v>
      </c>
      <c r="F145" s="40"/>
      <c r="G145" s="40"/>
      <c r="H145" s="41"/>
      <c r="I145" s="57">
        <f>'HA Ten OClock Meal'!$N$39</f>
        <v>94.6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280</v>
      </c>
      <c r="J162" s="68"/>
    </row>
    <row r="163" spans="1:10">
      <c r="A163" s="9" t="str">
        <f>$A$7</f>
        <v>Date: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11.15</v>
      </c>
      <c r="C165" s="14" t="str">
        <f>$C$9</f>
        <v>Carbonhydrate:</v>
      </c>
      <c r="D165" s="12">
        <f>'HA Morning Meal'!$P$39</f>
        <v>28.2</v>
      </c>
      <c r="E165" s="14" t="str">
        <f>$E$9</f>
        <v>Sugar:</v>
      </c>
      <c r="F165" s="12">
        <f>'HA Morning Meal'!$Q$39</f>
        <v>0.72</v>
      </c>
      <c r="G165" s="14" t="str">
        <f>$G$9</f>
        <v>Total Fat:</v>
      </c>
      <c r="H165" s="12">
        <f>'HA Morning Meal'!$R$39</f>
        <v>3.96</v>
      </c>
      <c r="I165" s="14" t="str">
        <f>$I$9</f>
        <v>Iron:</v>
      </c>
      <c r="J165" s="12">
        <f>'HA Morning Meal'!$Z$39</f>
        <v>0.998</v>
      </c>
    </row>
    <row r="166" spans="1:10">
      <c r="A166" s="14" t="str">
        <f>$A$10</f>
        <v>Sodium:</v>
      </c>
      <c r="B166" s="12">
        <f>'HA Morning Meal'!$S$39</f>
        <v>17.6</v>
      </c>
      <c r="C166" s="14" t="str">
        <f>$C$10</f>
        <v>Calcium:</v>
      </c>
      <c r="D166" s="12">
        <f>'HA Morning Meal'!$T$39</f>
        <v>1.2</v>
      </c>
      <c r="E166" s="14" t="str">
        <f>$E$10</f>
        <v>Cholestorole:</v>
      </c>
      <c r="F166" s="12">
        <f>'HA Morning Meal'!$U$39</f>
        <v>20.4</v>
      </c>
      <c r="G166" s="14" t="str">
        <f>$G$10</f>
        <v>Fibre:</v>
      </c>
      <c r="H166" s="12">
        <f>'HA Morning Meal'!$V$39</f>
        <v>4</v>
      </c>
      <c r="I166" s="14" t="str">
        <f>$I$10</f>
        <v>Potasium:</v>
      </c>
      <c r="J166" s="12">
        <f>'HA Morning Meal'!$W$39</f>
        <v>117</v>
      </c>
    </row>
    <row r="167" spans="1:10">
      <c r="A167" s="14" t="str">
        <f>$A$11</f>
        <v>Magnesium:</v>
      </c>
      <c r="B167" s="12">
        <f>'HA Morning Meal'!$X$39</f>
        <v>53.3</v>
      </c>
      <c r="C167" s="14" t="str">
        <f>$C$11</f>
        <v>Zinc:</v>
      </c>
      <c r="D167" s="12">
        <f>'HA Morning Meal'!$Y$39</f>
        <v>0.956</v>
      </c>
      <c r="E167" s="36" t="str">
        <f>$E$11</f>
        <v>Calorie:</v>
      </c>
      <c r="F167" s="37"/>
      <c r="G167" s="37"/>
      <c r="H167" s="38"/>
      <c r="I167" s="55">
        <f>'HA Morning Meal'!$N$39</f>
        <v>185.4</v>
      </c>
      <c r="J167" s="56"/>
    </row>
    <row r="168" spans="1:10">
      <c r="A168" s="15" t="str">
        <f>$A$12</f>
        <v>Morning 10:01AM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2.33</v>
      </c>
      <c r="C169" s="18" t="str">
        <f>$C$13</f>
        <v>Carbonhydrate:</v>
      </c>
      <c r="D169" s="16">
        <f>'HA Ten OClock Meal'!$P$39</f>
        <v>14.74</v>
      </c>
      <c r="E169" s="18" t="str">
        <f>$E$13</f>
        <v>Sugar:</v>
      </c>
      <c r="F169" s="16">
        <f>'HA Ten OClock Meal'!$Q$39</f>
        <v>3.8</v>
      </c>
      <c r="G169" s="18" t="str">
        <f>$G$13</f>
        <v>Total Fat:</v>
      </c>
      <c r="H169" s="16">
        <f>'HA Ten OClock Meal'!$R$39</f>
        <v>3.11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73.7</v>
      </c>
      <c r="C170" s="18" t="str">
        <f>$C$14</f>
        <v>Calcium:</v>
      </c>
      <c r="D170" s="16">
        <f>'HA Ten OClock Meal'!$T$39</f>
        <v>7.5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0.38</v>
      </c>
      <c r="I170" s="18" t="str">
        <f>$I$14</f>
        <v>Potasium:</v>
      </c>
      <c r="J170" s="16">
        <f>'HA Ten OClock Meal'!$W$39</f>
        <v>260</v>
      </c>
    </row>
    <row r="171" spans="1:10">
      <c r="A171" s="18" t="str">
        <f>$A$15</f>
        <v>Magnesium:</v>
      </c>
      <c r="B171" s="16">
        <f>'HA Ten OClock Meal'!$X$39</f>
        <v>20</v>
      </c>
      <c r="C171" s="18" t="str">
        <f>$C$15</f>
        <v>Zinc:</v>
      </c>
      <c r="D171" s="16">
        <f>'HA Ten OClock Meal'!$Y$39</f>
        <v>0.05</v>
      </c>
      <c r="E171" s="39" t="str">
        <f>$E$15</f>
        <v>Calorie:</v>
      </c>
      <c r="F171" s="40"/>
      <c r="G171" s="40"/>
      <c r="H171" s="41"/>
      <c r="I171" s="57">
        <f>'HA Ten OClock Meal'!$N$39</f>
        <v>94.6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280</v>
      </c>
      <c r="J188" s="68"/>
    </row>
    <row r="189" spans="1:10">
      <c r="A189" s="9" t="str">
        <f>$A$7</f>
        <v>Date: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11.15</v>
      </c>
      <c r="C191" s="14" t="str">
        <f>$C$9</f>
        <v>Carbonhydrate:</v>
      </c>
      <c r="D191" s="12">
        <f>'HA Morning Meal'!$P$39</f>
        <v>28.2</v>
      </c>
      <c r="E191" s="14" t="str">
        <f>$E$9</f>
        <v>Sugar:</v>
      </c>
      <c r="F191" s="12">
        <f>'HA Morning Meal'!$Q$39</f>
        <v>0.72</v>
      </c>
      <c r="G191" s="14" t="str">
        <f>$G$9</f>
        <v>Total Fat:</v>
      </c>
      <c r="H191" s="12">
        <f>'HA Morning Meal'!$R$39</f>
        <v>3.96</v>
      </c>
      <c r="I191" s="14" t="str">
        <f>$I$9</f>
        <v>Iron:</v>
      </c>
      <c r="J191" s="12">
        <f>'HA Morning Meal'!$Z$39</f>
        <v>0.998</v>
      </c>
    </row>
    <row r="192" spans="1:10">
      <c r="A192" s="14" t="str">
        <f>$A$10</f>
        <v>Sodium:</v>
      </c>
      <c r="B192" s="12">
        <f>'HA Morning Meal'!$S$39</f>
        <v>17.6</v>
      </c>
      <c r="C192" s="14" t="str">
        <f>$C$10</f>
        <v>Calcium:</v>
      </c>
      <c r="D192" s="12">
        <f>'HA Morning Meal'!$T$39</f>
        <v>1.2</v>
      </c>
      <c r="E192" s="14" t="str">
        <f>$E$10</f>
        <v>Cholestorole:</v>
      </c>
      <c r="F192" s="12">
        <f>'HA Morning Meal'!$U$39</f>
        <v>20.4</v>
      </c>
      <c r="G192" s="14" t="str">
        <f>$G$10</f>
        <v>Fibre:</v>
      </c>
      <c r="H192" s="12">
        <f>'HA Morning Meal'!$V$39</f>
        <v>4</v>
      </c>
      <c r="I192" s="14" t="str">
        <f>$I$10</f>
        <v>Potasium:</v>
      </c>
      <c r="J192" s="12">
        <f>'HA Morning Meal'!$W$39</f>
        <v>117</v>
      </c>
    </row>
    <row r="193" spans="1:10">
      <c r="A193" s="14" t="str">
        <f>$A$11</f>
        <v>Magnesium:</v>
      </c>
      <c r="B193" s="12">
        <f>'HA Morning Meal'!$X$39</f>
        <v>53.3</v>
      </c>
      <c r="C193" s="14" t="str">
        <f>$C$11</f>
        <v>Zinc:</v>
      </c>
      <c r="D193" s="12">
        <f>'HA Morning Meal'!$Y$39</f>
        <v>0.956</v>
      </c>
      <c r="E193" s="36" t="str">
        <f>$E$11</f>
        <v>Calorie:</v>
      </c>
      <c r="F193" s="37"/>
      <c r="G193" s="37"/>
      <c r="H193" s="38"/>
      <c r="I193" s="55">
        <f>'HA Morning Meal'!$N$39</f>
        <v>185.4</v>
      </c>
      <c r="J193" s="56"/>
    </row>
    <row r="194" spans="1:10">
      <c r="A194" s="15" t="str">
        <f>$A$12</f>
        <v>Morning 10:01AM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2.33</v>
      </c>
      <c r="C195" s="18" t="str">
        <f>$C$13</f>
        <v>Carbonhydrate:</v>
      </c>
      <c r="D195" s="16">
        <f>'HA Ten OClock Meal'!$P$39</f>
        <v>14.74</v>
      </c>
      <c r="E195" s="18" t="str">
        <f>$E$13</f>
        <v>Sugar:</v>
      </c>
      <c r="F195" s="16">
        <f>'HA Ten OClock Meal'!$Q$39</f>
        <v>3.8</v>
      </c>
      <c r="G195" s="18" t="str">
        <f>$G$13</f>
        <v>Total Fat:</v>
      </c>
      <c r="H195" s="16">
        <f>'HA Ten OClock Meal'!$R$39</f>
        <v>3.11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73.7</v>
      </c>
      <c r="C196" s="18" t="str">
        <f>$C$14</f>
        <v>Calcium:</v>
      </c>
      <c r="D196" s="16">
        <f>'HA Ten OClock Meal'!$T$39</f>
        <v>7.5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0.38</v>
      </c>
      <c r="I196" s="18" t="str">
        <f>$I$14</f>
        <v>Potasium:</v>
      </c>
      <c r="J196" s="16">
        <f>'HA Ten OClock Meal'!$W$39</f>
        <v>260</v>
      </c>
    </row>
    <row r="197" spans="1:10">
      <c r="A197" s="18" t="str">
        <f>$A$15</f>
        <v>Magnesium:</v>
      </c>
      <c r="B197" s="16">
        <f>'HA Ten OClock Meal'!$X$39</f>
        <v>20</v>
      </c>
      <c r="C197" s="18" t="str">
        <f>$C$15</f>
        <v>Zinc:</v>
      </c>
      <c r="D197" s="16">
        <f>'HA Ten OClock Meal'!$Y$39</f>
        <v>0.05</v>
      </c>
      <c r="E197" s="39" t="str">
        <f>$E$15</f>
        <v>Calorie:</v>
      </c>
      <c r="F197" s="40"/>
      <c r="G197" s="40"/>
      <c r="H197" s="41"/>
      <c r="I197" s="57">
        <f>'HA Ten OClock Meal'!$N$39</f>
        <v>94.6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280</v>
      </c>
      <c r="J214" s="68"/>
    </row>
    <row r="215" spans="1:10">
      <c r="A215" s="9" t="str">
        <f>$A$7</f>
        <v>Date: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11.15</v>
      </c>
      <c r="C217" s="14" t="str">
        <f>$C$9</f>
        <v>Carbonhydrate:</v>
      </c>
      <c r="D217" s="12">
        <f>'HA Morning Meal'!$P$39</f>
        <v>28.2</v>
      </c>
      <c r="E217" s="14" t="str">
        <f>$E$9</f>
        <v>Sugar:</v>
      </c>
      <c r="F217" s="12">
        <f>'HA Morning Meal'!$Q$39</f>
        <v>0.72</v>
      </c>
      <c r="G217" s="14" t="str">
        <f>$G$9</f>
        <v>Total Fat:</v>
      </c>
      <c r="H217" s="12">
        <f>'HA Morning Meal'!$R$39</f>
        <v>3.96</v>
      </c>
      <c r="I217" s="14" t="str">
        <f>$I$9</f>
        <v>Iron:</v>
      </c>
      <c r="J217" s="12">
        <f>'HA Morning Meal'!$Z$39</f>
        <v>0.998</v>
      </c>
    </row>
    <row r="218" spans="1:10">
      <c r="A218" s="14" t="str">
        <f>$A$10</f>
        <v>Sodium:</v>
      </c>
      <c r="B218" s="12">
        <f>'HA Morning Meal'!$S$39</f>
        <v>17.6</v>
      </c>
      <c r="C218" s="14" t="str">
        <f>$C$10</f>
        <v>Calcium:</v>
      </c>
      <c r="D218" s="12">
        <f>'HA Morning Meal'!$T$39</f>
        <v>1.2</v>
      </c>
      <c r="E218" s="14" t="str">
        <f>$E$10</f>
        <v>Cholestorole:</v>
      </c>
      <c r="F218" s="12">
        <f>'HA Morning Meal'!$U$39</f>
        <v>20.4</v>
      </c>
      <c r="G218" s="14" t="str">
        <f>$G$10</f>
        <v>Fibre:</v>
      </c>
      <c r="H218" s="12">
        <f>'HA Morning Meal'!$V$39</f>
        <v>4</v>
      </c>
      <c r="I218" s="14" t="str">
        <f>$I$10</f>
        <v>Potasium:</v>
      </c>
      <c r="J218" s="12">
        <f>'HA Morning Meal'!$W$39</f>
        <v>117</v>
      </c>
    </row>
    <row r="219" spans="1:10">
      <c r="A219" s="14" t="str">
        <f>$A$11</f>
        <v>Magnesium:</v>
      </c>
      <c r="B219" s="12">
        <f>'HA Morning Meal'!$X$39</f>
        <v>53.3</v>
      </c>
      <c r="C219" s="14" t="str">
        <f>$C$11</f>
        <v>Zinc:</v>
      </c>
      <c r="D219" s="12">
        <f>'HA Morning Meal'!$Y$39</f>
        <v>0.956</v>
      </c>
      <c r="E219" s="36" t="str">
        <f>$E$11</f>
        <v>Calorie:</v>
      </c>
      <c r="F219" s="37"/>
      <c r="G219" s="37"/>
      <c r="H219" s="38"/>
      <c r="I219" s="55">
        <f>'HA Morning Meal'!$N$39</f>
        <v>185.4</v>
      </c>
      <c r="J219" s="56"/>
    </row>
    <row r="220" spans="1:10">
      <c r="A220" s="15" t="str">
        <f>$A$12</f>
        <v>Morning 10:01AM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2.33</v>
      </c>
      <c r="C221" s="18" t="str">
        <f>$C$13</f>
        <v>Carbonhydrate:</v>
      </c>
      <c r="D221" s="16">
        <f>'HA Ten OClock Meal'!$P$39</f>
        <v>14.74</v>
      </c>
      <c r="E221" s="18" t="str">
        <f>$E$13</f>
        <v>Sugar:</v>
      </c>
      <c r="F221" s="16">
        <f>'HA Ten OClock Meal'!$Q$39</f>
        <v>3.8</v>
      </c>
      <c r="G221" s="18" t="str">
        <f>$G$13</f>
        <v>Total Fat:</v>
      </c>
      <c r="H221" s="16">
        <f>'HA Ten OClock Meal'!$R$39</f>
        <v>3.11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73.7</v>
      </c>
      <c r="C222" s="18" t="str">
        <f>$C$14</f>
        <v>Calcium:</v>
      </c>
      <c r="D222" s="16">
        <f>'HA Ten OClock Meal'!$T$39</f>
        <v>7.5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0.38</v>
      </c>
      <c r="I222" s="18" t="str">
        <f>$I$14</f>
        <v>Potasium:</v>
      </c>
      <c r="J222" s="16">
        <f>'HA Ten OClock Meal'!$W$39</f>
        <v>260</v>
      </c>
    </row>
    <row r="223" spans="1:10">
      <c r="A223" s="18" t="str">
        <f>$A$15</f>
        <v>Magnesium:</v>
      </c>
      <c r="B223" s="16">
        <f>'HA Ten OClock Meal'!$X$39</f>
        <v>20</v>
      </c>
      <c r="C223" s="18" t="str">
        <f>$C$15</f>
        <v>Zinc:</v>
      </c>
      <c r="D223" s="16">
        <f>'HA Ten OClock Meal'!$Y$39</f>
        <v>0.05</v>
      </c>
      <c r="E223" s="39" t="str">
        <f>$E$15</f>
        <v>Calorie:</v>
      </c>
      <c r="F223" s="40"/>
      <c r="G223" s="40"/>
      <c r="H223" s="41"/>
      <c r="I223" s="57">
        <f>'HA Ten OClock Meal'!$N$39</f>
        <v>94.6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280</v>
      </c>
      <c r="J240" s="68"/>
    </row>
    <row r="241" spans="1:10">
      <c r="A241" s="9" t="str">
        <f>$A$7</f>
        <v>Date: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11.15</v>
      </c>
      <c r="C243" s="14" t="str">
        <f>$C$9</f>
        <v>Carbonhydrate:</v>
      </c>
      <c r="D243" s="12">
        <f>'HA Morning Meal'!$P$39</f>
        <v>28.2</v>
      </c>
      <c r="E243" s="14" t="str">
        <f>$E$9</f>
        <v>Sugar:</v>
      </c>
      <c r="F243" s="12">
        <f>'HA Morning Meal'!$Q$39</f>
        <v>0.72</v>
      </c>
      <c r="G243" s="14" t="str">
        <f>$G$9</f>
        <v>Total Fat:</v>
      </c>
      <c r="H243" s="12">
        <f>'HA Morning Meal'!$R$39</f>
        <v>3.96</v>
      </c>
      <c r="I243" s="14" t="str">
        <f>$I$9</f>
        <v>Iron:</v>
      </c>
      <c r="J243" s="12">
        <f>'HA Morning Meal'!$Z$39</f>
        <v>0.998</v>
      </c>
    </row>
    <row r="244" spans="1:10">
      <c r="A244" s="14" t="str">
        <f>$A$10</f>
        <v>Sodium:</v>
      </c>
      <c r="B244" s="12">
        <f>'HA Morning Meal'!$S$39</f>
        <v>17.6</v>
      </c>
      <c r="C244" s="14" t="str">
        <f>$C$10</f>
        <v>Calcium:</v>
      </c>
      <c r="D244" s="12">
        <f>'HA Morning Meal'!$T$39</f>
        <v>1.2</v>
      </c>
      <c r="E244" s="14" t="str">
        <f>$E$10</f>
        <v>Cholestorole:</v>
      </c>
      <c r="F244" s="12">
        <f>'HA Morning Meal'!$U$39</f>
        <v>20.4</v>
      </c>
      <c r="G244" s="14" t="str">
        <f>$G$10</f>
        <v>Fibre:</v>
      </c>
      <c r="H244" s="12">
        <f>'HA Morning Meal'!$V$39</f>
        <v>4</v>
      </c>
      <c r="I244" s="14" t="str">
        <f>$I$10</f>
        <v>Potasium:</v>
      </c>
      <c r="J244" s="12">
        <f>'HA Morning Meal'!$W$39</f>
        <v>117</v>
      </c>
    </row>
    <row r="245" spans="1:10">
      <c r="A245" s="14" t="str">
        <f>$A$11</f>
        <v>Magnesium:</v>
      </c>
      <c r="B245" s="12">
        <f>'HA Morning Meal'!$X$39</f>
        <v>53.3</v>
      </c>
      <c r="C245" s="14" t="str">
        <f>$C$11</f>
        <v>Zinc:</v>
      </c>
      <c r="D245" s="12">
        <f>'HA Morning Meal'!$Y$39</f>
        <v>0.956</v>
      </c>
      <c r="E245" s="36" t="str">
        <f>$E$11</f>
        <v>Calorie:</v>
      </c>
      <c r="F245" s="37"/>
      <c r="G245" s="37"/>
      <c r="H245" s="38"/>
      <c r="I245" s="55">
        <f>'HA Morning Meal'!$N$39</f>
        <v>185.4</v>
      </c>
      <c r="J245" s="56"/>
    </row>
    <row r="246" spans="1:10">
      <c r="A246" s="15" t="str">
        <f>$A$12</f>
        <v>Morning 10:01AM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2.33</v>
      </c>
      <c r="C247" s="18" t="str">
        <f>$C$13</f>
        <v>Carbonhydrate:</v>
      </c>
      <c r="D247" s="16">
        <f>'HA Ten OClock Meal'!$P$39</f>
        <v>14.74</v>
      </c>
      <c r="E247" s="18" t="str">
        <f>$E$13</f>
        <v>Sugar:</v>
      </c>
      <c r="F247" s="16">
        <f>'HA Ten OClock Meal'!$Q$39</f>
        <v>3.8</v>
      </c>
      <c r="G247" s="18" t="str">
        <f>$G$13</f>
        <v>Total Fat:</v>
      </c>
      <c r="H247" s="16">
        <f>'HA Ten OClock Meal'!$R$39</f>
        <v>3.11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73.7</v>
      </c>
      <c r="C248" s="18" t="str">
        <f>$C$14</f>
        <v>Calcium:</v>
      </c>
      <c r="D248" s="16">
        <f>'HA Ten OClock Meal'!$T$39</f>
        <v>7.5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0.38</v>
      </c>
      <c r="I248" s="18" t="str">
        <f>$I$14</f>
        <v>Potasium:</v>
      </c>
      <c r="J248" s="16">
        <f>'HA Ten OClock Meal'!$W$39</f>
        <v>260</v>
      </c>
    </row>
    <row r="249" spans="1:10">
      <c r="A249" s="18" t="str">
        <f>$A$15</f>
        <v>Magnesium:</v>
      </c>
      <c r="B249" s="16">
        <f>'HA Ten OClock Meal'!$X$39</f>
        <v>20</v>
      </c>
      <c r="C249" s="18" t="str">
        <f>$C$15</f>
        <v>Zinc:</v>
      </c>
      <c r="D249" s="16">
        <f>'HA Ten OClock Meal'!$Y$39</f>
        <v>0.05</v>
      </c>
      <c r="E249" s="39" t="str">
        <f>$E$15</f>
        <v>Calorie:</v>
      </c>
      <c r="F249" s="40"/>
      <c r="G249" s="40"/>
      <c r="H249" s="41"/>
      <c r="I249" s="57">
        <f>'HA Ten OClock Meal'!$N$39</f>
        <v>94.6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280</v>
      </c>
      <c r="J266" s="68"/>
    </row>
    <row r="267" spans="1:10">
      <c r="A267" s="9" t="str">
        <f>$A$7</f>
        <v>Date: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11.15</v>
      </c>
      <c r="C269" s="14" t="str">
        <f>$C$9</f>
        <v>Carbonhydrate:</v>
      </c>
      <c r="D269" s="12">
        <f>'HA Morning Meal'!$P$39</f>
        <v>28.2</v>
      </c>
      <c r="E269" s="14" t="str">
        <f>$E$9</f>
        <v>Sugar:</v>
      </c>
      <c r="F269" s="12">
        <f>'HA Morning Meal'!$Q$39</f>
        <v>0.72</v>
      </c>
      <c r="G269" s="14" t="str">
        <f>$G$9</f>
        <v>Total Fat:</v>
      </c>
      <c r="H269" s="12">
        <f>'HA Morning Meal'!$R$39</f>
        <v>3.96</v>
      </c>
      <c r="I269" s="14" t="str">
        <f>$I$9</f>
        <v>Iron:</v>
      </c>
      <c r="J269" s="12">
        <f>'HA Morning Meal'!$Z$39</f>
        <v>0.998</v>
      </c>
    </row>
    <row r="270" spans="1:10">
      <c r="A270" s="14" t="str">
        <f>$A$10</f>
        <v>Sodium:</v>
      </c>
      <c r="B270" s="12">
        <f>'HA Morning Meal'!$S$39</f>
        <v>17.6</v>
      </c>
      <c r="C270" s="14" t="str">
        <f>$C$10</f>
        <v>Calcium:</v>
      </c>
      <c r="D270" s="12">
        <f>'HA Morning Meal'!$T$39</f>
        <v>1.2</v>
      </c>
      <c r="E270" s="14" t="str">
        <f>$E$10</f>
        <v>Cholestorole:</v>
      </c>
      <c r="F270" s="12">
        <f>'HA Morning Meal'!$U$39</f>
        <v>20.4</v>
      </c>
      <c r="G270" s="14" t="str">
        <f>$G$10</f>
        <v>Fibre:</v>
      </c>
      <c r="H270" s="12">
        <f>'HA Morning Meal'!$V$39</f>
        <v>4</v>
      </c>
      <c r="I270" s="14" t="str">
        <f>$I$10</f>
        <v>Potasium:</v>
      </c>
      <c r="J270" s="12">
        <f>'HA Morning Meal'!$W$39</f>
        <v>117</v>
      </c>
    </row>
    <row r="271" spans="1:10">
      <c r="A271" s="14" t="str">
        <f>$A$11</f>
        <v>Magnesium:</v>
      </c>
      <c r="B271" s="12">
        <f>'HA Morning Meal'!$X$39</f>
        <v>53.3</v>
      </c>
      <c r="C271" s="14" t="str">
        <f>$C$11</f>
        <v>Zinc:</v>
      </c>
      <c r="D271" s="12">
        <f>'HA Morning Meal'!$Y$39</f>
        <v>0.956</v>
      </c>
      <c r="E271" s="36" t="str">
        <f>$E$11</f>
        <v>Calorie:</v>
      </c>
      <c r="F271" s="37"/>
      <c r="G271" s="37"/>
      <c r="H271" s="38"/>
      <c r="I271" s="55">
        <f>'HA Morning Meal'!$N$39</f>
        <v>185.4</v>
      </c>
      <c r="J271" s="56"/>
    </row>
    <row r="272" spans="1:10">
      <c r="A272" s="15" t="str">
        <f>$A$12</f>
        <v>Morning 10:01AM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2.33</v>
      </c>
      <c r="C273" s="18" t="str">
        <f>$C$13</f>
        <v>Carbonhydrate:</v>
      </c>
      <c r="D273" s="16">
        <f>'HA Ten OClock Meal'!$P$39</f>
        <v>14.74</v>
      </c>
      <c r="E273" s="18" t="str">
        <f>$E$13</f>
        <v>Sugar:</v>
      </c>
      <c r="F273" s="16">
        <f>'HA Ten OClock Meal'!$Q$39</f>
        <v>3.8</v>
      </c>
      <c r="G273" s="18" t="str">
        <f>$G$13</f>
        <v>Total Fat:</v>
      </c>
      <c r="H273" s="16">
        <f>'HA Ten OClock Meal'!$R$39</f>
        <v>3.11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73.7</v>
      </c>
      <c r="C274" s="18" t="str">
        <f>$C$14</f>
        <v>Calcium:</v>
      </c>
      <c r="D274" s="16">
        <f>'HA Ten OClock Meal'!$T$39</f>
        <v>7.5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0.38</v>
      </c>
      <c r="I274" s="18" t="str">
        <f>$I$14</f>
        <v>Potasium:</v>
      </c>
      <c r="J274" s="16">
        <f>'HA Ten OClock Meal'!$W$39</f>
        <v>260</v>
      </c>
    </row>
    <row r="275" spans="1:10">
      <c r="A275" s="18" t="str">
        <f>$A$15</f>
        <v>Magnesium:</v>
      </c>
      <c r="B275" s="16">
        <f>'HA Ten OClock Meal'!$X$39</f>
        <v>20</v>
      </c>
      <c r="C275" s="18" t="str">
        <f>$C$15</f>
        <v>Zinc:</v>
      </c>
      <c r="D275" s="16">
        <f>'HA Ten OClock Meal'!$Y$39</f>
        <v>0.05</v>
      </c>
      <c r="E275" s="39" t="str">
        <f>$E$15</f>
        <v>Calorie:</v>
      </c>
      <c r="F275" s="40"/>
      <c r="G275" s="40"/>
      <c r="H275" s="41"/>
      <c r="I275" s="57">
        <f>'HA Ten OClock Meal'!$N$39</f>
        <v>94.6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280</v>
      </c>
      <c r="J292" s="68"/>
    </row>
    <row r="293" spans="1:10">
      <c r="A293" s="9" t="str">
        <f>$A$7</f>
        <v>Date: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11.15</v>
      </c>
      <c r="C295" s="14" t="str">
        <f>$C$9</f>
        <v>Carbonhydrate:</v>
      </c>
      <c r="D295" s="12">
        <f>'HA Morning Meal'!$P$39</f>
        <v>28.2</v>
      </c>
      <c r="E295" s="14" t="str">
        <f>$E$9</f>
        <v>Sugar:</v>
      </c>
      <c r="F295" s="12">
        <f>'HA Morning Meal'!$Q$39</f>
        <v>0.72</v>
      </c>
      <c r="G295" s="14" t="str">
        <f>$G$9</f>
        <v>Total Fat:</v>
      </c>
      <c r="H295" s="12">
        <f>'HA Morning Meal'!$R$39</f>
        <v>3.96</v>
      </c>
      <c r="I295" s="14" t="str">
        <f>$I$9</f>
        <v>Iron:</v>
      </c>
      <c r="J295" s="12">
        <f>'HA Morning Meal'!$Z$39</f>
        <v>0.998</v>
      </c>
    </row>
    <row r="296" spans="1:10">
      <c r="A296" s="14" t="str">
        <f>$A$10</f>
        <v>Sodium:</v>
      </c>
      <c r="B296" s="12">
        <f>'HA Morning Meal'!$S$39</f>
        <v>17.6</v>
      </c>
      <c r="C296" s="14" t="str">
        <f>$C$10</f>
        <v>Calcium:</v>
      </c>
      <c r="D296" s="12">
        <f>'HA Morning Meal'!$T$39</f>
        <v>1.2</v>
      </c>
      <c r="E296" s="14" t="str">
        <f>$E$10</f>
        <v>Cholestorole:</v>
      </c>
      <c r="F296" s="12">
        <f>'HA Morning Meal'!$U$39</f>
        <v>20.4</v>
      </c>
      <c r="G296" s="14" t="str">
        <f>$G$10</f>
        <v>Fibre:</v>
      </c>
      <c r="H296" s="12">
        <f>'HA Morning Meal'!$V$39</f>
        <v>4</v>
      </c>
      <c r="I296" s="14" t="str">
        <f>$I$10</f>
        <v>Potasium:</v>
      </c>
      <c r="J296" s="12">
        <f>'HA Morning Meal'!$W$39</f>
        <v>117</v>
      </c>
    </row>
    <row r="297" spans="1:10">
      <c r="A297" s="14" t="str">
        <f>$A$11</f>
        <v>Magnesium:</v>
      </c>
      <c r="B297" s="12">
        <f>'HA Morning Meal'!$X$39</f>
        <v>53.3</v>
      </c>
      <c r="C297" s="14" t="str">
        <f>$C$11</f>
        <v>Zinc:</v>
      </c>
      <c r="D297" s="12">
        <f>'HA Morning Meal'!$Y$39</f>
        <v>0.956</v>
      </c>
      <c r="E297" s="36" t="str">
        <f>$E$11</f>
        <v>Calorie:</v>
      </c>
      <c r="F297" s="37"/>
      <c r="G297" s="37"/>
      <c r="H297" s="38"/>
      <c r="I297" s="55">
        <f>'HA Morning Meal'!$N$39</f>
        <v>185.4</v>
      </c>
      <c r="J297" s="56"/>
    </row>
    <row r="298" spans="1:10">
      <c r="A298" s="15" t="str">
        <f>$A$12</f>
        <v>Morning 10:01AM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2.33</v>
      </c>
      <c r="C299" s="18" t="str">
        <f>$C$13</f>
        <v>Carbonhydrate:</v>
      </c>
      <c r="D299" s="16">
        <f>'HA Ten OClock Meal'!$P$39</f>
        <v>14.74</v>
      </c>
      <c r="E299" s="18" t="str">
        <f>$E$13</f>
        <v>Sugar:</v>
      </c>
      <c r="F299" s="16">
        <f>'HA Ten OClock Meal'!$Q$39</f>
        <v>3.8</v>
      </c>
      <c r="G299" s="18" t="str">
        <f>$G$13</f>
        <v>Total Fat:</v>
      </c>
      <c r="H299" s="16">
        <f>'HA Ten OClock Meal'!$R$39</f>
        <v>3.11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73.7</v>
      </c>
      <c r="C300" s="18" t="str">
        <f>$C$14</f>
        <v>Calcium:</v>
      </c>
      <c r="D300" s="16">
        <f>'HA Ten OClock Meal'!$T$39</f>
        <v>7.5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0.38</v>
      </c>
      <c r="I300" s="18" t="str">
        <f>$I$14</f>
        <v>Potasium:</v>
      </c>
      <c r="J300" s="16">
        <f>'HA Ten OClock Meal'!$W$39</f>
        <v>260</v>
      </c>
    </row>
    <row r="301" spans="1:10">
      <c r="A301" s="18" t="str">
        <f>$A$15</f>
        <v>Magnesium:</v>
      </c>
      <c r="B301" s="16">
        <f>'HA Ten OClock Meal'!$X$39</f>
        <v>20</v>
      </c>
      <c r="C301" s="18" t="str">
        <f>$C$15</f>
        <v>Zinc:</v>
      </c>
      <c r="D301" s="16">
        <f>'HA Ten OClock Meal'!$Y$39</f>
        <v>0.05</v>
      </c>
      <c r="E301" s="39" t="str">
        <f>$E$15</f>
        <v>Calorie:</v>
      </c>
      <c r="F301" s="40"/>
      <c r="G301" s="40"/>
      <c r="H301" s="41"/>
      <c r="I301" s="57">
        <f>'HA Ten OClock Meal'!$N$39</f>
        <v>94.6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280</v>
      </c>
      <c r="J318" s="68"/>
    </row>
    <row r="319" spans="1:10">
      <c r="A319" s="9" t="str">
        <f>$A$7</f>
        <v>Date: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11.15</v>
      </c>
      <c r="C321" s="14" t="str">
        <f>$C$9</f>
        <v>Carbonhydrate:</v>
      </c>
      <c r="D321" s="12">
        <f>'HA Morning Meal'!$P$39</f>
        <v>28.2</v>
      </c>
      <c r="E321" s="14" t="str">
        <f>$E$9</f>
        <v>Sugar:</v>
      </c>
      <c r="F321" s="12">
        <f>'HA Morning Meal'!$Q$39</f>
        <v>0.72</v>
      </c>
      <c r="G321" s="14" t="str">
        <f>$G$9</f>
        <v>Total Fat:</v>
      </c>
      <c r="H321" s="12">
        <f>'HA Morning Meal'!$R$39</f>
        <v>3.96</v>
      </c>
      <c r="I321" s="14" t="str">
        <f>$I$9</f>
        <v>Iron:</v>
      </c>
      <c r="J321" s="12">
        <f>'HA Morning Meal'!$Z$39</f>
        <v>0.998</v>
      </c>
    </row>
    <row r="322" spans="1:10">
      <c r="A322" s="14" t="str">
        <f>$A$10</f>
        <v>Sodium:</v>
      </c>
      <c r="B322" s="12">
        <f>'HA Morning Meal'!$S$39</f>
        <v>17.6</v>
      </c>
      <c r="C322" s="14" t="str">
        <f>$C$10</f>
        <v>Calcium:</v>
      </c>
      <c r="D322" s="12">
        <f>'HA Morning Meal'!$T$39</f>
        <v>1.2</v>
      </c>
      <c r="E322" s="14" t="str">
        <f>$E$10</f>
        <v>Cholestorole:</v>
      </c>
      <c r="F322" s="12">
        <f>'HA Morning Meal'!$U$39</f>
        <v>20.4</v>
      </c>
      <c r="G322" s="14" t="str">
        <f>$G$10</f>
        <v>Fibre:</v>
      </c>
      <c r="H322" s="12">
        <f>'HA Morning Meal'!$V$39</f>
        <v>4</v>
      </c>
      <c r="I322" s="14" t="str">
        <f>$I$10</f>
        <v>Potasium:</v>
      </c>
      <c r="J322" s="12">
        <f>'HA Morning Meal'!$W$39</f>
        <v>117</v>
      </c>
    </row>
    <row r="323" spans="1:10">
      <c r="A323" s="14" t="str">
        <f>$A$11</f>
        <v>Magnesium:</v>
      </c>
      <c r="B323" s="12">
        <f>'HA Morning Meal'!$X$39</f>
        <v>53.3</v>
      </c>
      <c r="C323" s="14" t="str">
        <f>$C$11</f>
        <v>Zinc:</v>
      </c>
      <c r="D323" s="12">
        <f>'HA Morning Meal'!$Y$39</f>
        <v>0.956</v>
      </c>
      <c r="E323" s="36" t="str">
        <f>$E$11</f>
        <v>Calorie:</v>
      </c>
      <c r="F323" s="37"/>
      <c r="G323" s="37"/>
      <c r="H323" s="38"/>
      <c r="I323" s="55">
        <f>'HA Morning Meal'!$N$39</f>
        <v>185.4</v>
      </c>
      <c r="J323" s="56"/>
    </row>
    <row r="324" spans="1:10">
      <c r="A324" s="15" t="str">
        <f>$A$12</f>
        <v>Morning 10:01AM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2.33</v>
      </c>
      <c r="C325" s="18" t="str">
        <f>$C$13</f>
        <v>Carbonhydrate:</v>
      </c>
      <c r="D325" s="16">
        <f>'HA Ten OClock Meal'!$P$39</f>
        <v>14.74</v>
      </c>
      <c r="E325" s="18" t="str">
        <f>$E$13</f>
        <v>Sugar:</v>
      </c>
      <c r="F325" s="16">
        <f>'HA Ten OClock Meal'!$Q$39</f>
        <v>3.8</v>
      </c>
      <c r="G325" s="18" t="str">
        <f>$G$13</f>
        <v>Total Fat:</v>
      </c>
      <c r="H325" s="16">
        <f>'HA Ten OClock Meal'!$R$39</f>
        <v>3.11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73.7</v>
      </c>
      <c r="C326" s="18" t="str">
        <f>$C$14</f>
        <v>Calcium:</v>
      </c>
      <c r="D326" s="16">
        <f>'HA Ten OClock Meal'!$T$39</f>
        <v>7.5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0.38</v>
      </c>
      <c r="I326" s="18" t="str">
        <f>$I$14</f>
        <v>Potasium:</v>
      </c>
      <c r="J326" s="16">
        <f>'HA Ten OClock Meal'!$W$39</f>
        <v>260</v>
      </c>
    </row>
    <row r="327" spans="1:10">
      <c r="A327" s="18" t="str">
        <f>$A$15</f>
        <v>Magnesium:</v>
      </c>
      <c r="B327" s="16">
        <f>'HA Ten OClock Meal'!$X$39</f>
        <v>20</v>
      </c>
      <c r="C327" s="18" t="str">
        <f>$C$15</f>
        <v>Zinc:</v>
      </c>
      <c r="D327" s="16">
        <f>'HA Ten OClock Meal'!$Y$39</f>
        <v>0.05</v>
      </c>
      <c r="E327" s="39" t="str">
        <f>$E$15</f>
        <v>Calorie:</v>
      </c>
      <c r="F327" s="40"/>
      <c r="G327" s="40"/>
      <c r="H327" s="41"/>
      <c r="I327" s="57">
        <f>'HA Ten OClock Meal'!$N$39</f>
        <v>94.6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280</v>
      </c>
      <c r="J344" s="68"/>
    </row>
    <row r="345" spans="1:10">
      <c r="A345" s="9" t="str">
        <f>$A$7</f>
        <v>Date: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11.15</v>
      </c>
      <c r="C347" s="14" t="str">
        <f>$C$9</f>
        <v>Carbonhydrate:</v>
      </c>
      <c r="D347" s="12">
        <f>'HA Morning Meal'!$P$39</f>
        <v>28.2</v>
      </c>
      <c r="E347" s="14" t="str">
        <f>$E$9</f>
        <v>Sugar:</v>
      </c>
      <c r="F347" s="12">
        <f>'HA Morning Meal'!$Q$39</f>
        <v>0.72</v>
      </c>
      <c r="G347" s="14" t="str">
        <f>$G$9</f>
        <v>Total Fat:</v>
      </c>
      <c r="H347" s="12">
        <f>'HA Morning Meal'!$R$39</f>
        <v>3.96</v>
      </c>
      <c r="I347" s="14" t="str">
        <f>$I$9</f>
        <v>Iron:</v>
      </c>
      <c r="J347" s="12">
        <f>'HA Morning Meal'!$Z$39</f>
        <v>0.998</v>
      </c>
    </row>
    <row r="348" spans="1:10">
      <c r="A348" s="14" t="str">
        <f>$A$10</f>
        <v>Sodium:</v>
      </c>
      <c r="B348" s="12">
        <f>'HA Morning Meal'!$S$39</f>
        <v>17.6</v>
      </c>
      <c r="C348" s="14" t="str">
        <f>$C$10</f>
        <v>Calcium:</v>
      </c>
      <c r="D348" s="12">
        <f>'HA Morning Meal'!$T$39</f>
        <v>1.2</v>
      </c>
      <c r="E348" s="14" t="str">
        <f>$E$10</f>
        <v>Cholestorole:</v>
      </c>
      <c r="F348" s="12">
        <f>'HA Morning Meal'!$U$39</f>
        <v>20.4</v>
      </c>
      <c r="G348" s="14" t="str">
        <f>$G$10</f>
        <v>Fibre:</v>
      </c>
      <c r="H348" s="12">
        <f>'HA Morning Meal'!$V$39</f>
        <v>4</v>
      </c>
      <c r="I348" s="14" t="str">
        <f>$I$10</f>
        <v>Potasium:</v>
      </c>
      <c r="J348" s="12">
        <f>'HA Morning Meal'!$W$39</f>
        <v>117</v>
      </c>
    </row>
    <row r="349" spans="1:10">
      <c r="A349" s="14" t="str">
        <f>$A$11</f>
        <v>Magnesium:</v>
      </c>
      <c r="B349" s="12">
        <f>'HA Morning Meal'!$X$39</f>
        <v>53.3</v>
      </c>
      <c r="C349" s="14" t="str">
        <f>$C$11</f>
        <v>Zinc:</v>
      </c>
      <c r="D349" s="12">
        <f>'HA Morning Meal'!$Y$39</f>
        <v>0.956</v>
      </c>
      <c r="E349" s="36" t="str">
        <f>$E$11</f>
        <v>Calorie:</v>
      </c>
      <c r="F349" s="37"/>
      <c r="G349" s="37"/>
      <c r="H349" s="38"/>
      <c r="I349" s="55">
        <f>'HA Morning Meal'!$N$39</f>
        <v>185.4</v>
      </c>
      <c r="J349" s="56"/>
    </row>
    <row r="350" spans="1:10">
      <c r="A350" s="15" t="str">
        <f>$A$12</f>
        <v>Morning 10:01AM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2.33</v>
      </c>
      <c r="C351" s="18" t="str">
        <f>$C$13</f>
        <v>Carbonhydrate:</v>
      </c>
      <c r="D351" s="16">
        <f>'HA Ten OClock Meal'!$P$39</f>
        <v>14.74</v>
      </c>
      <c r="E351" s="18" t="str">
        <f>$E$13</f>
        <v>Sugar:</v>
      </c>
      <c r="F351" s="16">
        <f>'HA Ten OClock Meal'!$Q$39</f>
        <v>3.8</v>
      </c>
      <c r="G351" s="18" t="str">
        <f>$G$13</f>
        <v>Total Fat:</v>
      </c>
      <c r="H351" s="16">
        <f>'HA Ten OClock Meal'!$R$39</f>
        <v>3.11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73.7</v>
      </c>
      <c r="C352" s="18" t="str">
        <f>$C$14</f>
        <v>Calcium:</v>
      </c>
      <c r="D352" s="16">
        <f>'HA Ten OClock Meal'!$T$39</f>
        <v>7.5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0.38</v>
      </c>
      <c r="I352" s="18" t="str">
        <f>$I$14</f>
        <v>Potasium:</v>
      </c>
      <c r="J352" s="16">
        <f>'HA Ten OClock Meal'!$W$39</f>
        <v>260</v>
      </c>
    </row>
    <row r="353" spans="1:10">
      <c r="A353" s="18" t="str">
        <f>$A$15</f>
        <v>Magnesium:</v>
      </c>
      <c r="B353" s="16">
        <f>'HA Ten OClock Meal'!$X$39</f>
        <v>20</v>
      </c>
      <c r="C353" s="18" t="str">
        <f>$C$15</f>
        <v>Zinc:</v>
      </c>
      <c r="D353" s="16">
        <f>'HA Ten OClock Meal'!$Y$39</f>
        <v>0.05</v>
      </c>
      <c r="E353" s="39" t="str">
        <f>$E$15</f>
        <v>Calorie:</v>
      </c>
      <c r="F353" s="40"/>
      <c r="G353" s="40"/>
      <c r="H353" s="41"/>
      <c r="I353" s="57">
        <f>'HA Ten OClock Meal'!$N$39</f>
        <v>94.6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280</v>
      </c>
      <c r="J370" s="68"/>
    </row>
    <row r="371" spans="1:10">
      <c r="A371" s="9" t="str">
        <f>$A$7</f>
        <v>Date: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11.15</v>
      </c>
      <c r="C373" s="14" t="str">
        <f>$C$9</f>
        <v>Carbonhydrate:</v>
      </c>
      <c r="D373" s="12">
        <f>'HA Morning Meal'!$P$39</f>
        <v>28.2</v>
      </c>
      <c r="E373" s="14" t="str">
        <f>$E$9</f>
        <v>Sugar:</v>
      </c>
      <c r="F373" s="12">
        <f>'HA Morning Meal'!$Q$39</f>
        <v>0.72</v>
      </c>
      <c r="G373" s="14" t="str">
        <f>$G$9</f>
        <v>Total Fat:</v>
      </c>
      <c r="H373" s="12">
        <f>'HA Morning Meal'!$R$39</f>
        <v>3.96</v>
      </c>
      <c r="I373" s="14" t="str">
        <f>$I$9</f>
        <v>Iron:</v>
      </c>
      <c r="J373" s="12">
        <f>'HA Morning Meal'!$Z$39</f>
        <v>0.998</v>
      </c>
    </row>
    <row r="374" spans="1:10">
      <c r="A374" s="14" t="str">
        <f>$A$10</f>
        <v>Sodium:</v>
      </c>
      <c r="B374" s="12">
        <f>'HA Morning Meal'!$S$39</f>
        <v>17.6</v>
      </c>
      <c r="C374" s="14" t="str">
        <f>$C$10</f>
        <v>Calcium:</v>
      </c>
      <c r="D374" s="12">
        <f>'HA Morning Meal'!$T$39</f>
        <v>1.2</v>
      </c>
      <c r="E374" s="14" t="str">
        <f>$E$10</f>
        <v>Cholestorole:</v>
      </c>
      <c r="F374" s="12">
        <f>'HA Morning Meal'!$U$39</f>
        <v>20.4</v>
      </c>
      <c r="G374" s="14" t="str">
        <f>$G$10</f>
        <v>Fibre:</v>
      </c>
      <c r="H374" s="12">
        <f>'HA Morning Meal'!$V$39</f>
        <v>4</v>
      </c>
      <c r="I374" s="14" t="str">
        <f>$I$10</f>
        <v>Potasium:</v>
      </c>
      <c r="J374" s="12">
        <f>'HA Morning Meal'!$W$39</f>
        <v>117</v>
      </c>
    </row>
    <row r="375" spans="1:10">
      <c r="A375" s="14" t="str">
        <f>$A$11</f>
        <v>Magnesium:</v>
      </c>
      <c r="B375" s="12">
        <f>'HA Morning Meal'!$X$39</f>
        <v>53.3</v>
      </c>
      <c r="C375" s="14" t="str">
        <f>$C$11</f>
        <v>Zinc:</v>
      </c>
      <c r="D375" s="12">
        <f>'HA Morning Meal'!$Y$39</f>
        <v>0.956</v>
      </c>
      <c r="E375" s="36" t="str">
        <f>$E$11</f>
        <v>Calorie:</v>
      </c>
      <c r="F375" s="37"/>
      <c r="G375" s="37"/>
      <c r="H375" s="38"/>
      <c r="I375" s="55">
        <f>'HA Morning Meal'!$N$39</f>
        <v>185.4</v>
      </c>
      <c r="J375" s="56"/>
    </row>
    <row r="376" spans="1:10">
      <c r="A376" s="15" t="str">
        <f>$A$12</f>
        <v>Morning 10:01AM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2.33</v>
      </c>
      <c r="C377" s="18" t="str">
        <f>$C$13</f>
        <v>Carbonhydrate:</v>
      </c>
      <c r="D377" s="16">
        <f>'HA Ten OClock Meal'!$P$39</f>
        <v>14.74</v>
      </c>
      <c r="E377" s="18" t="str">
        <f>$E$13</f>
        <v>Sugar:</v>
      </c>
      <c r="F377" s="16">
        <f>'HA Ten OClock Meal'!$Q$39</f>
        <v>3.8</v>
      </c>
      <c r="G377" s="18" t="str">
        <f>$G$13</f>
        <v>Total Fat:</v>
      </c>
      <c r="H377" s="16">
        <f>'HA Ten OClock Meal'!$R$39</f>
        <v>3.11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73.7</v>
      </c>
      <c r="C378" s="18" t="str">
        <f>$C$14</f>
        <v>Calcium:</v>
      </c>
      <c r="D378" s="16">
        <f>'HA Ten OClock Meal'!$T$39</f>
        <v>7.5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0.38</v>
      </c>
      <c r="I378" s="18" t="str">
        <f>$I$14</f>
        <v>Potasium:</v>
      </c>
      <c r="J378" s="16">
        <f>'HA Ten OClock Meal'!$W$39</f>
        <v>260</v>
      </c>
    </row>
    <row r="379" spans="1:10">
      <c r="A379" s="18" t="str">
        <f>$A$15</f>
        <v>Magnesium:</v>
      </c>
      <c r="B379" s="16">
        <f>'HA Ten OClock Meal'!$X$39</f>
        <v>20</v>
      </c>
      <c r="C379" s="18" t="str">
        <f>$C$15</f>
        <v>Zinc:</v>
      </c>
      <c r="D379" s="16">
        <f>'HA Ten OClock Meal'!$Y$39</f>
        <v>0.05</v>
      </c>
      <c r="E379" s="39" t="str">
        <f>$E$15</f>
        <v>Calorie:</v>
      </c>
      <c r="F379" s="40"/>
      <c r="G379" s="40"/>
      <c r="H379" s="41"/>
      <c r="I379" s="57">
        <f>'HA Ten OClock Meal'!$N$39</f>
        <v>94.6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280</v>
      </c>
      <c r="J396" s="68"/>
    </row>
    <row r="397" spans="1:10">
      <c r="A397" s="9" t="str">
        <f>$A$7</f>
        <v>Date: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11.15</v>
      </c>
      <c r="C399" s="14" t="str">
        <f>$C$9</f>
        <v>Carbonhydrate:</v>
      </c>
      <c r="D399" s="12">
        <f>'HA Morning Meal'!$P$39</f>
        <v>28.2</v>
      </c>
      <c r="E399" s="14" t="str">
        <f>$E$9</f>
        <v>Sugar:</v>
      </c>
      <c r="F399" s="12">
        <f>'HA Morning Meal'!$Q$39</f>
        <v>0.72</v>
      </c>
      <c r="G399" s="14" t="str">
        <f>$G$9</f>
        <v>Total Fat:</v>
      </c>
      <c r="H399" s="12">
        <f>'HA Morning Meal'!$R$39</f>
        <v>3.96</v>
      </c>
      <c r="I399" s="14" t="str">
        <f>$I$9</f>
        <v>Iron:</v>
      </c>
      <c r="J399" s="12">
        <f>'HA Morning Meal'!$Z$39</f>
        <v>0.998</v>
      </c>
    </row>
    <row r="400" spans="1:10">
      <c r="A400" s="14" t="str">
        <f>$A$10</f>
        <v>Sodium:</v>
      </c>
      <c r="B400" s="12">
        <f>'HA Morning Meal'!$S$39</f>
        <v>17.6</v>
      </c>
      <c r="C400" s="14" t="str">
        <f>$C$10</f>
        <v>Calcium:</v>
      </c>
      <c r="D400" s="12">
        <f>'HA Morning Meal'!$T$39</f>
        <v>1.2</v>
      </c>
      <c r="E400" s="14" t="str">
        <f>$E$10</f>
        <v>Cholestorole:</v>
      </c>
      <c r="F400" s="12">
        <f>'HA Morning Meal'!$U$39</f>
        <v>20.4</v>
      </c>
      <c r="G400" s="14" t="str">
        <f>$G$10</f>
        <v>Fibre:</v>
      </c>
      <c r="H400" s="12">
        <f>'HA Morning Meal'!$V$39</f>
        <v>4</v>
      </c>
      <c r="I400" s="14" t="str">
        <f>$I$10</f>
        <v>Potasium:</v>
      </c>
      <c r="J400" s="12">
        <f>'HA Morning Meal'!$W$39</f>
        <v>117</v>
      </c>
    </row>
    <row r="401" spans="1:10">
      <c r="A401" s="14" t="str">
        <f>$A$11</f>
        <v>Magnesium:</v>
      </c>
      <c r="B401" s="12">
        <f>'HA Morning Meal'!$X$39</f>
        <v>53.3</v>
      </c>
      <c r="C401" s="14" t="str">
        <f>$C$11</f>
        <v>Zinc:</v>
      </c>
      <c r="D401" s="12">
        <f>'HA Morning Meal'!$Y$39</f>
        <v>0.956</v>
      </c>
      <c r="E401" s="36" t="str">
        <f>$E$11</f>
        <v>Calorie:</v>
      </c>
      <c r="F401" s="37"/>
      <c r="G401" s="37"/>
      <c r="H401" s="38"/>
      <c r="I401" s="55">
        <f>'HA Morning Meal'!$N$39</f>
        <v>185.4</v>
      </c>
      <c r="J401" s="56"/>
    </row>
    <row r="402" spans="1:10">
      <c r="A402" s="15" t="str">
        <f>$A$12</f>
        <v>Morning 10:01AM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2.33</v>
      </c>
      <c r="C403" s="18" t="str">
        <f>$C$13</f>
        <v>Carbonhydrate:</v>
      </c>
      <c r="D403" s="16">
        <f>'HA Ten OClock Meal'!$P$39</f>
        <v>14.74</v>
      </c>
      <c r="E403" s="18" t="str">
        <f>$E$13</f>
        <v>Sugar:</v>
      </c>
      <c r="F403" s="16">
        <f>'HA Ten OClock Meal'!$Q$39</f>
        <v>3.8</v>
      </c>
      <c r="G403" s="18" t="str">
        <f>$G$13</f>
        <v>Total Fat:</v>
      </c>
      <c r="H403" s="16">
        <f>'HA Ten OClock Meal'!$R$39</f>
        <v>3.11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73.7</v>
      </c>
      <c r="C404" s="18" t="str">
        <f>$C$14</f>
        <v>Calcium:</v>
      </c>
      <c r="D404" s="16">
        <f>'HA Ten OClock Meal'!$T$39</f>
        <v>7.5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0.38</v>
      </c>
      <c r="I404" s="18" t="str">
        <f>$I$14</f>
        <v>Potasium:</v>
      </c>
      <c r="J404" s="16">
        <f>'HA Ten OClock Meal'!$W$39</f>
        <v>260</v>
      </c>
    </row>
    <row r="405" spans="1:10">
      <c r="A405" s="18" t="str">
        <f>$A$15</f>
        <v>Magnesium:</v>
      </c>
      <c r="B405" s="16">
        <f>'HA Ten OClock Meal'!$X$39</f>
        <v>20</v>
      </c>
      <c r="C405" s="18" t="str">
        <f>$C$15</f>
        <v>Zinc:</v>
      </c>
      <c r="D405" s="16">
        <f>'HA Ten OClock Meal'!$Y$39</f>
        <v>0.05</v>
      </c>
      <c r="E405" s="39" t="str">
        <f>$E$15</f>
        <v>Calorie:</v>
      </c>
      <c r="F405" s="40"/>
      <c r="G405" s="40"/>
      <c r="H405" s="41"/>
      <c r="I405" s="57">
        <f>'HA Ten OClock Meal'!$N$39</f>
        <v>94.6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280</v>
      </c>
      <c r="J422" s="68"/>
    </row>
    <row r="423" spans="1:10">
      <c r="A423" s="9" t="str">
        <f>$A$7</f>
        <v>Date: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Meal'!$O$39</f>
        <v>11.15</v>
      </c>
      <c r="C425" s="14" t="str">
        <f>$C$9</f>
        <v>Carbonhydrate:</v>
      </c>
      <c r="D425" s="12">
        <f>'HA Morning Meal'!$P$39</f>
        <v>28.2</v>
      </c>
      <c r="E425" s="14" t="str">
        <f>$E$9</f>
        <v>Sugar:</v>
      </c>
      <c r="F425" s="12">
        <f>'HA Morning Meal'!$Q$39</f>
        <v>0.72</v>
      </c>
      <c r="G425" s="14" t="str">
        <f>$G$9</f>
        <v>Total Fat:</v>
      </c>
      <c r="H425" s="12">
        <f>'HA Morning Meal'!$R$39</f>
        <v>3.96</v>
      </c>
      <c r="I425" s="14" t="str">
        <f>$I$9</f>
        <v>Iron:</v>
      </c>
      <c r="J425" s="12">
        <f>'HA Morning Meal'!$Z$39</f>
        <v>0.998</v>
      </c>
    </row>
    <row r="426" spans="1:10">
      <c r="A426" s="14" t="str">
        <f>$A$10</f>
        <v>Sodium:</v>
      </c>
      <c r="B426" s="12">
        <f>'HA Morning Meal'!$S$39</f>
        <v>17.6</v>
      </c>
      <c r="C426" s="14" t="str">
        <f>$C$10</f>
        <v>Calcium:</v>
      </c>
      <c r="D426" s="12">
        <f>'HA Morning Meal'!$T$39</f>
        <v>1.2</v>
      </c>
      <c r="E426" s="14" t="str">
        <f>$E$10</f>
        <v>Cholestorole:</v>
      </c>
      <c r="F426" s="12">
        <f>'HA Morning Meal'!$U$39</f>
        <v>20.4</v>
      </c>
      <c r="G426" s="14" t="str">
        <f>$G$10</f>
        <v>Fibre:</v>
      </c>
      <c r="H426" s="12">
        <f>'HA Morning Meal'!$V$39</f>
        <v>4</v>
      </c>
      <c r="I426" s="14" t="str">
        <f>$I$10</f>
        <v>Potasium:</v>
      </c>
      <c r="J426" s="12">
        <f>'HA Morning Meal'!$W$39</f>
        <v>117</v>
      </c>
    </row>
    <row r="427" spans="1:10">
      <c r="A427" s="14" t="str">
        <f>$A$11</f>
        <v>Magnesium:</v>
      </c>
      <c r="B427" s="12">
        <f>'HA Morning Meal'!$X$39</f>
        <v>53.3</v>
      </c>
      <c r="C427" s="14" t="str">
        <f>$C$11</f>
        <v>Zinc:</v>
      </c>
      <c r="D427" s="12">
        <f>'HA Morning Meal'!$Y$39</f>
        <v>0.956</v>
      </c>
      <c r="E427" s="36" t="str">
        <f>$E$11</f>
        <v>Calorie:</v>
      </c>
      <c r="F427" s="37"/>
      <c r="G427" s="37"/>
      <c r="H427" s="38"/>
      <c r="I427" s="55">
        <f>'HA Morning Meal'!$N$39</f>
        <v>185.4</v>
      </c>
      <c r="J427" s="56"/>
    </row>
    <row r="428" spans="1:10">
      <c r="A428" s="15" t="str">
        <f>$A$12</f>
        <v>Morning 10:01AM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2.33</v>
      </c>
      <c r="C429" s="18" t="str">
        <f>$C$13</f>
        <v>Carbonhydrate:</v>
      </c>
      <c r="D429" s="16">
        <f>'HA Ten OClock Meal'!$P$39</f>
        <v>14.74</v>
      </c>
      <c r="E429" s="18" t="str">
        <f>$E$13</f>
        <v>Sugar:</v>
      </c>
      <c r="F429" s="16">
        <f>'HA Ten OClock Meal'!$Q$39</f>
        <v>3.8</v>
      </c>
      <c r="G429" s="18" t="str">
        <f>$G$13</f>
        <v>Total Fat:</v>
      </c>
      <c r="H429" s="16">
        <f>'HA Ten OClock Meal'!$R$39</f>
        <v>3.11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73.7</v>
      </c>
      <c r="C430" s="18" t="str">
        <f>$C$14</f>
        <v>Calcium:</v>
      </c>
      <c r="D430" s="16">
        <f>'HA Ten OClock Meal'!$T$39</f>
        <v>7.5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0.38</v>
      </c>
      <c r="I430" s="18" t="str">
        <f>$I$14</f>
        <v>Potasium:</v>
      </c>
      <c r="J430" s="16">
        <f>'HA Ten OClock Meal'!$W$39</f>
        <v>260</v>
      </c>
    </row>
    <row r="431" spans="1:10">
      <c r="A431" s="18" t="str">
        <f>$A$15</f>
        <v>Magnesium:</v>
      </c>
      <c r="B431" s="16">
        <f>'HA Ten OClock Meal'!$X$39</f>
        <v>20</v>
      </c>
      <c r="C431" s="18" t="str">
        <f>$C$15</f>
        <v>Zinc:</v>
      </c>
      <c r="D431" s="16">
        <f>'HA Ten OClock Meal'!$Y$39</f>
        <v>0.05</v>
      </c>
      <c r="E431" s="39" t="str">
        <f>$E$15</f>
        <v>Calorie:</v>
      </c>
      <c r="F431" s="40"/>
      <c r="G431" s="40"/>
      <c r="H431" s="41"/>
      <c r="I431" s="57">
        <f>'HA Ten OClock Meal'!$N$39</f>
        <v>94.6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Meal'!$O$39</f>
        <v>0</v>
      </c>
      <c r="C433" s="22" t="str">
        <f>$C$17</f>
        <v>Carbonhydrate:</v>
      </c>
      <c r="D433" s="20">
        <f>'HA Luch Meal'!$P$39</f>
        <v>0</v>
      </c>
      <c r="E433" s="22" t="str">
        <f>$E$17</f>
        <v>Sugar:</v>
      </c>
      <c r="F433" s="20">
        <f>'HA Luch Meal'!$Q$39</f>
        <v>0</v>
      </c>
      <c r="G433" s="22" t="str">
        <f>$G$17</f>
        <v>Total Fat:</v>
      </c>
      <c r="H433" s="20">
        <f>'HA Luch Meal'!$R$39</f>
        <v>0</v>
      </c>
      <c r="I433" s="22" t="str">
        <f>$I$17</f>
        <v>Iron:</v>
      </c>
      <c r="J433" s="20">
        <f>'HA Luch Meal'!$Z$39</f>
        <v>0</v>
      </c>
    </row>
    <row r="434" spans="1:10">
      <c r="A434" s="22" t="str">
        <f>$A$18</f>
        <v>Sodium:</v>
      </c>
      <c r="B434" s="20">
        <f>'HA Luch Meal'!$S$39</f>
        <v>0</v>
      </c>
      <c r="C434" s="22" t="str">
        <f>$C$18</f>
        <v>Calcium:</v>
      </c>
      <c r="D434" s="20">
        <f>'HA Luch Meal'!$T$39</f>
        <v>0</v>
      </c>
      <c r="E434" s="22" t="str">
        <f>$E$18</f>
        <v>Cholestorole:</v>
      </c>
      <c r="F434" s="20">
        <f>'HA Luch Meal'!$U$39</f>
        <v>0</v>
      </c>
      <c r="G434" s="22" t="str">
        <f>$G$18</f>
        <v>Fibre:</v>
      </c>
      <c r="H434" s="20">
        <f>'HA Luch Meal'!$V$39</f>
        <v>0</v>
      </c>
      <c r="I434" s="22" t="str">
        <f>$I$18</f>
        <v>Potasium:</v>
      </c>
      <c r="J434" s="20">
        <f>'HA Luch Meal'!$W$39</f>
        <v>0</v>
      </c>
    </row>
    <row r="435" spans="1:10">
      <c r="A435" s="22" t="str">
        <f>$A$19</f>
        <v>Magnesium:</v>
      </c>
      <c r="B435" s="20">
        <f>'HA Luch Meal'!$X$39</f>
        <v>0</v>
      </c>
      <c r="C435" s="22" t="str">
        <f>$C$19</f>
        <v>Zinc:</v>
      </c>
      <c r="D435" s="20">
        <f>'HA Luch Meal'!$Y$39</f>
        <v>0</v>
      </c>
      <c r="E435" s="42" t="str">
        <f>$E$19</f>
        <v>Calorie:</v>
      </c>
      <c r="F435" s="43"/>
      <c r="G435" s="43"/>
      <c r="H435" s="44"/>
      <c r="I435" s="59">
        <f>'HA Luch Meal'!$N$39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Meal'!$O$39</f>
        <v>0</v>
      </c>
      <c r="C437" s="26" t="str">
        <f>$C$21</f>
        <v>Carbonhydrate:</v>
      </c>
      <c r="D437" s="24">
        <f>'HA Afternoon Tea Meal'!$P$39</f>
        <v>0</v>
      </c>
      <c r="E437" s="26" t="str">
        <f>$E$21</f>
        <v>Sugar:</v>
      </c>
      <c r="F437" s="24">
        <f>'HA Afternoon Tea Meal'!$Q$39</f>
        <v>0</v>
      </c>
      <c r="G437" s="26" t="str">
        <f>$G$21</f>
        <v>Total Fat:</v>
      </c>
      <c r="H437" s="24">
        <f>'HA Afternoon Tea Meal'!$R$39</f>
        <v>0</v>
      </c>
      <c r="I437" s="26" t="str">
        <f>$I$21</f>
        <v>Iron:</v>
      </c>
      <c r="J437" s="24">
        <f>'HA Afternoon Tea Meal'!$Z$39</f>
        <v>0</v>
      </c>
    </row>
    <row r="438" spans="1:10">
      <c r="A438" s="26" t="str">
        <f>$A$22</f>
        <v>Sodium:</v>
      </c>
      <c r="B438" s="24">
        <f>'HA Afternoon Tea Meal'!$S$39</f>
        <v>0</v>
      </c>
      <c r="C438" s="26" t="str">
        <f>$C$22</f>
        <v>Calcium:</v>
      </c>
      <c r="D438" s="24">
        <f>'HA Afternoon Tea Meal'!$T$39</f>
        <v>0</v>
      </c>
      <c r="E438" s="26" t="str">
        <f>$E$22</f>
        <v>Cholestorole:</v>
      </c>
      <c r="F438" s="24">
        <f>'HA Afternoon Tea Meal'!$U$39</f>
        <v>0</v>
      </c>
      <c r="G438" s="26" t="str">
        <f>$G$22</f>
        <v>Fibre:</v>
      </c>
      <c r="H438" s="24">
        <f>'HA Afternoon Tea Meal'!$V$39</f>
        <v>0</v>
      </c>
      <c r="I438" s="26" t="str">
        <f>$I$22</f>
        <v>Potasium:</v>
      </c>
      <c r="J438" s="24">
        <f>'HA Afternoon Tea Meal'!$W$39</f>
        <v>0</v>
      </c>
    </row>
    <row r="439" spans="1:10">
      <c r="A439" s="26" t="str">
        <f>$A$23</f>
        <v>Magnesium:</v>
      </c>
      <c r="B439" s="24">
        <f>'HA Afternoon Tea Meal'!$X$39</f>
        <v>0</v>
      </c>
      <c r="C439" s="26" t="str">
        <f>$C$23</f>
        <v>Zinc:</v>
      </c>
      <c r="D439" s="24">
        <f>'HA Afternoon Tea Meal'!$Y$39</f>
        <v>0</v>
      </c>
      <c r="E439" s="45" t="str">
        <f>$E$23</f>
        <v>Calorie:</v>
      </c>
      <c r="F439" s="46"/>
      <c r="G439" s="46"/>
      <c r="H439" s="47"/>
      <c r="I439" s="61">
        <f>'HA Afternoon Tea Meal'!$N$39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Meal'!$O$39</f>
        <v>0</v>
      </c>
      <c r="C445" s="34" t="str">
        <f>$C$29</f>
        <v>Carbonhydrate:</v>
      </c>
      <c r="D445" s="32">
        <f>'HA Before Bed Meal'!$P$39</f>
        <v>0</v>
      </c>
      <c r="E445" s="34" t="str">
        <f>$E$29</f>
        <v>Sugar:</v>
      </c>
      <c r="F445" s="32">
        <f>'HA Before Bed Meal'!$Q$39</f>
        <v>0</v>
      </c>
      <c r="G445" s="34" t="str">
        <f>$G$29</f>
        <v>Total Fat:</v>
      </c>
      <c r="H445" s="32">
        <f>'HA Before Bed Meal'!$R$39</f>
        <v>0</v>
      </c>
      <c r="I445" s="34" t="str">
        <f>$I$29</f>
        <v>Iron:</v>
      </c>
      <c r="J445" s="32">
        <f>'HA Before Bed Meal'!$Z$39</f>
        <v>0</v>
      </c>
    </row>
    <row r="446" spans="1:10">
      <c r="A446" s="34" t="str">
        <f>$A$30</f>
        <v>Sodium:</v>
      </c>
      <c r="B446" s="32">
        <f>'HA Before Bed Meal'!$S$39</f>
        <v>0</v>
      </c>
      <c r="C446" s="34" t="str">
        <f>$C$30</f>
        <v>Calcium:</v>
      </c>
      <c r="D446" s="32">
        <f>'HA Before Bed Meal'!$T$39</f>
        <v>0</v>
      </c>
      <c r="E446" s="34" t="str">
        <f>$E$30</f>
        <v>Cholestorole:</v>
      </c>
      <c r="F446" s="32">
        <f>'HA Before Bed Meal'!$U$39</f>
        <v>0</v>
      </c>
      <c r="G446" s="34" t="str">
        <f>$G$30</f>
        <v>Fibre:</v>
      </c>
      <c r="H446" s="32">
        <f>'HA Before Bed Meal'!$V$39</f>
        <v>0</v>
      </c>
      <c r="I446" s="34" t="str">
        <f>$I$30</f>
        <v>Potasium:</v>
      </c>
      <c r="J446" s="32">
        <f>'HA Before Bed Meal'!$W$39</f>
        <v>0</v>
      </c>
    </row>
    <row r="447" spans="1:10">
      <c r="A447" s="34" t="str">
        <f>$A$31</f>
        <v>Magnesium:</v>
      </c>
      <c r="B447" s="32">
        <f>'HA Before Bed Meal'!$X$39</f>
        <v>0</v>
      </c>
      <c r="C447" s="34" t="str">
        <f>$C$31</f>
        <v>Zinc:</v>
      </c>
      <c r="D447" s="32">
        <f>'HA Before Bed Meal'!$Y$39</f>
        <v>0</v>
      </c>
      <c r="E447" s="51" t="str">
        <f>$E$31</f>
        <v>Calorie:</v>
      </c>
      <c r="F447" s="52"/>
      <c r="G447" s="52"/>
      <c r="H447" s="53"/>
      <c r="I447" s="65">
        <f>'HA Before Bed Meal'!$N$39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280</v>
      </c>
      <c r="J448" s="68"/>
    </row>
    <row r="449" spans="1:10">
      <c r="A449" s="9" t="str">
        <f>$A$7</f>
        <v>Date: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Meal'!$O$39</f>
        <v>11.15</v>
      </c>
      <c r="C451" s="14" t="str">
        <f>$C$9</f>
        <v>Carbonhydrate:</v>
      </c>
      <c r="D451" s="12">
        <f>'HA Morning Meal'!$P$39</f>
        <v>28.2</v>
      </c>
      <c r="E451" s="14" t="str">
        <f>$E$9</f>
        <v>Sugar:</v>
      </c>
      <c r="F451" s="12">
        <f>'HA Morning Meal'!$Q$39</f>
        <v>0.72</v>
      </c>
      <c r="G451" s="14" t="str">
        <f>$G$9</f>
        <v>Total Fat:</v>
      </c>
      <c r="H451" s="12">
        <f>'HA Morning Meal'!$R$39</f>
        <v>3.96</v>
      </c>
      <c r="I451" s="14" t="str">
        <f>$I$9</f>
        <v>Iron:</v>
      </c>
      <c r="J451" s="12">
        <f>'HA Morning Meal'!$Z$39</f>
        <v>0.998</v>
      </c>
    </row>
    <row r="452" spans="1:10">
      <c r="A452" s="14" t="str">
        <f>$A$10</f>
        <v>Sodium:</v>
      </c>
      <c r="B452" s="12">
        <f>'HA Morning Meal'!$S$39</f>
        <v>17.6</v>
      </c>
      <c r="C452" s="14" t="str">
        <f>$C$10</f>
        <v>Calcium:</v>
      </c>
      <c r="D452" s="12">
        <f>'HA Morning Meal'!$T$39</f>
        <v>1.2</v>
      </c>
      <c r="E452" s="14" t="str">
        <f>$E$10</f>
        <v>Cholestorole:</v>
      </c>
      <c r="F452" s="12">
        <f>'HA Morning Meal'!$U$39</f>
        <v>20.4</v>
      </c>
      <c r="G452" s="14" t="str">
        <f>$G$10</f>
        <v>Fibre:</v>
      </c>
      <c r="H452" s="12">
        <f>'HA Morning Meal'!$V$39</f>
        <v>4</v>
      </c>
      <c r="I452" s="14" t="str">
        <f>$I$10</f>
        <v>Potasium:</v>
      </c>
      <c r="J452" s="12">
        <f>'HA Morning Meal'!$W$39</f>
        <v>117</v>
      </c>
    </row>
    <row r="453" spans="1:10">
      <c r="A453" s="14" t="str">
        <f>$A$11</f>
        <v>Magnesium:</v>
      </c>
      <c r="B453" s="12">
        <f>'HA Morning Meal'!$X$39</f>
        <v>53.3</v>
      </c>
      <c r="C453" s="14" t="str">
        <f>$C$11</f>
        <v>Zinc:</v>
      </c>
      <c r="D453" s="12">
        <f>'HA Morning Meal'!$Y$39</f>
        <v>0.956</v>
      </c>
      <c r="E453" s="36" t="str">
        <f>$E$11</f>
        <v>Calorie:</v>
      </c>
      <c r="F453" s="37"/>
      <c r="G453" s="37"/>
      <c r="H453" s="38"/>
      <c r="I453" s="55">
        <f>'HA Morning Meal'!$N$39</f>
        <v>185.4</v>
      </c>
      <c r="J453" s="56"/>
    </row>
    <row r="454" spans="1:10">
      <c r="A454" s="15" t="str">
        <f>$A$12</f>
        <v>Morning 10:01AM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2.33</v>
      </c>
      <c r="C455" s="18" t="str">
        <f>$C$13</f>
        <v>Carbonhydrate:</v>
      </c>
      <c r="D455" s="16">
        <f>'HA Ten OClock Meal'!$P$39</f>
        <v>14.74</v>
      </c>
      <c r="E455" s="18" t="str">
        <f>$E$13</f>
        <v>Sugar:</v>
      </c>
      <c r="F455" s="16">
        <f>'HA Ten OClock Meal'!$Q$39</f>
        <v>3.8</v>
      </c>
      <c r="G455" s="18" t="str">
        <f>$G$13</f>
        <v>Total Fat:</v>
      </c>
      <c r="H455" s="16">
        <f>'HA Ten OClock Meal'!$R$39</f>
        <v>3.11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73.7</v>
      </c>
      <c r="C456" s="18" t="str">
        <f>$C$14</f>
        <v>Calcium:</v>
      </c>
      <c r="D456" s="16">
        <f>'HA Ten OClock Meal'!$T$39</f>
        <v>7.5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0.38</v>
      </c>
      <c r="I456" s="18" t="str">
        <f>$I$14</f>
        <v>Potasium:</v>
      </c>
      <c r="J456" s="16">
        <f>'HA Ten OClock Meal'!$W$39</f>
        <v>260</v>
      </c>
    </row>
    <row r="457" spans="1:10">
      <c r="A457" s="18" t="str">
        <f>$A$15</f>
        <v>Magnesium:</v>
      </c>
      <c r="B457" s="16">
        <f>'HA Ten OClock Meal'!$X$39</f>
        <v>20</v>
      </c>
      <c r="C457" s="18" t="str">
        <f>$C$15</f>
        <v>Zinc:</v>
      </c>
      <c r="D457" s="16">
        <f>'HA Ten OClock Meal'!$Y$39</f>
        <v>0.05</v>
      </c>
      <c r="E457" s="39" t="str">
        <f>$E$15</f>
        <v>Calorie:</v>
      </c>
      <c r="F457" s="40"/>
      <c r="G457" s="40"/>
      <c r="H457" s="41"/>
      <c r="I457" s="57">
        <f>'HA Ten OClock Meal'!$N$39</f>
        <v>94.6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Meal'!$O$39</f>
        <v>0</v>
      </c>
      <c r="C459" s="22" t="str">
        <f>$C$17</f>
        <v>Carbonhydrate:</v>
      </c>
      <c r="D459" s="20">
        <f>'HA Luch Meal'!$P$39</f>
        <v>0</v>
      </c>
      <c r="E459" s="22" t="str">
        <f>$E$17</f>
        <v>Sugar:</v>
      </c>
      <c r="F459" s="20">
        <f>'HA Luch Meal'!$Q$39</f>
        <v>0</v>
      </c>
      <c r="G459" s="22" t="str">
        <f>$G$17</f>
        <v>Total Fat:</v>
      </c>
      <c r="H459" s="20">
        <f>'HA Luch Meal'!$R$39</f>
        <v>0</v>
      </c>
      <c r="I459" s="22" t="str">
        <f>$I$17</f>
        <v>Iron:</v>
      </c>
      <c r="J459" s="20">
        <f>'HA Luch Meal'!$Z$39</f>
        <v>0</v>
      </c>
    </row>
    <row r="460" spans="1:10">
      <c r="A460" s="22" t="str">
        <f>$A$18</f>
        <v>Sodium:</v>
      </c>
      <c r="B460" s="20">
        <f>'HA Luch Meal'!$S$39</f>
        <v>0</v>
      </c>
      <c r="C460" s="22" t="str">
        <f>$C$18</f>
        <v>Calcium:</v>
      </c>
      <c r="D460" s="20">
        <f>'HA Luch Meal'!$T$39</f>
        <v>0</v>
      </c>
      <c r="E460" s="22" t="str">
        <f>$E$18</f>
        <v>Cholestorole:</v>
      </c>
      <c r="F460" s="20">
        <f>'HA Luch Meal'!$U$39</f>
        <v>0</v>
      </c>
      <c r="G460" s="22" t="str">
        <f>$G$18</f>
        <v>Fibre:</v>
      </c>
      <c r="H460" s="20">
        <f>'HA Luch Meal'!$V$39</f>
        <v>0</v>
      </c>
      <c r="I460" s="22" t="str">
        <f>$I$18</f>
        <v>Potasium:</v>
      </c>
      <c r="J460" s="20">
        <f>'HA Luch Meal'!$W$39</f>
        <v>0</v>
      </c>
    </row>
    <row r="461" spans="1:10">
      <c r="A461" s="22" t="str">
        <f>$A$19</f>
        <v>Magnesium:</v>
      </c>
      <c r="B461" s="20">
        <f>'HA Luch Meal'!$X$39</f>
        <v>0</v>
      </c>
      <c r="C461" s="22" t="str">
        <f>$C$19</f>
        <v>Zinc:</v>
      </c>
      <c r="D461" s="20">
        <f>'HA Luch Meal'!$Y$39</f>
        <v>0</v>
      </c>
      <c r="E461" s="42" t="str">
        <f>$E$19</f>
        <v>Calorie:</v>
      </c>
      <c r="F461" s="43"/>
      <c r="G461" s="43"/>
      <c r="H461" s="44"/>
      <c r="I461" s="59">
        <f>'HA Luch Meal'!$N$39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Meal'!$O$39</f>
        <v>0</v>
      </c>
      <c r="C463" s="26" t="str">
        <f>$C$21</f>
        <v>Carbonhydrate:</v>
      </c>
      <c r="D463" s="24">
        <f>'HA Afternoon Tea Meal'!$P$39</f>
        <v>0</v>
      </c>
      <c r="E463" s="26" t="str">
        <f>$E$21</f>
        <v>Sugar:</v>
      </c>
      <c r="F463" s="24">
        <f>'HA Afternoon Tea Meal'!$Q$39</f>
        <v>0</v>
      </c>
      <c r="G463" s="26" t="str">
        <f>$G$21</f>
        <v>Total Fat:</v>
      </c>
      <c r="H463" s="24">
        <f>'HA Afternoon Tea Meal'!$R$39</f>
        <v>0</v>
      </c>
      <c r="I463" s="26" t="str">
        <f>$I$21</f>
        <v>Iron:</v>
      </c>
      <c r="J463" s="24">
        <f>'HA Afternoon Tea Meal'!$Z$39</f>
        <v>0</v>
      </c>
    </row>
    <row r="464" spans="1:10">
      <c r="A464" s="26" t="str">
        <f>$A$22</f>
        <v>Sodium:</v>
      </c>
      <c r="B464" s="24">
        <f>'HA Afternoon Tea Meal'!$S$39</f>
        <v>0</v>
      </c>
      <c r="C464" s="26" t="str">
        <f>$C$22</f>
        <v>Calcium:</v>
      </c>
      <c r="D464" s="24">
        <f>'HA Afternoon Tea Meal'!$T$39</f>
        <v>0</v>
      </c>
      <c r="E464" s="26" t="str">
        <f>$E$22</f>
        <v>Cholestorole:</v>
      </c>
      <c r="F464" s="24">
        <f>'HA Afternoon Tea Meal'!$U$39</f>
        <v>0</v>
      </c>
      <c r="G464" s="26" t="str">
        <f>$G$22</f>
        <v>Fibre:</v>
      </c>
      <c r="H464" s="24">
        <f>'HA Afternoon Tea Meal'!$V$39</f>
        <v>0</v>
      </c>
      <c r="I464" s="26" t="str">
        <f>$I$22</f>
        <v>Potasium:</v>
      </c>
      <c r="J464" s="24">
        <f>'HA Afternoon Tea Meal'!$W$39</f>
        <v>0</v>
      </c>
    </row>
    <row r="465" spans="1:10">
      <c r="A465" s="26" t="str">
        <f>$A$23</f>
        <v>Magnesium:</v>
      </c>
      <c r="B465" s="24">
        <f>'HA Afternoon Tea Meal'!$X$39</f>
        <v>0</v>
      </c>
      <c r="C465" s="26" t="str">
        <f>$C$23</f>
        <v>Zinc:</v>
      </c>
      <c r="D465" s="24">
        <f>'HA Afternoon Tea Meal'!$Y$39</f>
        <v>0</v>
      </c>
      <c r="E465" s="45" t="str">
        <f>$E$23</f>
        <v>Calorie:</v>
      </c>
      <c r="F465" s="46"/>
      <c r="G465" s="46"/>
      <c r="H465" s="47"/>
      <c r="I465" s="61">
        <f>'HA Afternoon Tea Meal'!$N$39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Meal'!$O$39</f>
        <v>0</v>
      </c>
      <c r="C471" s="34" t="str">
        <f>$C$29</f>
        <v>Carbonhydrate:</v>
      </c>
      <c r="D471" s="32">
        <f>'HA Before Bed Meal'!$P$39</f>
        <v>0</v>
      </c>
      <c r="E471" s="34" t="str">
        <f>$E$29</f>
        <v>Sugar:</v>
      </c>
      <c r="F471" s="32">
        <f>'HA Before Bed Meal'!$Q$39</f>
        <v>0</v>
      </c>
      <c r="G471" s="34" t="str">
        <f>$G$29</f>
        <v>Total Fat:</v>
      </c>
      <c r="H471" s="32">
        <f>'HA Before Bed Meal'!$R$39</f>
        <v>0</v>
      </c>
      <c r="I471" s="34" t="str">
        <f>$I$29</f>
        <v>Iron:</v>
      </c>
      <c r="J471" s="32">
        <f>'HA Before Bed Meal'!$Z$39</f>
        <v>0</v>
      </c>
    </row>
    <row r="472" spans="1:10">
      <c r="A472" s="34" t="str">
        <f>$A$30</f>
        <v>Sodium:</v>
      </c>
      <c r="B472" s="32">
        <f>'HA Before Bed Meal'!$S$39</f>
        <v>0</v>
      </c>
      <c r="C472" s="34" t="str">
        <f>$C$30</f>
        <v>Calcium:</v>
      </c>
      <c r="D472" s="32">
        <f>'HA Before Bed Meal'!$T$39</f>
        <v>0</v>
      </c>
      <c r="E472" s="34" t="str">
        <f>$E$30</f>
        <v>Cholestorole:</v>
      </c>
      <c r="F472" s="32">
        <f>'HA Before Bed Meal'!$U$39</f>
        <v>0</v>
      </c>
      <c r="G472" s="34" t="str">
        <f>$G$30</f>
        <v>Fibre:</v>
      </c>
      <c r="H472" s="32">
        <f>'HA Before Bed Meal'!$V$39</f>
        <v>0</v>
      </c>
      <c r="I472" s="34" t="str">
        <f>$I$30</f>
        <v>Potasium:</v>
      </c>
      <c r="J472" s="32">
        <f>'HA Before Bed Meal'!$W$39</f>
        <v>0</v>
      </c>
    </row>
    <row r="473" spans="1:10">
      <c r="A473" s="34" t="str">
        <f>$A$31</f>
        <v>Magnesium:</v>
      </c>
      <c r="B473" s="32">
        <f>'HA Before Bed Meal'!$X$39</f>
        <v>0</v>
      </c>
      <c r="C473" s="34" t="str">
        <f>$C$31</f>
        <v>Zinc:</v>
      </c>
      <c r="D473" s="32">
        <f>'HA Before Bed Meal'!$Y$39</f>
        <v>0</v>
      </c>
      <c r="E473" s="51" t="str">
        <f>$E$31</f>
        <v>Calorie:</v>
      </c>
      <c r="F473" s="52"/>
      <c r="G473" s="52"/>
      <c r="H473" s="53"/>
      <c r="I473" s="65">
        <f>'HA Before Bed Meal'!$N$39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280</v>
      </c>
      <c r="J474" s="68"/>
    </row>
    <row r="475" spans="1:10">
      <c r="A475" s="9" t="str">
        <f>$A$7</f>
        <v>Date: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Meal'!$O$39</f>
        <v>11.15</v>
      </c>
      <c r="C477" s="14" t="str">
        <f>$C$9</f>
        <v>Carbonhydrate:</v>
      </c>
      <c r="D477" s="12">
        <f>'HA Morning Meal'!$P$39</f>
        <v>28.2</v>
      </c>
      <c r="E477" s="14" t="str">
        <f>$E$9</f>
        <v>Sugar:</v>
      </c>
      <c r="F477" s="12">
        <f>'HA Morning Meal'!$Q$39</f>
        <v>0.72</v>
      </c>
      <c r="G477" s="14" t="str">
        <f>$G$9</f>
        <v>Total Fat:</v>
      </c>
      <c r="H477" s="12">
        <f>'HA Morning Meal'!$R$39</f>
        <v>3.96</v>
      </c>
      <c r="I477" s="14" t="str">
        <f>$I$9</f>
        <v>Iron:</v>
      </c>
      <c r="J477" s="12">
        <f>'HA Morning Meal'!$Z$39</f>
        <v>0.998</v>
      </c>
    </row>
    <row r="478" spans="1:10">
      <c r="A478" s="14" t="str">
        <f>$A$10</f>
        <v>Sodium:</v>
      </c>
      <c r="B478" s="12">
        <f>'HA Morning Meal'!$S$39</f>
        <v>17.6</v>
      </c>
      <c r="C478" s="14" t="str">
        <f>$C$10</f>
        <v>Calcium:</v>
      </c>
      <c r="D478" s="12">
        <f>'HA Morning Meal'!$T$39</f>
        <v>1.2</v>
      </c>
      <c r="E478" s="14" t="str">
        <f>$E$10</f>
        <v>Cholestorole:</v>
      </c>
      <c r="F478" s="12">
        <f>'HA Morning Meal'!$U$39</f>
        <v>20.4</v>
      </c>
      <c r="G478" s="14" t="str">
        <f>$G$10</f>
        <v>Fibre:</v>
      </c>
      <c r="H478" s="12">
        <f>'HA Morning Meal'!$V$39</f>
        <v>4</v>
      </c>
      <c r="I478" s="14" t="str">
        <f>$I$10</f>
        <v>Potasium:</v>
      </c>
      <c r="J478" s="12">
        <f>'HA Morning Meal'!$W$39</f>
        <v>117</v>
      </c>
    </row>
    <row r="479" spans="1:10">
      <c r="A479" s="14" t="str">
        <f>$A$11</f>
        <v>Magnesium:</v>
      </c>
      <c r="B479" s="12">
        <f>'HA Morning Meal'!$X$39</f>
        <v>53.3</v>
      </c>
      <c r="C479" s="14" t="str">
        <f>$C$11</f>
        <v>Zinc:</v>
      </c>
      <c r="D479" s="12">
        <f>'HA Morning Meal'!$Y$39</f>
        <v>0.956</v>
      </c>
      <c r="E479" s="36" t="str">
        <f>$E$11</f>
        <v>Calorie:</v>
      </c>
      <c r="F479" s="37"/>
      <c r="G479" s="37"/>
      <c r="H479" s="38"/>
      <c r="I479" s="55">
        <f>'HA Morning Meal'!$N$39</f>
        <v>185.4</v>
      </c>
      <c r="J479" s="56"/>
    </row>
    <row r="480" spans="1:10">
      <c r="A480" s="15" t="str">
        <f>$A$12</f>
        <v>Morning 10:01AM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2.33</v>
      </c>
      <c r="C481" s="18" t="str">
        <f>$C$13</f>
        <v>Carbonhydrate:</v>
      </c>
      <c r="D481" s="16">
        <f>'HA Ten OClock Meal'!$P$39</f>
        <v>14.74</v>
      </c>
      <c r="E481" s="18" t="str">
        <f>$E$13</f>
        <v>Sugar:</v>
      </c>
      <c r="F481" s="16">
        <f>'HA Ten OClock Meal'!$Q$39</f>
        <v>3.8</v>
      </c>
      <c r="G481" s="18" t="str">
        <f>$G$13</f>
        <v>Total Fat:</v>
      </c>
      <c r="H481" s="16">
        <f>'HA Ten OClock Meal'!$R$39</f>
        <v>3.11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73.7</v>
      </c>
      <c r="C482" s="18" t="str">
        <f>$C$14</f>
        <v>Calcium:</v>
      </c>
      <c r="D482" s="16">
        <f>'HA Ten OClock Meal'!$T$39</f>
        <v>7.5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0.38</v>
      </c>
      <c r="I482" s="18" t="str">
        <f>$I$14</f>
        <v>Potasium:</v>
      </c>
      <c r="J482" s="16">
        <f>'HA Ten OClock Meal'!$W$39</f>
        <v>260</v>
      </c>
    </row>
    <row r="483" spans="1:10">
      <c r="A483" s="18" t="str">
        <f>$A$15</f>
        <v>Magnesium:</v>
      </c>
      <c r="B483" s="16">
        <f>'HA Ten OClock Meal'!$X$39</f>
        <v>20</v>
      </c>
      <c r="C483" s="18" t="str">
        <f>$C$15</f>
        <v>Zinc:</v>
      </c>
      <c r="D483" s="16">
        <f>'HA Ten OClock Meal'!$Y$39</f>
        <v>0.05</v>
      </c>
      <c r="E483" s="39" t="str">
        <f>$E$15</f>
        <v>Calorie:</v>
      </c>
      <c r="F483" s="40"/>
      <c r="G483" s="40"/>
      <c r="H483" s="41"/>
      <c r="I483" s="57">
        <f>'HA Ten OClock Meal'!$N$39</f>
        <v>94.6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Meal'!$O$39</f>
        <v>0</v>
      </c>
      <c r="C485" s="22" t="str">
        <f>$C$17</f>
        <v>Carbonhydrate:</v>
      </c>
      <c r="D485" s="20">
        <f>'HA Luch Meal'!$P$39</f>
        <v>0</v>
      </c>
      <c r="E485" s="22" t="str">
        <f>$E$17</f>
        <v>Sugar:</v>
      </c>
      <c r="F485" s="20">
        <f>'HA Luch Meal'!$Q$39</f>
        <v>0</v>
      </c>
      <c r="G485" s="22" t="str">
        <f>$G$17</f>
        <v>Total Fat:</v>
      </c>
      <c r="H485" s="20">
        <f>'HA Luch Meal'!$R$39</f>
        <v>0</v>
      </c>
      <c r="I485" s="22" t="str">
        <f>$I$17</f>
        <v>Iron:</v>
      </c>
      <c r="J485" s="20">
        <f>'HA Luch Meal'!$Z$39</f>
        <v>0</v>
      </c>
    </row>
    <row r="486" spans="1:10">
      <c r="A486" s="22" t="str">
        <f>$A$18</f>
        <v>Sodium:</v>
      </c>
      <c r="B486" s="20">
        <f>'HA Luch Meal'!$S$39</f>
        <v>0</v>
      </c>
      <c r="C486" s="22" t="str">
        <f>$C$18</f>
        <v>Calcium:</v>
      </c>
      <c r="D486" s="20">
        <f>'HA Luch Meal'!$T$39</f>
        <v>0</v>
      </c>
      <c r="E486" s="22" t="str">
        <f>$E$18</f>
        <v>Cholestorole:</v>
      </c>
      <c r="F486" s="20">
        <f>'HA Luch Meal'!$U$39</f>
        <v>0</v>
      </c>
      <c r="G486" s="22" t="str">
        <f>$G$18</f>
        <v>Fibre:</v>
      </c>
      <c r="H486" s="20">
        <f>'HA Luch Meal'!$V$39</f>
        <v>0</v>
      </c>
      <c r="I486" s="22" t="str">
        <f>$I$18</f>
        <v>Potasium:</v>
      </c>
      <c r="J486" s="20">
        <f>'HA Luch Meal'!$W$39</f>
        <v>0</v>
      </c>
    </row>
    <row r="487" spans="1:10">
      <c r="A487" s="22" t="str">
        <f>$A$19</f>
        <v>Magnesium:</v>
      </c>
      <c r="B487" s="20">
        <f>'HA Luch Meal'!$X$39</f>
        <v>0</v>
      </c>
      <c r="C487" s="22" t="str">
        <f>$C$19</f>
        <v>Zinc:</v>
      </c>
      <c r="D487" s="20">
        <f>'HA Luch Meal'!$Y$39</f>
        <v>0</v>
      </c>
      <c r="E487" s="42" t="str">
        <f>$E$19</f>
        <v>Calorie:</v>
      </c>
      <c r="F487" s="43"/>
      <c r="G487" s="43"/>
      <c r="H487" s="44"/>
      <c r="I487" s="59">
        <f>'HA Luch Meal'!$N$39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Meal'!$O$39</f>
        <v>0</v>
      </c>
      <c r="C489" s="26" t="str">
        <f>$C$21</f>
        <v>Carbonhydrate:</v>
      </c>
      <c r="D489" s="24">
        <f>'HA Afternoon Tea Meal'!$P$39</f>
        <v>0</v>
      </c>
      <c r="E489" s="26" t="str">
        <f>$E$21</f>
        <v>Sugar:</v>
      </c>
      <c r="F489" s="24">
        <f>'HA Afternoon Tea Meal'!$Q$39</f>
        <v>0</v>
      </c>
      <c r="G489" s="26" t="str">
        <f>$G$21</f>
        <v>Total Fat:</v>
      </c>
      <c r="H489" s="24">
        <f>'HA Afternoon Tea Meal'!$R$39</f>
        <v>0</v>
      </c>
      <c r="I489" s="26" t="str">
        <f>$I$21</f>
        <v>Iron:</v>
      </c>
      <c r="J489" s="24">
        <f>'HA Afternoon Tea Meal'!$Z$39</f>
        <v>0</v>
      </c>
    </row>
    <row r="490" spans="1:10">
      <c r="A490" s="26" t="str">
        <f>$A$22</f>
        <v>Sodium:</v>
      </c>
      <c r="B490" s="24">
        <f>'HA Afternoon Tea Meal'!$S$39</f>
        <v>0</v>
      </c>
      <c r="C490" s="26" t="str">
        <f>$C$22</f>
        <v>Calcium:</v>
      </c>
      <c r="D490" s="24">
        <f>'HA Afternoon Tea Meal'!$T$39</f>
        <v>0</v>
      </c>
      <c r="E490" s="26" t="str">
        <f>$E$22</f>
        <v>Cholestorole:</v>
      </c>
      <c r="F490" s="24">
        <f>'HA Afternoon Tea Meal'!$U$39</f>
        <v>0</v>
      </c>
      <c r="G490" s="26" t="str">
        <f>$G$22</f>
        <v>Fibre:</v>
      </c>
      <c r="H490" s="24">
        <f>'HA Afternoon Tea Meal'!$V$39</f>
        <v>0</v>
      </c>
      <c r="I490" s="26" t="str">
        <f>$I$22</f>
        <v>Potasium:</v>
      </c>
      <c r="J490" s="24">
        <f>'HA Afternoon Tea Meal'!$W$39</f>
        <v>0</v>
      </c>
    </row>
    <row r="491" spans="1:10">
      <c r="A491" s="26" t="str">
        <f>$A$23</f>
        <v>Magnesium:</v>
      </c>
      <c r="B491" s="24">
        <f>'HA Afternoon Tea Meal'!$X$39</f>
        <v>0</v>
      </c>
      <c r="C491" s="26" t="str">
        <f>$C$23</f>
        <v>Zinc:</v>
      </c>
      <c r="D491" s="24">
        <f>'HA Afternoon Tea Meal'!$Y$39</f>
        <v>0</v>
      </c>
      <c r="E491" s="45" t="str">
        <f>$E$23</f>
        <v>Calorie:</v>
      </c>
      <c r="F491" s="46"/>
      <c r="G491" s="46"/>
      <c r="H491" s="47"/>
      <c r="I491" s="61">
        <f>'HA Afternoon Tea Meal'!$N$39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Meal'!$O$39</f>
        <v>0</v>
      </c>
      <c r="C497" s="34" t="str">
        <f>$C$29</f>
        <v>Carbonhydrate:</v>
      </c>
      <c r="D497" s="32">
        <f>'HA Before Bed Meal'!$P$39</f>
        <v>0</v>
      </c>
      <c r="E497" s="34" t="str">
        <f>$E$29</f>
        <v>Sugar:</v>
      </c>
      <c r="F497" s="32">
        <f>'HA Before Bed Meal'!$Q$39</f>
        <v>0</v>
      </c>
      <c r="G497" s="34" t="str">
        <f>$G$29</f>
        <v>Total Fat:</v>
      </c>
      <c r="H497" s="32">
        <f>'HA Before Bed Meal'!$R$39</f>
        <v>0</v>
      </c>
      <c r="I497" s="34" t="str">
        <f>$I$29</f>
        <v>Iron:</v>
      </c>
      <c r="J497" s="32">
        <f>'HA Before Bed Meal'!$Z$39</f>
        <v>0</v>
      </c>
    </row>
    <row r="498" spans="1:10">
      <c r="A498" s="34" t="str">
        <f>$A$30</f>
        <v>Sodium:</v>
      </c>
      <c r="B498" s="32">
        <f>'HA Before Bed Meal'!$S$39</f>
        <v>0</v>
      </c>
      <c r="C498" s="34" t="str">
        <f>$C$30</f>
        <v>Calcium:</v>
      </c>
      <c r="D498" s="32">
        <f>'HA Before Bed Meal'!$T$39</f>
        <v>0</v>
      </c>
      <c r="E498" s="34" t="str">
        <f>$E$30</f>
        <v>Cholestorole:</v>
      </c>
      <c r="F498" s="32">
        <f>'HA Before Bed Meal'!$U$39</f>
        <v>0</v>
      </c>
      <c r="G498" s="34" t="str">
        <f>$G$30</f>
        <v>Fibre:</v>
      </c>
      <c r="H498" s="32">
        <f>'HA Before Bed Meal'!$V$39</f>
        <v>0</v>
      </c>
      <c r="I498" s="34" t="str">
        <f>$I$30</f>
        <v>Potasium:</v>
      </c>
      <c r="J498" s="32">
        <f>'HA Before Bed Meal'!$W$39</f>
        <v>0</v>
      </c>
    </row>
    <row r="499" spans="1:10">
      <c r="A499" s="34" t="str">
        <f>$A$31</f>
        <v>Magnesium:</v>
      </c>
      <c r="B499" s="32">
        <f>'HA Before Bed Meal'!$X$39</f>
        <v>0</v>
      </c>
      <c r="C499" s="34" t="str">
        <f>$C$31</f>
        <v>Zinc:</v>
      </c>
      <c r="D499" s="32">
        <f>'HA Before Bed Meal'!$Y$39</f>
        <v>0</v>
      </c>
      <c r="E499" s="51" t="str">
        <f>$E$31</f>
        <v>Calorie:</v>
      </c>
      <c r="F499" s="52"/>
      <c r="G499" s="52"/>
      <c r="H499" s="53"/>
      <c r="I499" s="65">
        <f>'HA Before Bed Meal'!$N$39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280</v>
      </c>
      <c r="J500" s="68"/>
    </row>
    <row r="501" spans="1:10">
      <c r="A501" s="9" t="str">
        <f>$A$7</f>
        <v>Date: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Meal'!$O$39</f>
        <v>11.15</v>
      </c>
      <c r="C503" s="14" t="str">
        <f>$C$9</f>
        <v>Carbonhydrate:</v>
      </c>
      <c r="D503" s="12">
        <f>'HA Morning Meal'!$P$39</f>
        <v>28.2</v>
      </c>
      <c r="E503" s="14" t="str">
        <f>$E$9</f>
        <v>Sugar:</v>
      </c>
      <c r="F503" s="12">
        <f>'HA Morning Meal'!$Q$39</f>
        <v>0.72</v>
      </c>
      <c r="G503" s="14" t="str">
        <f>$G$9</f>
        <v>Total Fat:</v>
      </c>
      <c r="H503" s="12">
        <f>'HA Morning Meal'!$R$39</f>
        <v>3.96</v>
      </c>
      <c r="I503" s="14" t="str">
        <f>$I$9</f>
        <v>Iron:</v>
      </c>
      <c r="J503" s="12">
        <f>'HA Morning Meal'!$Z$39</f>
        <v>0.998</v>
      </c>
    </row>
    <row r="504" spans="1:10">
      <c r="A504" s="14" t="str">
        <f>$A$10</f>
        <v>Sodium:</v>
      </c>
      <c r="B504" s="12">
        <f>'HA Morning Meal'!$S$39</f>
        <v>17.6</v>
      </c>
      <c r="C504" s="14" t="str">
        <f>$C$10</f>
        <v>Calcium:</v>
      </c>
      <c r="D504" s="12">
        <f>'HA Morning Meal'!$T$39</f>
        <v>1.2</v>
      </c>
      <c r="E504" s="14" t="str">
        <f>$E$10</f>
        <v>Cholestorole:</v>
      </c>
      <c r="F504" s="12">
        <f>'HA Morning Meal'!$U$39</f>
        <v>20.4</v>
      </c>
      <c r="G504" s="14" t="str">
        <f>$G$10</f>
        <v>Fibre:</v>
      </c>
      <c r="H504" s="12">
        <f>'HA Morning Meal'!$V$39</f>
        <v>4</v>
      </c>
      <c r="I504" s="14" t="str">
        <f>$I$10</f>
        <v>Potasium:</v>
      </c>
      <c r="J504" s="12">
        <f>'HA Morning Meal'!$W$39</f>
        <v>117</v>
      </c>
    </row>
    <row r="505" spans="1:10">
      <c r="A505" s="14" t="str">
        <f>$A$11</f>
        <v>Magnesium:</v>
      </c>
      <c r="B505" s="12">
        <f>'HA Morning Meal'!$X$39</f>
        <v>53.3</v>
      </c>
      <c r="C505" s="14" t="str">
        <f>$C$11</f>
        <v>Zinc:</v>
      </c>
      <c r="D505" s="12">
        <f>'HA Morning Meal'!$Y$39</f>
        <v>0.956</v>
      </c>
      <c r="E505" s="36" t="str">
        <f>$E$11</f>
        <v>Calorie:</v>
      </c>
      <c r="F505" s="37"/>
      <c r="G505" s="37"/>
      <c r="H505" s="38"/>
      <c r="I505" s="55">
        <f>'HA Morning Meal'!$N$39</f>
        <v>185.4</v>
      </c>
      <c r="J505" s="56"/>
    </row>
    <row r="506" spans="1:10">
      <c r="A506" s="15" t="str">
        <f>$A$12</f>
        <v>Morning 10:01AM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2.33</v>
      </c>
      <c r="C507" s="18" t="str">
        <f>$C$13</f>
        <v>Carbonhydrate:</v>
      </c>
      <c r="D507" s="16">
        <f>'HA Ten OClock Meal'!$P$39</f>
        <v>14.74</v>
      </c>
      <c r="E507" s="18" t="str">
        <f>$E$13</f>
        <v>Sugar:</v>
      </c>
      <c r="F507" s="16">
        <f>'HA Ten OClock Meal'!$Q$39</f>
        <v>3.8</v>
      </c>
      <c r="G507" s="18" t="str">
        <f>$G$13</f>
        <v>Total Fat:</v>
      </c>
      <c r="H507" s="16">
        <f>'HA Ten OClock Meal'!$R$39</f>
        <v>3.11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73.7</v>
      </c>
      <c r="C508" s="18" t="str">
        <f>$C$14</f>
        <v>Calcium:</v>
      </c>
      <c r="D508" s="16">
        <f>'HA Ten OClock Meal'!$T$39</f>
        <v>7.5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0.38</v>
      </c>
      <c r="I508" s="18" t="str">
        <f>$I$14</f>
        <v>Potasium:</v>
      </c>
      <c r="J508" s="16">
        <f>'HA Ten OClock Meal'!$W$39</f>
        <v>260</v>
      </c>
    </row>
    <row r="509" spans="1:10">
      <c r="A509" s="18" t="str">
        <f>$A$15</f>
        <v>Magnesium:</v>
      </c>
      <c r="B509" s="16">
        <f>'HA Ten OClock Meal'!$X$39</f>
        <v>20</v>
      </c>
      <c r="C509" s="18" t="str">
        <f>$C$15</f>
        <v>Zinc:</v>
      </c>
      <c r="D509" s="16">
        <f>'HA Ten OClock Meal'!$Y$39</f>
        <v>0.05</v>
      </c>
      <c r="E509" s="39" t="str">
        <f>$E$15</f>
        <v>Calorie:</v>
      </c>
      <c r="F509" s="40"/>
      <c r="G509" s="40"/>
      <c r="H509" s="41"/>
      <c r="I509" s="57">
        <f>'HA Ten OClock Meal'!$N$39</f>
        <v>94.6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Meal'!$O$39</f>
        <v>0</v>
      </c>
      <c r="C511" s="22" t="str">
        <f>$C$17</f>
        <v>Carbonhydrate:</v>
      </c>
      <c r="D511" s="20">
        <f>'HA Luch Meal'!$P$39</f>
        <v>0</v>
      </c>
      <c r="E511" s="22" t="str">
        <f>$E$17</f>
        <v>Sugar:</v>
      </c>
      <c r="F511" s="20">
        <f>'HA Luch Meal'!$Q$39</f>
        <v>0</v>
      </c>
      <c r="G511" s="22" t="str">
        <f>$G$17</f>
        <v>Total Fat:</v>
      </c>
      <c r="H511" s="20">
        <f>'HA Luch Meal'!$R$39</f>
        <v>0</v>
      </c>
      <c r="I511" s="22" t="str">
        <f>$I$17</f>
        <v>Iron:</v>
      </c>
      <c r="J511" s="20">
        <f>'HA Luch Meal'!$Z$39</f>
        <v>0</v>
      </c>
    </row>
    <row r="512" spans="1:10">
      <c r="A512" s="22" t="str">
        <f>$A$18</f>
        <v>Sodium:</v>
      </c>
      <c r="B512" s="20">
        <f>'HA Luch Meal'!$S$39</f>
        <v>0</v>
      </c>
      <c r="C512" s="22" t="str">
        <f>$C$18</f>
        <v>Calcium:</v>
      </c>
      <c r="D512" s="20">
        <f>'HA Luch Meal'!$T$39</f>
        <v>0</v>
      </c>
      <c r="E512" s="22" t="str">
        <f>$E$18</f>
        <v>Cholestorole:</v>
      </c>
      <c r="F512" s="20">
        <f>'HA Luch Meal'!$U$39</f>
        <v>0</v>
      </c>
      <c r="G512" s="22" t="str">
        <f>$G$18</f>
        <v>Fibre:</v>
      </c>
      <c r="H512" s="20">
        <f>'HA Luch Meal'!$V$39</f>
        <v>0</v>
      </c>
      <c r="I512" s="22" t="str">
        <f>$I$18</f>
        <v>Potasium:</v>
      </c>
      <c r="J512" s="20">
        <f>'HA Luch Meal'!$W$39</f>
        <v>0</v>
      </c>
    </row>
    <row r="513" spans="1:10">
      <c r="A513" s="22" t="str">
        <f>$A$19</f>
        <v>Magnesium:</v>
      </c>
      <c r="B513" s="20">
        <f>'HA Luch Meal'!$X$39</f>
        <v>0</v>
      </c>
      <c r="C513" s="22" t="str">
        <f>$C$19</f>
        <v>Zinc:</v>
      </c>
      <c r="D513" s="20">
        <f>'HA Luch Meal'!$Y$39</f>
        <v>0</v>
      </c>
      <c r="E513" s="42" t="str">
        <f>$E$19</f>
        <v>Calorie:</v>
      </c>
      <c r="F513" s="43"/>
      <c r="G513" s="43"/>
      <c r="H513" s="44"/>
      <c r="I513" s="59">
        <f>'HA Luch Meal'!$N$39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Meal'!$O$39</f>
        <v>0</v>
      </c>
      <c r="C515" s="26" t="str">
        <f>$C$21</f>
        <v>Carbonhydrate:</v>
      </c>
      <c r="D515" s="24">
        <f>'HA Afternoon Tea Meal'!$P$39</f>
        <v>0</v>
      </c>
      <c r="E515" s="26" t="str">
        <f>$E$21</f>
        <v>Sugar:</v>
      </c>
      <c r="F515" s="24">
        <f>'HA Afternoon Tea Meal'!$Q$39</f>
        <v>0</v>
      </c>
      <c r="G515" s="26" t="str">
        <f>$G$21</f>
        <v>Total Fat:</v>
      </c>
      <c r="H515" s="24">
        <f>'HA Afternoon Tea Meal'!$R$39</f>
        <v>0</v>
      </c>
      <c r="I515" s="26" t="str">
        <f>$I$21</f>
        <v>Iron:</v>
      </c>
      <c r="J515" s="24">
        <f>'HA Afternoon Tea Meal'!$Z$39</f>
        <v>0</v>
      </c>
    </row>
    <row r="516" spans="1:10">
      <c r="A516" s="26" t="str">
        <f>$A$22</f>
        <v>Sodium:</v>
      </c>
      <c r="B516" s="24">
        <f>'HA Afternoon Tea Meal'!$S$39</f>
        <v>0</v>
      </c>
      <c r="C516" s="26" t="str">
        <f>$C$22</f>
        <v>Calcium:</v>
      </c>
      <c r="D516" s="24">
        <f>'HA Afternoon Tea Meal'!$T$39</f>
        <v>0</v>
      </c>
      <c r="E516" s="26" t="str">
        <f>$E$22</f>
        <v>Cholestorole:</v>
      </c>
      <c r="F516" s="24">
        <f>'HA Afternoon Tea Meal'!$U$39</f>
        <v>0</v>
      </c>
      <c r="G516" s="26" t="str">
        <f>$G$22</f>
        <v>Fibre:</v>
      </c>
      <c r="H516" s="24">
        <f>'HA Afternoon Tea Meal'!$V$39</f>
        <v>0</v>
      </c>
      <c r="I516" s="26" t="str">
        <f>$I$22</f>
        <v>Potasium:</v>
      </c>
      <c r="J516" s="24">
        <f>'HA Afternoon Tea Meal'!$W$39</f>
        <v>0</v>
      </c>
    </row>
    <row r="517" spans="1:10">
      <c r="A517" s="26" t="str">
        <f>$A$23</f>
        <v>Magnesium:</v>
      </c>
      <c r="B517" s="24">
        <f>'HA Afternoon Tea Meal'!$X$39</f>
        <v>0</v>
      </c>
      <c r="C517" s="26" t="str">
        <f>$C$23</f>
        <v>Zinc:</v>
      </c>
      <c r="D517" s="24">
        <f>'HA Afternoon Tea Meal'!$Y$39</f>
        <v>0</v>
      </c>
      <c r="E517" s="45" t="str">
        <f>$E$23</f>
        <v>Calorie:</v>
      </c>
      <c r="F517" s="46"/>
      <c r="G517" s="46"/>
      <c r="H517" s="47"/>
      <c r="I517" s="61">
        <f>'HA Afternoon Tea Meal'!$N$39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Meal'!$O$39</f>
        <v>0</v>
      </c>
      <c r="C523" s="34" t="str">
        <f>$C$29</f>
        <v>Carbonhydrate:</v>
      </c>
      <c r="D523" s="32">
        <f>'HA Before Bed Meal'!$P$39</f>
        <v>0</v>
      </c>
      <c r="E523" s="34" t="str">
        <f>$E$29</f>
        <v>Sugar:</v>
      </c>
      <c r="F523" s="32">
        <f>'HA Before Bed Meal'!$Q$39</f>
        <v>0</v>
      </c>
      <c r="G523" s="34" t="str">
        <f>$G$29</f>
        <v>Total Fat:</v>
      </c>
      <c r="H523" s="32">
        <f>'HA Before Bed Meal'!$R$39</f>
        <v>0</v>
      </c>
      <c r="I523" s="34" t="str">
        <f>$I$29</f>
        <v>Iron:</v>
      </c>
      <c r="J523" s="32">
        <f>'HA Before Bed Meal'!$Z$39</f>
        <v>0</v>
      </c>
    </row>
    <row r="524" spans="1:10">
      <c r="A524" s="34" t="str">
        <f>$A$30</f>
        <v>Sodium:</v>
      </c>
      <c r="B524" s="32">
        <f>'HA Before Bed Meal'!$S$39</f>
        <v>0</v>
      </c>
      <c r="C524" s="34" t="str">
        <f>$C$30</f>
        <v>Calcium:</v>
      </c>
      <c r="D524" s="32">
        <f>'HA Before Bed Meal'!$T$39</f>
        <v>0</v>
      </c>
      <c r="E524" s="34" t="str">
        <f>$E$30</f>
        <v>Cholestorole:</v>
      </c>
      <c r="F524" s="32">
        <f>'HA Before Bed Meal'!$U$39</f>
        <v>0</v>
      </c>
      <c r="G524" s="34" t="str">
        <f>$G$30</f>
        <v>Fibre:</v>
      </c>
      <c r="H524" s="32">
        <f>'HA Before Bed Meal'!$V$39</f>
        <v>0</v>
      </c>
      <c r="I524" s="34" t="str">
        <f>$I$30</f>
        <v>Potasium:</v>
      </c>
      <c r="J524" s="32">
        <f>'HA Before Bed Meal'!$W$39</f>
        <v>0</v>
      </c>
    </row>
    <row r="525" spans="1:10">
      <c r="A525" s="34" t="str">
        <f>$A$31</f>
        <v>Magnesium:</v>
      </c>
      <c r="B525" s="32">
        <f>'HA Before Bed Meal'!$X$39</f>
        <v>0</v>
      </c>
      <c r="C525" s="34" t="str">
        <f>$C$31</f>
        <v>Zinc:</v>
      </c>
      <c r="D525" s="32">
        <f>'HA Before Bed Meal'!$Y$39</f>
        <v>0</v>
      </c>
      <c r="E525" s="51" t="str">
        <f>$E$31</f>
        <v>Calorie:</v>
      </c>
      <c r="F525" s="52"/>
      <c r="G525" s="52"/>
      <c r="H525" s="53"/>
      <c r="I525" s="65">
        <f>'HA Before Bed Meal'!$N$39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280</v>
      </c>
      <c r="J526" s="68"/>
    </row>
    <row r="527" spans="1:10">
      <c r="A527" s="9" t="str">
        <f>$A$7</f>
        <v>Date: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Meal'!$O$39</f>
        <v>11.15</v>
      </c>
      <c r="C529" s="14" t="str">
        <f>$C$9</f>
        <v>Carbonhydrate:</v>
      </c>
      <c r="D529" s="12">
        <f>'HA Morning Meal'!$P$39</f>
        <v>28.2</v>
      </c>
      <c r="E529" s="14" t="str">
        <f>$E$9</f>
        <v>Sugar:</v>
      </c>
      <c r="F529" s="12">
        <f>'HA Morning Meal'!$Q$39</f>
        <v>0.72</v>
      </c>
      <c r="G529" s="14" t="str">
        <f>$G$9</f>
        <v>Total Fat:</v>
      </c>
      <c r="H529" s="12">
        <f>'HA Morning Meal'!$R$39</f>
        <v>3.96</v>
      </c>
      <c r="I529" s="14" t="str">
        <f>$I$9</f>
        <v>Iron:</v>
      </c>
      <c r="J529" s="12">
        <f>'HA Morning Meal'!$Z$39</f>
        <v>0.998</v>
      </c>
    </row>
    <row r="530" spans="1:10">
      <c r="A530" s="14" t="str">
        <f>$A$10</f>
        <v>Sodium:</v>
      </c>
      <c r="B530" s="12">
        <f>'HA Morning Meal'!$S$39</f>
        <v>17.6</v>
      </c>
      <c r="C530" s="14" t="str">
        <f>$C$10</f>
        <v>Calcium:</v>
      </c>
      <c r="D530" s="12">
        <f>'HA Morning Meal'!$T$39</f>
        <v>1.2</v>
      </c>
      <c r="E530" s="14" t="str">
        <f>$E$10</f>
        <v>Cholestorole:</v>
      </c>
      <c r="F530" s="12">
        <f>'HA Morning Meal'!$U$39</f>
        <v>20.4</v>
      </c>
      <c r="G530" s="14" t="str">
        <f>$G$10</f>
        <v>Fibre:</v>
      </c>
      <c r="H530" s="12">
        <f>'HA Morning Meal'!$V$39</f>
        <v>4</v>
      </c>
      <c r="I530" s="14" t="str">
        <f>$I$10</f>
        <v>Potasium:</v>
      </c>
      <c r="J530" s="12">
        <f>'HA Morning Meal'!$W$39</f>
        <v>117</v>
      </c>
    </row>
    <row r="531" spans="1:10">
      <c r="A531" s="14" t="str">
        <f>$A$11</f>
        <v>Magnesium:</v>
      </c>
      <c r="B531" s="12">
        <f>'HA Morning Meal'!$X$39</f>
        <v>53.3</v>
      </c>
      <c r="C531" s="14" t="str">
        <f>$C$11</f>
        <v>Zinc:</v>
      </c>
      <c r="D531" s="12">
        <f>'HA Morning Meal'!$Y$39</f>
        <v>0.956</v>
      </c>
      <c r="E531" s="36" t="str">
        <f>$E$11</f>
        <v>Calorie:</v>
      </c>
      <c r="F531" s="37"/>
      <c r="G531" s="37"/>
      <c r="H531" s="38"/>
      <c r="I531" s="55">
        <f>'HA Morning Meal'!$N$39</f>
        <v>185.4</v>
      </c>
      <c r="J531" s="56"/>
    </row>
    <row r="532" spans="1:10">
      <c r="A532" s="15" t="str">
        <f>$A$12</f>
        <v>Morning 10:01AM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2.33</v>
      </c>
      <c r="C533" s="18" t="str">
        <f>$C$13</f>
        <v>Carbonhydrate:</v>
      </c>
      <c r="D533" s="16">
        <f>'HA Ten OClock Meal'!$P$39</f>
        <v>14.74</v>
      </c>
      <c r="E533" s="18" t="str">
        <f>$E$13</f>
        <v>Sugar:</v>
      </c>
      <c r="F533" s="16">
        <f>'HA Ten OClock Meal'!$Q$39</f>
        <v>3.8</v>
      </c>
      <c r="G533" s="18" t="str">
        <f>$G$13</f>
        <v>Total Fat:</v>
      </c>
      <c r="H533" s="16">
        <f>'HA Ten OClock Meal'!$R$39</f>
        <v>3.11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73.7</v>
      </c>
      <c r="C534" s="18" t="str">
        <f>$C$14</f>
        <v>Calcium:</v>
      </c>
      <c r="D534" s="16">
        <f>'HA Ten OClock Meal'!$T$39</f>
        <v>7.5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0.38</v>
      </c>
      <c r="I534" s="18" t="str">
        <f>$I$14</f>
        <v>Potasium:</v>
      </c>
      <c r="J534" s="16">
        <f>'HA Ten OClock Meal'!$W$39</f>
        <v>260</v>
      </c>
    </row>
    <row r="535" spans="1:10">
      <c r="A535" s="18" t="str">
        <f>$A$15</f>
        <v>Magnesium:</v>
      </c>
      <c r="B535" s="16">
        <f>'HA Ten OClock Meal'!$X$39</f>
        <v>20</v>
      </c>
      <c r="C535" s="18" t="str">
        <f>$C$15</f>
        <v>Zinc:</v>
      </c>
      <c r="D535" s="16">
        <f>'HA Ten OClock Meal'!$Y$39</f>
        <v>0.05</v>
      </c>
      <c r="E535" s="39" t="str">
        <f>$E$15</f>
        <v>Calorie:</v>
      </c>
      <c r="F535" s="40"/>
      <c r="G535" s="40"/>
      <c r="H535" s="41"/>
      <c r="I535" s="57">
        <f>'HA Ten OClock Meal'!$N$39</f>
        <v>94.6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Meal'!$O$39</f>
        <v>0</v>
      </c>
      <c r="C537" s="22" t="str">
        <f>$C$17</f>
        <v>Carbonhydrate:</v>
      </c>
      <c r="D537" s="20">
        <f>'HA Luch Meal'!$P$39</f>
        <v>0</v>
      </c>
      <c r="E537" s="22" t="str">
        <f>$E$17</f>
        <v>Sugar:</v>
      </c>
      <c r="F537" s="20">
        <f>'HA Luch Meal'!$Q$39</f>
        <v>0</v>
      </c>
      <c r="G537" s="22" t="str">
        <f>$G$17</f>
        <v>Total Fat:</v>
      </c>
      <c r="H537" s="20">
        <f>'HA Luch Meal'!$R$39</f>
        <v>0</v>
      </c>
      <c r="I537" s="22" t="str">
        <f>$I$17</f>
        <v>Iron:</v>
      </c>
      <c r="J537" s="20">
        <f>'HA Luch Meal'!$Z$39</f>
        <v>0</v>
      </c>
    </row>
    <row r="538" spans="1:10">
      <c r="A538" s="22" t="str">
        <f>$A$18</f>
        <v>Sodium:</v>
      </c>
      <c r="B538" s="20">
        <f>'HA Luch Meal'!$S$39</f>
        <v>0</v>
      </c>
      <c r="C538" s="22" t="str">
        <f>$C$18</f>
        <v>Calcium:</v>
      </c>
      <c r="D538" s="20">
        <f>'HA Luch Meal'!$T$39</f>
        <v>0</v>
      </c>
      <c r="E538" s="22" t="str">
        <f>$E$18</f>
        <v>Cholestorole:</v>
      </c>
      <c r="F538" s="20">
        <f>'HA Luch Meal'!$U$39</f>
        <v>0</v>
      </c>
      <c r="G538" s="22" t="str">
        <f>$G$18</f>
        <v>Fibre:</v>
      </c>
      <c r="H538" s="20">
        <f>'HA Luch Meal'!$V$39</f>
        <v>0</v>
      </c>
      <c r="I538" s="22" t="str">
        <f>$I$18</f>
        <v>Potasium:</v>
      </c>
      <c r="J538" s="20">
        <f>'HA Luch Meal'!$W$39</f>
        <v>0</v>
      </c>
    </row>
    <row r="539" spans="1:10">
      <c r="A539" s="22" t="str">
        <f>$A$19</f>
        <v>Magnesium:</v>
      </c>
      <c r="B539" s="20">
        <f>'HA Luch Meal'!$X$39</f>
        <v>0</v>
      </c>
      <c r="C539" s="22" t="str">
        <f>$C$19</f>
        <v>Zinc:</v>
      </c>
      <c r="D539" s="20">
        <f>'HA Luch Meal'!$Y$39</f>
        <v>0</v>
      </c>
      <c r="E539" s="42" t="str">
        <f>$E$19</f>
        <v>Calorie:</v>
      </c>
      <c r="F539" s="43"/>
      <c r="G539" s="43"/>
      <c r="H539" s="44"/>
      <c r="I539" s="59">
        <f>'HA Luch Meal'!$N$39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Meal'!$O$39</f>
        <v>0</v>
      </c>
      <c r="C541" s="26" t="str">
        <f>$C$21</f>
        <v>Carbonhydrate:</v>
      </c>
      <c r="D541" s="24">
        <f>'HA Afternoon Tea Meal'!$P$39</f>
        <v>0</v>
      </c>
      <c r="E541" s="26" t="str">
        <f>$E$21</f>
        <v>Sugar:</v>
      </c>
      <c r="F541" s="24">
        <f>'HA Afternoon Tea Meal'!$Q$39</f>
        <v>0</v>
      </c>
      <c r="G541" s="26" t="str">
        <f>$G$21</f>
        <v>Total Fat:</v>
      </c>
      <c r="H541" s="24">
        <f>'HA Afternoon Tea Meal'!$R$39</f>
        <v>0</v>
      </c>
      <c r="I541" s="26" t="str">
        <f>$I$21</f>
        <v>Iron:</v>
      </c>
      <c r="J541" s="24">
        <f>'HA Afternoon Tea Meal'!$Z$39</f>
        <v>0</v>
      </c>
    </row>
    <row r="542" spans="1:10">
      <c r="A542" s="26" t="str">
        <f>$A$22</f>
        <v>Sodium:</v>
      </c>
      <c r="B542" s="24">
        <f>'HA Afternoon Tea Meal'!$S$39</f>
        <v>0</v>
      </c>
      <c r="C542" s="26" t="str">
        <f>$C$22</f>
        <v>Calcium:</v>
      </c>
      <c r="D542" s="24">
        <f>'HA Afternoon Tea Meal'!$T$39</f>
        <v>0</v>
      </c>
      <c r="E542" s="26" t="str">
        <f>$E$22</f>
        <v>Cholestorole:</v>
      </c>
      <c r="F542" s="24">
        <f>'HA Afternoon Tea Meal'!$U$39</f>
        <v>0</v>
      </c>
      <c r="G542" s="26" t="str">
        <f>$G$22</f>
        <v>Fibre:</v>
      </c>
      <c r="H542" s="24">
        <f>'HA Afternoon Tea Meal'!$V$39</f>
        <v>0</v>
      </c>
      <c r="I542" s="26" t="str">
        <f>$I$22</f>
        <v>Potasium:</v>
      </c>
      <c r="J542" s="24">
        <f>'HA Afternoon Tea Meal'!$W$39</f>
        <v>0</v>
      </c>
    </row>
    <row r="543" spans="1:10">
      <c r="A543" s="26" t="str">
        <f>$A$23</f>
        <v>Magnesium:</v>
      </c>
      <c r="B543" s="24">
        <f>'HA Afternoon Tea Meal'!$X$39</f>
        <v>0</v>
      </c>
      <c r="C543" s="26" t="str">
        <f>$C$23</f>
        <v>Zinc:</v>
      </c>
      <c r="D543" s="24">
        <f>'HA Afternoon Tea Meal'!$Y$39</f>
        <v>0</v>
      </c>
      <c r="E543" s="45" t="str">
        <f>$E$23</f>
        <v>Calorie:</v>
      </c>
      <c r="F543" s="46"/>
      <c r="G543" s="46"/>
      <c r="H543" s="47"/>
      <c r="I543" s="61">
        <f>'HA Afternoon Tea Meal'!$N$39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Meal'!$O$39</f>
        <v>0</v>
      </c>
      <c r="C549" s="34" t="str">
        <f>$C$29</f>
        <v>Carbonhydrate:</v>
      </c>
      <c r="D549" s="32">
        <f>'HA Before Bed Meal'!$P$39</f>
        <v>0</v>
      </c>
      <c r="E549" s="34" t="str">
        <f>$E$29</f>
        <v>Sugar:</v>
      </c>
      <c r="F549" s="32">
        <f>'HA Before Bed Meal'!$Q$39</f>
        <v>0</v>
      </c>
      <c r="G549" s="34" t="str">
        <f>$G$29</f>
        <v>Total Fat:</v>
      </c>
      <c r="H549" s="32">
        <f>'HA Before Bed Meal'!$R$39</f>
        <v>0</v>
      </c>
      <c r="I549" s="34" t="str">
        <f>$I$29</f>
        <v>Iron:</v>
      </c>
      <c r="J549" s="32">
        <f>'HA Before Bed Meal'!$Z$39</f>
        <v>0</v>
      </c>
    </row>
    <row r="550" spans="1:10">
      <c r="A550" s="34" t="str">
        <f>$A$30</f>
        <v>Sodium:</v>
      </c>
      <c r="B550" s="32">
        <f>'HA Before Bed Meal'!$S$39</f>
        <v>0</v>
      </c>
      <c r="C550" s="34" t="str">
        <f>$C$30</f>
        <v>Calcium:</v>
      </c>
      <c r="D550" s="32">
        <f>'HA Before Bed Meal'!$T$39</f>
        <v>0</v>
      </c>
      <c r="E550" s="34" t="str">
        <f>$E$30</f>
        <v>Cholestorole:</v>
      </c>
      <c r="F550" s="32">
        <f>'HA Before Bed Meal'!$U$39</f>
        <v>0</v>
      </c>
      <c r="G550" s="34" t="str">
        <f>$G$30</f>
        <v>Fibre:</v>
      </c>
      <c r="H550" s="32">
        <f>'HA Before Bed Meal'!$V$39</f>
        <v>0</v>
      </c>
      <c r="I550" s="34" t="str">
        <f>$I$30</f>
        <v>Potasium:</v>
      </c>
      <c r="J550" s="32">
        <f>'HA Before Bed Meal'!$W$39</f>
        <v>0</v>
      </c>
    </row>
    <row r="551" spans="1:10">
      <c r="A551" s="34" t="str">
        <f>$A$31</f>
        <v>Magnesium:</v>
      </c>
      <c r="B551" s="32">
        <f>'HA Before Bed Meal'!$X$39</f>
        <v>0</v>
      </c>
      <c r="C551" s="34" t="str">
        <f>$C$31</f>
        <v>Zinc:</v>
      </c>
      <c r="D551" s="32">
        <f>'HA Before Bed Meal'!$Y$39</f>
        <v>0</v>
      </c>
      <c r="E551" s="51" t="str">
        <f>$E$31</f>
        <v>Calorie:</v>
      </c>
      <c r="F551" s="52"/>
      <c r="G551" s="52"/>
      <c r="H551" s="53"/>
      <c r="I551" s="65">
        <f>'HA Before Bed Meal'!$N$39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280</v>
      </c>
      <c r="J552" s="68"/>
    </row>
    <row r="553" spans="1:10">
      <c r="A553" s="9" t="str">
        <f>$A$7</f>
        <v>Date: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Meal'!$O$39</f>
        <v>11.15</v>
      </c>
      <c r="C555" s="14" t="str">
        <f>$C$9</f>
        <v>Carbonhydrate:</v>
      </c>
      <c r="D555" s="12">
        <f>'HA Morning Meal'!$P$39</f>
        <v>28.2</v>
      </c>
      <c r="E555" s="14" t="str">
        <f>$E$9</f>
        <v>Sugar:</v>
      </c>
      <c r="F555" s="12">
        <f>'HA Morning Meal'!$Q$39</f>
        <v>0.72</v>
      </c>
      <c r="G555" s="14" t="str">
        <f>$G$9</f>
        <v>Total Fat:</v>
      </c>
      <c r="H555" s="12">
        <f>'HA Morning Meal'!$R$39</f>
        <v>3.96</v>
      </c>
      <c r="I555" s="14" t="str">
        <f>$I$9</f>
        <v>Iron:</v>
      </c>
      <c r="J555" s="12">
        <f>'HA Morning Meal'!$Z$39</f>
        <v>0.998</v>
      </c>
    </row>
    <row r="556" spans="1:10">
      <c r="A556" s="14" t="str">
        <f>$A$10</f>
        <v>Sodium:</v>
      </c>
      <c r="B556" s="12">
        <f>'HA Morning Meal'!$S$39</f>
        <v>17.6</v>
      </c>
      <c r="C556" s="14" t="str">
        <f>$C$10</f>
        <v>Calcium:</v>
      </c>
      <c r="D556" s="12">
        <f>'HA Morning Meal'!$T$39</f>
        <v>1.2</v>
      </c>
      <c r="E556" s="14" t="str">
        <f>$E$10</f>
        <v>Cholestorole:</v>
      </c>
      <c r="F556" s="12">
        <f>'HA Morning Meal'!$U$39</f>
        <v>20.4</v>
      </c>
      <c r="G556" s="14" t="str">
        <f>$G$10</f>
        <v>Fibre:</v>
      </c>
      <c r="H556" s="12">
        <f>'HA Morning Meal'!$V$39</f>
        <v>4</v>
      </c>
      <c r="I556" s="14" t="str">
        <f>$I$10</f>
        <v>Potasium:</v>
      </c>
      <c r="J556" s="12">
        <f>'HA Morning Meal'!$W$39</f>
        <v>117</v>
      </c>
    </row>
    <row r="557" spans="1:10">
      <c r="A557" s="14" t="str">
        <f>$A$11</f>
        <v>Magnesium:</v>
      </c>
      <c r="B557" s="12">
        <f>'HA Morning Meal'!$X$39</f>
        <v>53.3</v>
      </c>
      <c r="C557" s="14" t="str">
        <f>$C$11</f>
        <v>Zinc:</v>
      </c>
      <c r="D557" s="12">
        <f>'HA Morning Meal'!$Y$39</f>
        <v>0.956</v>
      </c>
      <c r="E557" s="36" t="str">
        <f>$E$11</f>
        <v>Calorie:</v>
      </c>
      <c r="F557" s="37"/>
      <c r="G557" s="37"/>
      <c r="H557" s="38"/>
      <c r="I557" s="55">
        <f>'HA Morning Meal'!$N$39</f>
        <v>185.4</v>
      </c>
      <c r="J557" s="56"/>
    </row>
    <row r="558" spans="1:10">
      <c r="A558" s="15" t="str">
        <f>$A$12</f>
        <v>Morning 10:01AM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2.33</v>
      </c>
      <c r="C559" s="18" t="str">
        <f>$C$13</f>
        <v>Carbonhydrate:</v>
      </c>
      <c r="D559" s="16">
        <f>'HA Ten OClock Meal'!$P$39</f>
        <v>14.74</v>
      </c>
      <c r="E559" s="18" t="str">
        <f>$E$13</f>
        <v>Sugar:</v>
      </c>
      <c r="F559" s="16">
        <f>'HA Ten OClock Meal'!$Q$39</f>
        <v>3.8</v>
      </c>
      <c r="G559" s="18" t="str">
        <f>$G$13</f>
        <v>Total Fat:</v>
      </c>
      <c r="H559" s="16">
        <f>'HA Ten OClock Meal'!$R$39</f>
        <v>3.11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73.7</v>
      </c>
      <c r="C560" s="18" t="str">
        <f>$C$14</f>
        <v>Calcium:</v>
      </c>
      <c r="D560" s="16">
        <f>'HA Ten OClock Meal'!$T$39</f>
        <v>7.5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0.38</v>
      </c>
      <c r="I560" s="18" t="str">
        <f>$I$14</f>
        <v>Potasium:</v>
      </c>
      <c r="J560" s="16">
        <f>'HA Ten OClock Meal'!$W$39</f>
        <v>260</v>
      </c>
    </row>
    <row r="561" spans="1:10">
      <c r="A561" s="18" t="str">
        <f>$A$15</f>
        <v>Magnesium:</v>
      </c>
      <c r="B561" s="16">
        <f>'HA Ten OClock Meal'!$X$39</f>
        <v>20</v>
      </c>
      <c r="C561" s="18" t="str">
        <f>$C$15</f>
        <v>Zinc:</v>
      </c>
      <c r="D561" s="16">
        <f>'HA Ten OClock Meal'!$Y$39</f>
        <v>0.05</v>
      </c>
      <c r="E561" s="39" t="str">
        <f>$E$15</f>
        <v>Calorie:</v>
      </c>
      <c r="F561" s="40"/>
      <c r="G561" s="40"/>
      <c r="H561" s="41"/>
      <c r="I561" s="57">
        <f>'HA Ten OClock Meal'!$N$39</f>
        <v>94.6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Meal'!$O$39</f>
        <v>0</v>
      </c>
      <c r="C563" s="22" t="str">
        <f>$C$17</f>
        <v>Carbonhydrate:</v>
      </c>
      <c r="D563" s="20">
        <f>'HA Luch Meal'!$P$39</f>
        <v>0</v>
      </c>
      <c r="E563" s="22" t="str">
        <f>$E$17</f>
        <v>Sugar:</v>
      </c>
      <c r="F563" s="20">
        <f>'HA Luch Meal'!$Q$39</f>
        <v>0</v>
      </c>
      <c r="G563" s="22" t="str">
        <f>$G$17</f>
        <v>Total Fat:</v>
      </c>
      <c r="H563" s="20">
        <f>'HA Luch Meal'!$R$39</f>
        <v>0</v>
      </c>
      <c r="I563" s="22" t="str">
        <f>$I$17</f>
        <v>Iron:</v>
      </c>
      <c r="J563" s="20">
        <f>'HA Luch Meal'!$Z$39</f>
        <v>0</v>
      </c>
    </row>
    <row r="564" spans="1:10">
      <c r="A564" s="22" t="str">
        <f>$A$18</f>
        <v>Sodium:</v>
      </c>
      <c r="B564" s="20">
        <f>'HA Luch Meal'!$S$39</f>
        <v>0</v>
      </c>
      <c r="C564" s="22" t="str">
        <f>$C$18</f>
        <v>Calcium:</v>
      </c>
      <c r="D564" s="20">
        <f>'HA Luch Meal'!$T$39</f>
        <v>0</v>
      </c>
      <c r="E564" s="22" t="str">
        <f>$E$18</f>
        <v>Cholestorole:</v>
      </c>
      <c r="F564" s="20">
        <f>'HA Luch Meal'!$U$39</f>
        <v>0</v>
      </c>
      <c r="G564" s="22" t="str">
        <f>$G$18</f>
        <v>Fibre:</v>
      </c>
      <c r="H564" s="20">
        <f>'HA Luch Meal'!$V$39</f>
        <v>0</v>
      </c>
      <c r="I564" s="22" t="str">
        <f>$I$18</f>
        <v>Potasium:</v>
      </c>
      <c r="J564" s="20">
        <f>'HA Luch Meal'!$W$39</f>
        <v>0</v>
      </c>
    </row>
    <row r="565" spans="1:10">
      <c r="A565" s="22" t="str">
        <f>$A$19</f>
        <v>Magnesium:</v>
      </c>
      <c r="B565" s="20">
        <f>'HA Luch Meal'!$X$39</f>
        <v>0</v>
      </c>
      <c r="C565" s="22" t="str">
        <f>$C$19</f>
        <v>Zinc:</v>
      </c>
      <c r="D565" s="20">
        <f>'HA Luch Meal'!$Y$39</f>
        <v>0</v>
      </c>
      <c r="E565" s="42" t="str">
        <f>$E$19</f>
        <v>Calorie:</v>
      </c>
      <c r="F565" s="43"/>
      <c r="G565" s="43"/>
      <c r="H565" s="44"/>
      <c r="I565" s="59">
        <f>'HA Luch Meal'!$N$39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Meal'!$O$39</f>
        <v>0</v>
      </c>
      <c r="C567" s="26" t="str">
        <f>$C$21</f>
        <v>Carbonhydrate:</v>
      </c>
      <c r="D567" s="24">
        <f>'HA Afternoon Tea Meal'!$P$39</f>
        <v>0</v>
      </c>
      <c r="E567" s="26" t="str">
        <f>$E$21</f>
        <v>Sugar:</v>
      </c>
      <c r="F567" s="24">
        <f>'HA Afternoon Tea Meal'!$Q$39</f>
        <v>0</v>
      </c>
      <c r="G567" s="26" t="str">
        <f>$G$21</f>
        <v>Total Fat:</v>
      </c>
      <c r="H567" s="24">
        <f>'HA Afternoon Tea Meal'!$R$39</f>
        <v>0</v>
      </c>
      <c r="I567" s="26" t="str">
        <f>$I$21</f>
        <v>Iron:</v>
      </c>
      <c r="J567" s="24">
        <f>'HA Afternoon Tea Meal'!$Z$39</f>
        <v>0</v>
      </c>
    </row>
    <row r="568" spans="1:10">
      <c r="A568" s="26" t="str">
        <f>$A$22</f>
        <v>Sodium:</v>
      </c>
      <c r="B568" s="24">
        <f>'HA Afternoon Tea Meal'!$S$39</f>
        <v>0</v>
      </c>
      <c r="C568" s="26" t="str">
        <f>$C$22</f>
        <v>Calcium:</v>
      </c>
      <c r="D568" s="24">
        <f>'HA Afternoon Tea Meal'!$T$39</f>
        <v>0</v>
      </c>
      <c r="E568" s="26" t="str">
        <f>$E$22</f>
        <v>Cholestorole:</v>
      </c>
      <c r="F568" s="24">
        <f>'HA Afternoon Tea Meal'!$U$39</f>
        <v>0</v>
      </c>
      <c r="G568" s="26" t="str">
        <f>$G$22</f>
        <v>Fibre:</v>
      </c>
      <c r="H568" s="24">
        <f>'HA Afternoon Tea Meal'!$V$39</f>
        <v>0</v>
      </c>
      <c r="I568" s="26" t="str">
        <f>$I$22</f>
        <v>Potasium:</v>
      </c>
      <c r="J568" s="24">
        <f>'HA Afternoon Tea Meal'!$W$39</f>
        <v>0</v>
      </c>
    </row>
    <row r="569" spans="1:10">
      <c r="A569" s="26" t="str">
        <f>$A$23</f>
        <v>Magnesium:</v>
      </c>
      <c r="B569" s="24">
        <f>'HA Afternoon Tea Meal'!$X$39</f>
        <v>0</v>
      </c>
      <c r="C569" s="26" t="str">
        <f>$C$23</f>
        <v>Zinc:</v>
      </c>
      <c r="D569" s="24">
        <f>'HA Afternoon Tea Meal'!$Y$39</f>
        <v>0</v>
      </c>
      <c r="E569" s="45" t="str">
        <f>$E$23</f>
        <v>Calorie:</v>
      </c>
      <c r="F569" s="46"/>
      <c r="G569" s="46"/>
      <c r="H569" s="47"/>
      <c r="I569" s="61">
        <f>'HA Afternoon Tea Meal'!$N$39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Meal'!$O$39</f>
        <v>0</v>
      </c>
      <c r="C575" s="34" t="str">
        <f>$C$29</f>
        <v>Carbonhydrate:</v>
      </c>
      <c r="D575" s="32">
        <f>'HA Before Bed Meal'!$P$39</f>
        <v>0</v>
      </c>
      <c r="E575" s="34" t="str">
        <f>$E$29</f>
        <v>Sugar:</v>
      </c>
      <c r="F575" s="32">
        <f>'HA Before Bed Meal'!$Q$39</f>
        <v>0</v>
      </c>
      <c r="G575" s="34" t="str">
        <f>$G$29</f>
        <v>Total Fat:</v>
      </c>
      <c r="H575" s="32">
        <f>'HA Before Bed Meal'!$R$39</f>
        <v>0</v>
      </c>
      <c r="I575" s="34" t="str">
        <f>$I$29</f>
        <v>Iron:</v>
      </c>
      <c r="J575" s="32">
        <f>'HA Before Bed Meal'!$Z$39</f>
        <v>0</v>
      </c>
    </row>
    <row r="576" spans="1:10">
      <c r="A576" s="34" t="str">
        <f>$A$30</f>
        <v>Sodium:</v>
      </c>
      <c r="B576" s="32">
        <f>'HA Before Bed Meal'!$S$39</f>
        <v>0</v>
      </c>
      <c r="C576" s="34" t="str">
        <f>$C$30</f>
        <v>Calcium:</v>
      </c>
      <c r="D576" s="32">
        <f>'HA Before Bed Meal'!$T$39</f>
        <v>0</v>
      </c>
      <c r="E576" s="34" t="str">
        <f>$E$30</f>
        <v>Cholestorole:</v>
      </c>
      <c r="F576" s="32">
        <f>'HA Before Bed Meal'!$U$39</f>
        <v>0</v>
      </c>
      <c r="G576" s="34" t="str">
        <f>$G$30</f>
        <v>Fibre:</v>
      </c>
      <c r="H576" s="32">
        <f>'HA Before Bed Meal'!$V$39</f>
        <v>0</v>
      </c>
      <c r="I576" s="34" t="str">
        <f>$I$30</f>
        <v>Potasium:</v>
      </c>
      <c r="J576" s="32">
        <f>'HA Before Bed Meal'!$W$39</f>
        <v>0</v>
      </c>
    </row>
    <row r="577" spans="1:10">
      <c r="A577" s="34" t="str">
        <f>$A$31</f>
        <v>Magnesium:</v>
      </c>
      <c r="B577" s="32">
        <f>'HA Before Bed Meal'!$X$39</f>
        <v>0</v>
      </c>
      <c r="C577" s="34" t="str">
        <f>$C$31</f>
        <v>Zinc:</v>
      </c>
      <c r="D577" s="32">
        <f>'HA Before Bed Meal'!$Y$39</f>
        <v>0</v>
      </c>
      <c r="E577" s="51" t="str">
        <f>$E$31</f>
        <v>Calorie:</v>
      </c>
      <c r="F577" s="52"/>
      <c r="G577" s="52"/>
      <c r="H577" s="53"/>
      <c r="I577" s="65">
        <f>'HA Before Bed Meal'!$N$39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280</v>
      </c>
      <c r="J578" s="68"/>
    </row>
    <row r="579" spans="1:10">
      <c r="A579" s="9" t="str">
        <f>$A$7</f>
        <v>Date: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Meal'!$O$39</f>
        <v>11.15</v>
      </c>
      <c r="C581" s="14" t="str">
        <f>$C$9</f>
        <v>Carbonhydrate:</v>
      </c>
      <c r="D581" s="12">
        <f>'HA Morning Meal'!$P$39</f>
        <v>28.2</v>
      </c>
      <c r="E581" s="14" t="str">
        <f>$E$9</f>
        <v>Sugar:</v>
      </c>
      <c r="F581" s="12">
        <f>'HA Morning Meal'!$Q$39</f>
        <v>0.72</v>
      </c>
      <c r="G581" s="14" t="str">
        <f>$G$9</f>
        <v>Total Fat:</v>
      </c>
      <c r="H581" s="12">
        <f>'HA Morning Meal'!$R$39</f>
        <v>3.96</v>
      </c>
      <c r="I581" s="14" t="str">
        <f>$I$9</f>
        <v>Iron:</v>
      </c>
      <c r="J581" s="12">
        <f>'HA Morning Meal'!$Z$39</f>
        <v>0.998</v>
      </c>
    </row>
    <row r="582" spans="1:10">
      <c r="A582" s="14" t="str">
        <f>$A$10</f>
        <v>Sodium:</v>
      </c>
      <c r="B582" s="12">
        <f>'HA Morning Meal'!$S$39</f>
        <v>17.6</v>
      </c>
      <c r="C582" s="14" t="str">
        <f>$C$10</f>
        <v>Calcium:</v>
      </c>
      <c r="D582" s="12">
        <f>'HA Morning Meal'!$T$39</f>
        <v>1.2</v>
      </c>
      <c r="E582" s="14" t="str">
        <f>$E$10</f>
        <v>Cholestorole:</v>
      </c>
      <c r="F582" s="12">
        <f>'HA Morning Meal'!$U$39</f>
        <v>20.4</v>
      </c>
      <c r="G582" s="14" t="str">
        <f>$G$10</f>
        <v>Fibre:</v>
      </c>
      <c r="H582" s="12">
        <f>'HA Morning Meal'!$V$39</f>
        <v>4</v>
      </c>
      <c r="I582" s="14" t="str">
        <f>$I$10</f>
        <v>Potasium:</v>
      </c>
      <c r="J582" s="12">
        <f>'HA Morning Meal'!$W$39</f>
        <v>117</v>
      </c>
    </row>
    <row r="583" spans="1:10">
      <c r="A583" s="14" t="str">
        <f>$A$11</f>
        <v>Magnesium:</v>
      </c>
      <c r="B583" s="12">
        <f>'HA Morning Meal'!$X$39</f>
        <v>53.3</v>
      </c>
      <c r="C583" s="14" t="str">
        <f>$C$11</f>
        <v>Zinc:</v>
      </c>
      <c r="D583" s="12">
        <f>'HA Morning Meal'!$Y$39</f>
        <v>0.956</v>
      </c>
      <c r="E583" s="36" t="str">
        <f>$E$11</f>
        <v>Calorie:</v>
      </c>
      <c r="F583" s="37"/>
      <c r="G583" s="37"/>
      <c r="H583" s="38"/>
      <c r="I583" s="55">
        <f>'HA Morning Meal'!$N$39</f>
        <v>185.4</v>
      </c>
      <c r="J583" s="56"/>
    </row>
    <row r="584" spans="1:10">
      <c r="A584" s="15" t="str">
        <f>$A$12</f>
        <v>Morning 10:01AM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2.33</v>
      </c>
      <c r="C585" s="18" t="str">
        <f>$C$13</f>
        <v>Carbonhydrate:</v>
      </c>
      <c r="D585" s="16">
        <f>'HA Ten OClock Meal'!$P$39</f>
        <v>14.74</v>
      </c>
      <c r="E585" s="18" t="str">
        <f>$E$13</f>
        <v>Sugar:</v>
      </c>
      <c r="F585" s="16">
        <f>'HA Ten OClock Meal'!$Q$39</f>
        <v>3.8</v>
      </c>
      <c r="G585" s="18" t="str">
        <f>$G$13</f>
        <v>Total Fat:</v>
      </c>
      <c r="H585" s="16">
        <f>'HA Ten OClock Meal'!$R$39</f>
        <v>3.11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73.7</v>
      </c>
      <c r="C586" s="18" t="str">
        <f>$C$14</f>
        <v>Calcium:</v>
      </c>
      <c r="D586" s="16">
        <f>'HA Ten OClock Meal'!$T$39</f>
        <v>7.5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0.38</v>
      </c>
      <c r="I586" s="18" t="str">
        <f>$I$14</f>
        <v>Potasium:</v>
      </c>
      <c r="J586" s="16">
        <f>'HA Ten OClock Meal'!$W$39</f>
        <v>260</v>
      </c>
    </row>
    <row r="587" spans="1:10">
      <c r="A587" s="18" t="str">
        <f>$A$15</f>
        <v>Magnesium:</v>
      </c>
      <c r="B587" s="16">
        <f>'HA Ten OClock Meal'!$X$39</f>
        <v>20</v>
      </c>
      <c r="C587" s="18" t="str">
        <f>$C$15</f>
        <v>Zinc:</v>
      </c>
      <c r="D587" s="16">
        <f>'HA Ten OClock Meal'!$Y$39</f>
        <v>0.05</v>
      </c>
      <c r="E587" s="39" t="str">
        <f>$E$15</f>
        <v>Calorie:</v>
      </c>
      <c r="F587" s="40"/>
      <c r="G587" s="40"/>
      <c r="H587" s="41"/>
      <c r="I587" s="57">
        <f>'HA Ten OClock Meal'!$N$39</f>
        <v>94.6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Meal'!$O$39</f>
        <v>0</v>
      </c>
      <c r="C589" s="22" t="str">
        <f>$C$17</f>
        <v>Carbonhydrate:</v>
      </c>
      <c r="D589" s="20">
        <f>'HA Luch Meal'!$P$39</f>
        <v>0</v>
      </c>
      <c r="E589" s="22" t="str">
        <f>$E$17</f>
        <v>Sugar:</v>
      </c>
      <c r="F589" s="20">
        <f>'HA Luch Meal'!$Q$39</f>
        <v>0</v>
      </c>
      <c r="G589" s="22" t="str">
        <f>$G$17</f>
        <v>Total Fat:</v>
      </c>
      <c r="H589" s="20">
        <f>'HA Luch Meal'!$R$39</f>
        <v>0</v>
      </c>
      <c r="I589" s="22" t="str">
        <f>$I$17</f>
        <v>Iron:</v>
      </c>
      <c r="J589" s="20">
        <f>'HA Luch Meal'!$Z$39</f>
        <v>0</v>
      </c>
    </row>
    <row r="590" spans="1:10">
      <c r="A590" s="22" t="str">
        <f>$A$18</f>
        <v>Sodium:</v>
      </c>
      <c r="B590" s="20">
        <f>'HA Luch Meal'!$S$39</f>
        <v>0</v>
      </c>
      <c r="C590" s="22" t="str">
        <f>$C$18</f>
        <v>Calcium:</v>
      </c>
      <c r="D590" s="20">
        <f>'HA Luch Meal'!$T$39</f>
        <v>0</v>
      </c>
      <c r="E590" s="22" t="str">
        <f>$E$18</f>
        <v>Cholestorole:</v>
      </c>
      <c r="F590" s="20">
        <f>'HA Luch Meal'!$U$39</f>
        <v>0</v>
      </c>
      <c r="G590" s="22" t="str">
        <f>$G$18</f>
        <v>Fibre:</v>
      </c>
      <c r="H590" s="20">
        <f>'HA Luch Meal'!$V$39</f>
        <v>0</v>
      </c>
      <c r="I590" s="22" t="str">
        <f>$I$18</f>
        <v>Potasium:</v>
      </c>
      <c r="J590" s="20">
        <f>'HA Luch Meal'!$W$39</f>
        <v>0</v>
      </c>
    </row>
    <row r="591" spans="1:10">
      <c r="A591" s="22" t="str">
        <f>$A$19</f>
        <v>Magnesium:</v>
      </c>
      <c r="B591" s="20">
        <f>'HA Luch Meal'!$X$39</f>
        <v>0</v>
      </c>
      <c r="C591" s="22" t="str">
        <f>$C$19</f>
        <v>Zinc:</v>
      </c>
      <c r="D591" s="20">
        <f>'HA Luch Meal'!$Y$39</f>
        <v>0</v>
      </c>
      <c r="E591" s="42" t="str">
        <f>$E$19</f>
        <v>Calorie:</v>
      </c>
      <c r="F591" s="43"/>
      <c r="G591" s="43"/>
      <c r="H591" s="44"/>
      <c r="I591" s="59">
        <f>'HA Luch Meal'!$N$39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Meal'!$O$39</f>
        <v>0</v>
      </c>
      <c r="C593" s="26" t="str">
        <f>$C$21</f>
        <v>Carbonhydrate:</v>
      </c>
      <c r="D593" s="24">
        <f>'HA Afternoon Tea Meal'!$P$39</f>
        <v>0</v>
      </c>
      <c r="E593" s="26" t="str">
        <f>$E$21</f>
        <v>Sugar:</v>
      </c>
      <c r="F593" s="24">
        <f>'HA Afternoon Tea Meal'!$Q$39</f>
        <v>0</v>
      </c>
      <c r="G593" s="26" t="str">
        <f>$G$21</f>
        <v>Total Fat:</v>
      </c>
      <c r="H593" s="24">
        <f>'HA Afternoon Tea Meal'!$R$39</f>
        <v>0</v>
      </c>
      <c r="I593" s="26" t="str">
        <f>$I$21</f>
        <v>Iron:</v>
      </c>
      <c r="J593" s="24">
        <f>'HA Afternoon Tea Meal'!$Z$39</f>
        <v>0</v>
      </c>
    </row>
    <row r="594" spans="1:10">
      <c r="A594" s="26" t="str">
        <f>$A$22</f>
        <v>Sodium:</v>
      </c>
      <c r="B594" s="24">
        <f>'HA Afternoon Tea Meal'!$S$39</f>
        <v>0</v>
      </c>
      <c r="C594" s="26" t="str">
        <f>$C$22</f>
        <v>Calcium:</v>
      </c>
      <c r="D594" s="24">
        <f>'HA Afternoon Tea Meal'!$T$39</f>
        <v>0</v>
      </c>
      <c r="E594" s="26" t="str">
        <f>$E$22</f>
        <v>Cholestorole:</v>
      </c>
      <c r="F594" s="24">
        <f>'HA Afternoon Tea Meal'!$U$39</f>
        <v>0</v>
      </c>
      <c r="G594" s="26" t="str">
        <f>$G$22</f>
        <v>Fibre:</v>
      </c>
      <c r="H594" s="24">
        <f>'HA Afternoon Tea Meal'!$V$39</f>
        <v>0</v>
      </c>
      <c r="I594" s="26" t="str">
        <f>$I$22</f>
        <v>Potasium:</v>
      </c>
      <c r="J594" s="24">
        <f>'HA Afternoon Tea Meal'!$W$39</f>
        <v>0</v>
      </c>
    </row>
    <row r="595" spans="1:10">
      <c r="A595" s="26" t="str">
        <f>$A$23</f>
        <v>Magnesium:</v>
      </c>
      <c r="B595" s="24">
        <f>'HA Afternoon Tea Meal'!$X$39</f>
        <v>0</v>
      </c>
      <c r="C595" s="26" t="str">
        <f>$C$23</f>
        <v>Zinc:</v>
      </c>
      <c r="D595" s="24">
        <f>'HA Afternoon Tea Meal'!$Y$39</f>
        <v>0</v>
      </c>
      <c r="E595" s="45" t="str">
        <f>$E$23</f>
        <v>Calorie:</v>
      </c>
      <c r="F595" s="46"/>
      <c r="G595" s="46"/>
      <c r="H595" s="47"/>
      <c r="I595" s="61">
        <f>'HA Afternoon Tea Meal'!$N$39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Meal'!$O$39</f>
        <v>0</v>
      </c>
      <c r="C601" s="34" t="str">
        <f>$C$29</f>
        <v>Carbonhydrate:</v>
      </c>
      <c r="D601" s="32">
        <f>'HA Before Bed Meal'!$P$39</f>
        <v>0</v>
      </c>
      <c r="E601" s="34" t="str">
        <f>$E$29</f>
        <v>Sugar:</v>
      </c>
      <c r="F601" s="32">
        <f>'HA Before Bed Meal'!$Q$39</f>
        <v>0</v>
      </c>
      <c r="G601" s="34" t="str">
        <f>$G$29</f>
        <v>Total Fat:</v>
      </c>
      <c r="H601" s="32">
        <f>'HA Before Bed Meal'!$R$39</f>
        <v>0</v>
      </c>
      <c r="I601" s="34" t="str">
        <f>$I$29</f>
        <v>Iron:</v>
      </c>
      <c r="J601" s="32">
        <f>'HA Before Bed Meal'!$Z$39</f>
        <v>0</v>
      </c>
    </row>
    <row r="602" spans="1:10">
      <c r="A602" s="34" t="str">
        <f>$A$30</f>
        <v>Sodium:</v>
      </c>
      <c r="B602" s="32">
        <f>'HA Before Bed Meal'!$S$39</f>
        <v>0</v>
      </c>
      <c r="C602" s="34" t="str">
        <f>$C$30</f>
        <v>Calcium:</v>
      </c>
      <c r="D602" s="32">
        <f>'HA Before Bed Meal'!$T$39</f>
        <v>0</v>
      </c>
      <c r="E602" s="34" t="str">
        <f>$E$30</f>
        <v>Cholestorole:</v>
      </c>
      <c r="F602" s="32">
        <f>'HA Before Bed Meal'!$U$39</f>
        <v>0</v>
      </c>
      <c r="G602" s="34" t="str">
        <f>$G$30</f>
        <v>Fibre:</v>
      </c>
      <c r="H602" s="32">
        <f>'HA Before Bed Meal'!$V$39</f>
        <v>0</v>
      </c>
      <c r="I602" s="34" t="str">
        <f>$I$30</f>
        <v>Potasium:</v>
      </c>
      <c r="J602" s="32">
        <f>'HA Before Bed Meal'!$W$39</f>
        <v>0</v>
      </c>
    </row>
    <row r="603" spans="1:10">
      <c r="A603" s="34" t="str">
        <f>$A$31</f>
        <v>Magnesium:</v>
      </c>
      <c r="B603" s="32">
        <f>'HA Before Bed Meal'!$X$39</f>
        <v>0</v>
      </c>
      <c r="C603" s="34" t="str">
        <f>$C$31</f>
        <v>Zinc:</v>
      </c>
      <c r="D603" s="32">
        <f>'HA Before Bed Meal'!$Y$39</f>
        <v>0</v>
      </c>
      <c r="E603" s="51" t="str">
        <f>$E$31</f>
        <v>Calorie:</v>
      </c>
      <c r="F603" s="52"/>
      <c r="G603" s="52"/>
      <c r="H603" s="53"/>
      <c r="I603" s="65">
        <f>'HA Before Bed Meal'!$N$39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280</v>
      </c>
      <c r="J604" s="68"/>
    </row>
    <row r="605" spans="1:10">
      <c r="A605" s="9" t="str">
        <f>$A$7</f>
        <v>Date: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Meal'!$O$39</f>
        <v>11.15</v>
      </c>
      <c r="C607" s="14" t="str">
        <f>$C$9</f>
        <v>Carbonhydrate:</v>
      </c>
      <c r="D607" s="12">
        <f>'HA Morning Meal'!$P$39</f>
        <v>28.2</v>
      </c>
      <c r="E607" s="14" t="str">
        <f>$E$9</f>
        <v>Sugar:</v>
      </c>
      <c r="F607" s="12">
        <f>'HA Morning Meal'!$Q$39</f>
        <v>0.72</v>
      </c>
      <c r="G607" s="14" t="str">
        <f>$G$9</f>
        <v>Total Fat:</v>
      </c>
      <c r="H607" s="12">
        <f>'HA Morning Meal'!$R$39</f>
        <v>3.96</v>
      </c>
      <c r="I607" s="14" t="str">
        <f>$I$9</f>
        <v>Iron:</v>
      </c>
      <c r="J607" s="12">
        <f>'HA Morning Meal'!$Z$39</f>
        <v>0.998</v>
      </c>
    </row>
    <row r="608" spans="1:10">
      <c r="A608" s="14" t="str">
        <f>$A$10</f>
        <v>Sodium:</v>
      </c>
      <c r="B608" s="12">
        <f>'HA Morning Meal'!$S$39</f>
        <v>17.6</v>
      </c>
      <c r="C608" s="14" t="str">
        <f>$C$10</f>
        <v>Calcium:</v>
      </c>
      <c r="D608" s="12">
        <f>'HA Morning Meal'!$T$39</f>
        <v>1.2</v>
      </c>
      <c r="E608" s="14" t="str">
        <f>$E$10</f>
        <v>Cholestorole:</v>
      </c>
      <c r="F608" s="12">
        <f>'HA Morning Meal'!$U$39</f>
        <v>20.4</v>
      </c>
      <c r="G608" s="14" t="str">
        <f>$G$10</f>
        <v>Fibre:</v>
      </c>
      <c r="H608" s="12">
        <f>'HA Morning Meal'!$V$39</f>
        <v>4</v>
      </c>
      <c r="I608" s="14" t="str">
        <f>$I$10</f>
        <v>Potasium:</v>
      </c>
      <c r="J608" s="12">
        <f>'HA Morning Meal'!$W$39</f>
        <v>117</v>
      </c>
    </row>
    <row r="609" spans="1:10">
      <c r="A609" s="14" t="str">
        <f>$A$11</f>
        <v>Magnesium:</v>
      </c>
      <c r="B609" s="12">
        <f>'HA Morning Meal'!$X$39</f>
        <v>53.3</v>
      </c>
      <c r="C609" s="14" t="str">
        <f>$C$11</f>
        <v>Zinc:</v>
      </c>
      <c r="D609" s="12">
        <f>'HA Morning Meal'!$Y$39</f>
        <v>0.956</v>
      </c>
      <c r="E609" s="36" t="str">
        <f>$E$11</f>
        <v>Calorie:</v>
      </c>
      <c r="F609" s="37"/>
      <c r="G609" s="37"/>
      <c r="H609" s="38"/>
      <c r="I609" s="55">
        <f>'HA Morning Meal'!$N$39</f>
        <v>185.4</v>
      </c>
      <c r="J609" s="56"/>
    </row>
    <row r="610" spans="1:10">
      <c r="A610" s="15" t="str">
        <f>$A$12</f>
        <v>Morning 10:01AM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2.33</v>
      </c>
      <c r="C611" s="18" t="str">
        <f>$C$13</f>
        <v>Carbonhydrate:</v>
      </c>
      <c r="D611" s="16">
        <f>'HA Ten OClock Meal'!$P$39</f>
        <v>14.74</v>
      </c>
      <c r="E611" s="18" t="str">
        <f>$E$13</f>
        <v>Sugar:</v>
      </c>
      <c r="F611" s="16">
        <f>'HA Ten OClock Meal'!$Q$39</f>
        <v>3.8</v>
      </c>
      <c r="G611" s="18" t="str">
        <f>$G$13</f>
        <v>Total Fat:</v>
      </c>
      <c r="H611" s="16">
        <f>'HA Ten OClock Meal'!$R$39</f>
        <v>3.11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73.7</v>
      </c>
      <c r="C612" s="18" t="str">
        <f>$C$14</f>
        <v>Calcium:</v>
      </c>
      <c r="D612" s="16">
        <f>'HA Ten OClock Meal'!$T$39</f>
        <v>7.5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0.38</v>
      </c>
      <c r="I612" s="18" t="str">
        <f>$I$14</f>
        <v>Potasium:</v>
      </c>
      <c r="J612" s="16">
        <f>'HA Ten OClock Meal'!$W$39</f>
        <v>260</v>
      </c>
    </row>
    <row r="613" spans="1:10">
      <c r="A613" s="18" t="str">
        <f>$A$15</f>
        <v>Magnesium:</v>
      </c>
      <c r="B613" s="16">
        <f>'HA Ten OClock Meal'!$X$39</f>
        <v>20</v>
      </c>
      <c r="C613" s="18" t="str">
        <f>$C$15</f>
        <v>Zinc:</v>
      </c>
      <c r="D613" s="16">
        <f>'HA Ten OClock Meal'!$Y$39</f>
        <v>0.05</v>
      </c>
      <c r="E613" s="39" t="str">
        <f>$E$15</f>
        <v>Calorie:</v>
      </c>
      <c r="F613" s="40"/>
      <c r="G613" s="40"/>
      <c r="H613" s="41"/>
      <c r="I613" s="57">
        <f>'HA Ten OClock Meal'!$N$39</f>
        <v>94.6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Meal'!$O$39</f>
        <v>0</v>
      </c>
      <c r="C615" s="22" t="str">
        <f>$C$17</f>
        <v>Carbonhydrate:</v>
      </c>
      <c r="D615" s="20">
        <f>'HA Luch Meal'!$P$39</f>
        <v>0</v>
      </c>
      <c r="E615" s="22" t="str">
        <f>$E$17</f>
        <v>Sugar:</v>
      </c>
      <c r="F615" s="20">
        <f>'HA Luch Meal'!$Q$39</f>
        <v>0</v>
      </c>
      <c r="G615" s="22" t="str">
        <f>$G$17</f>
        <v>Total Fat:</v>
      </c>
      <c r="H615" s="20">
        <f>'HA Luch Meal'!$R$39</f>
        <v>0</v>
      </c>
      <c r="I615" s="22" t="str">
        <f>$I$17</f>
        <v>Iron:</v>
      </c>
      <c r="J615" s="20">
        <f>'HA Luch Meal'!$Z$39</f>
        <v>0</v>
      </c>
    </row>
    <row r="616" spans="1:10">
      <c r="A616" s="22" t="str">
        <f>$A$18</f>
        <v>Sodium:</v>
      </c>
      <c r="B616" s="20">
        <f>'HA Luch Meal'!$S$39</f>
        <v>0</v>
      </c>
      <c r="C616" s="22" t="str">
        <f>$C$18</f>
        <v>Calcium:</v>
      </c>
      <c r="D616" s="20">
        <f>'HA Luch Meal'!$T$39</f>
        <v>0</v>
      </c>
      <c r="E616" s="22" t="str">
        <f>$E$18</f>
        <v>Cholestorole:</v>
      </c>
      <c r="F616" s="20">
        <f>'HA Luch Meal'!$U$39</f>
        <v>0</v>
      </c>
      <c r="G616" s="22" t="str">
        <f>$G$18</f>
        <v>Fibre:</v>
      </c>
      <c r="H616" s="20">
        <f>'HA Luch Meal'!$V$39</f>
        <v>0</v>
      </c>
      <c r="I616" s="22" t="str">
        <f>$I$18</f>
        <v>Potasium:</v>
      </c>
      <c r="J616" s="20">
        <f>'HA Luch Meal'!$W$39</f>
        <v>0</v>
      </c>
    </row>
    <row r="617" spans="1:10">
      <c r="A617" s="22" t="str">
        <f>$A$19</f>
        <v>Magnesium:</v>
      </c>
      <c r="B617" s="20">
        <f>'HA Luch Meal'!$X$39</f>
        <v>0</v>
      </c>
      <c r="C617" s="22" t="str">
        <f>$C$19</f>
        <v>Zinc:</v>
      </c>
      <c r="D617" s="20">
        <f>'HA Luch Meal'!$Y$39</f>
        <v>0</v>
      </c>
      <c r="E617" s="42" t="str">
        <f>$E$19</f>
        <v>Calorie:</v>
      </c>
      <c r="F617" s="43"/>
      <c r="G617" s="43"/>
      <c r="H617" s="44"/>
      <c r="I617" s="59">
        <f>'HA Luch Meal'!$N$39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Meal'!$O$39</f>
        <v>0</v>
      </c>
      <c r="C619" s="26" t="str">
        <f>$C$21</f>
        <v>Carbonhydrate:</v>
      </c>
      <c r="D619" s="24">
        <f>'HA Afternoon Tea Meal'!$P$39</f>
        <v>0</v>
      </c>
      <c r="E619" s="26" t="str">
        <f>$E$21</f>
        <v>Sugar:</v>
      </c>
      <c r="F619" s="24">
        <f>'HA Afternoon Tea Meal'!$Q$39</f>
        <v>0</v>
      </c>
      <c r="G619" s="26" t="str">
        <f>$G$21</f>
        <v>Total Fat:</v>
      </c>
      <c r="H619" s="24">
        <f>'HA Afternoon Tea Meal'!$R$39</f>
        <v>0</v>
      </c>
      <c r="I619" s="26" t="str">
        <f>$I$21</f>
        <v>Iron:</v>
      </c>
      <c r="J619" s="24">
        <f>'HA Afternoon Tea Meal'!$Z$39</f>
        <v>0</v>
      </c>
    </row>
    <row r="620" spans="1:10">
      <c r="A620" s="26" t="str">
        <f>$A$22</f>
        <v>Sodium:</v>
      </c>
      <c r="B620" s="24">
        <f>'HA Afternoon Tea Meal'!$S$39</f>
        <v>0</v>
      </c>
      <c r="C620" s="26" t="str">
        <f>$C$22</f>
        <v>Calcium:</v>
      </c>
      <c r="D620" s="24">
        <f>'HA Afternoon Tea Meal'!$T$39</f>
        <v>0</v>
      </c>
      <c r="E620" s="26" t="str">
        <f>$E$22</f>
        <v>Cholestorole:</v>
      </c>
      <c r="F620" s="24">
        <f>'HA Afternoon Tea Meal'!$U$39</f>
        <v>0</v>
      </c>
      <c r="G620" s="26" t="str">
        <f>$G$22</f>
        <v>Fibre:</v>
      </c>
      <c r="H620" s="24">
        <f>'HA Afternoon Tea Meal'!$V$39</f>
        <v>0</v>
      </c>
      <c r="I620" s="26" t="str">
        <f>$I$22</f>
        <v>Potasium:</v>
      </c>
      <c r="J620" s="24">
        <f>'HA Afternoon Tea Meal'!$W$39</f>
        <v>0</v>
      </c>
    </row>
    <row r="621" spans="1:10">
      <c r="A621" s="26" t="str">
        <f>$A$23</f>
        <v>Magnesium:</v>
      </c>
      <c r="B621" s="24">
        <f>'HA Afternoon Tea Meal'!$X$39</f>
        <v>0</v>
      </c>
      <c r="C621" s="26" t="str">
        <f>$C$23</f>
        <v>Zinc:</v>
      </c>
      <c r="D621" s="24">
        <f>'HA Afternoon Tea Meal'!$Y$39</f>
        <v>0</v>
      </c>
      <c r="E621" s="45" t="str">
        <f>$E$23</f>
        <v>Calorie:</v>
      </c>
      <c r="F621" s="46"/>
      <c r="G621" s="46"/>
      <c r="H621" s="47"/>
      <c r="I621" s="61">
        <f>'HA Afternoon Tea Meal'!$N$39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Meal'!$O$39</f>
        <v>0</v>
      </c>
      <c r="C627" s="34" t="str">
        <f>$C$29</f>
        <v>Carbonhydrate:</v>
      </c>
      <c r="D627" s="32">
        <f>'HA Before Bed Meal'!$P$39</f>
        <v>0</v>
      </c>
      <c r="E627" s="34" t="str">
        <f>$E$29</f>
        <v>Sugar:</v>
      </c>
      <c r="F627" s="32">
        <f>'HA Before Bed Meal'!$Q$39</f>
        <v>0</v>
      </c>
      <c r="G627" s="34" t="str">
        <f>$G$29</f>
        <v>Total Fat:</v>
      </c>
      <c r="H627" s="32">
        <f>'HA Before Bed Meal'!$R$39</f>
        <v>0</v>
      </c>
      <c r="I627" s="34" t="str">
        <f>$I$29</f>
        <v>Iron:</v>
      </c>
      <c r="J627" s="32">
        <f>'HA Before Bed Meal'!$Z$39</f>
        <v>0</v>
      </c>
    </row>
    <row r="628" spans="1:10">
      <c r="A628" s="34" t="str">
        <f>$A$30</f>
        <v>Sodium:</v>
      </c>
      <c r="B628" s="32">
        <f>'HA Before Bed Meal'!$S$39</f>
        <v>0</v>
      </c>
      <c r="C628" s="34" t="str">
        <f>$C$30</f>
        <v>Calcium:</v>
      </c>
      <c r="D628" s="32">
        <f>'HA Before Bed Meal'!$T$39</f>
        <v>0</v>
      </c>
      <c r="E628" s="34" t="str">
        <f>$E$30</f>
        <v>Cholestorole:</v>
      </c>
      <c r="F628" s="32">
        <f>'HA Before Bed Meal'!$U$39</f>
        <v>0</v>
      </c>
      <c r="G628" s="34" t="str">
        <f>$G$30</f>
        <v>Fibre:</v>
      </c>
      <c r="H628" s="32">
        <f>'HA Before Bed Meal'!$V$39</f>
        <v>0</v>
      </c>
      <c r="I628" s="34" t="str">
        <f>$I$30</f>
        <v>Potasium:</v>
      </c>
      <c r="J628" s="32">
        <f>'HA Before Bed Meal'!$W$39</f>
        <v>0</v>
      </c>
    </row>
    <row r="629" spans="1:10">
      <c r="A629" s="34" t="str">
        <f>$A$31</f>
        <v>Magnesium:</v>
      </c>
      <c r="B629" s="32">
        <f>'HA Before Bed Meal'!$X$39</f>
        <v>0</v>
      </c>
      <c r="C629" s="34" t="str">
        <f>$C$31</f>
        <v>Zinc:</v>
      </c>
      <c r="D629" s="32">
        <f>'HA Before Bed Meal'!$Y$39</f>
        <v>0</v>
      </c>
      <c r="E629" s="51" t="str">
        <f>$E$31</f>
        <v>Calorie:</v>
      </c>
      <c r="F629" s="52"/>
      <c r="G629" s="52"/>
      <c r="H629" s="53"/>
      <c r="I629" s="65">
        <f>'HA Before Bed Meal'!$N$39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280</v>
      </c>
      <c r="J630" s="68"/>
    </row>
    <row r="631" spans="1:10">
      <c r="A631" s="9" t="str">
        <f>$A$7</f>
        <v>Date: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Meal'!$O$39</f>
        <v>11.15</v>
      </c>
      <c r="C633" s="14" t="str">
        <f>$C$9</f>
        <v>Carbonhydrate:</v>
      </c>
      <c r="D633" s="12">
        <f>'HA Morning Meal'!$P$39</f>
        <v>28.2</v>
      </c>
      <c r="E633" s="14" t="str">
        <f>$E$9</f>
        <v>Sugar:</v>
      </c>
      <c r="F633" s="12">
        <f>'HA Morning Meal'!$Q$39</f>
        <v>0.72</v>
      </c>
      <c r="G633" s="14" t="str">
        <f>$G$9</f>
        <v>Total Fat:</v>
      </c>
      <c r="H633" s="12">
        <f>'HA Morning Meal'!$R$39</f>
        <v>3.96</v>
      </c>
      <c r="I633" s="14" t="str">
        <f>$I$9</f>
        <v>Iron:</v>
      </c>
      <c r="J633" s="12">
        <f>'HA Morning Meal'!$Z$39</f>
        <v>0.998</v>
      </c>
    </row>
    <row r="634" spans="1:10">
      <c r="A634" s="14" t="str">
        <f>$A$10</f>
        <v>Sodium:</v>
      </c>
      <c r="B634" s="12">
        <f>'HA Morning Meal'!$S$39</f>
        <v>17.6</v>
      </c>
      <c r="C634" s="14" t="str">
        <f>$C$10</f>
        <v>Calcium:</v>
      </c>
      <c r="D634" s="12">
        <f>'HA Morning Meal'!$T$39</f>
        <v>1.2</v>
      </c>
      <c r="E634" s="14" t="str">
        <f>$E$10</f>
        <v>Cholestorole:</v>
      </c>
      <c r="F634" s="12">
        <f>'HA Morning Meal'!$U$39</f>
        <v>20.4</v>
      </c>
      <c r="G634" s="14" t="str">
        <f>$G$10</f>
        <v>Fibre:</v>
      </c>
      <c r="H634" s="12">
        <f>'HA Morning Meal'!$V$39</f>
        <v>4</v>
      </c>
      <c r="I634" s="14" t="str">
        <f>$I$10</f>
        <v>Potasium:</v>
      </c>
      <c r="J634" s="12">
        <f>'HA Morning Meal'!$W$39</f>
        <v>117</v>
      </c>
    </row>
    <row r="635" spans="1:10">
      <c r="A635" s="14" t="str">
        <f>$A$11</f>
        <v>Magnesium:</v>
      </c>
      <c r="B635" s="12">
        <f>'HA Morning Meal'!$X$39</f>
        <v>53.3</v>
      </c>
      <c r="C635" s="14" t="str">
        <f>$C$11</f>
        <v>Zinc:</v>
      </c>
      <c r="D635" s="12">
        <f>'HA Morning Meal'!$Y$39</f>
        <v>0.956</v>
      </c>
      <c r="E635" s="36" t="str">
        <f>$E$11</f>
        <v>Calorie:</v>
      </c>
      <c r="F635" s="37"/>
      <c r="G635" s="37"/>
      <c r="H635" s="38"/>
      <c r="I635" s="55">
        <f>'HA Morning Meal'!$N$39</f>
        <v>185.4</v>
      </c>
      <c r="J635" s="56"/>
    </row>
    <row r="636" spans="1:10">
      <c r="A636" s="15" t="str">
        <f>$A$12</f>
        <v>Morning 10:01AM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2.33</v>
      </c>
      <c r="C637" s="18" t="str">
        <f>$C$13</f>
        <v>Carbonhydrate:</v>
      </c>
      <c r="D637" s="16">
        <f>'HA Ten OClock Meal'!$P$39</f>
        <v>14.74</v>
      </c>
      <c r="E637" s="18" t="str">
        <f>$E$13</f>
        <v>Sugar:</v>
      </c>
      <c r="F637" s="16">
        <f>'HA Ten OClock Meal'!$Q$39</f>
        <v>3.8</v>
      </c>
      <c r="G637" s="18" t="str">
        <f>$G$13</f>
        <v>Total Fat:</v>
      </c>
      <c r="H637" s="16">
        <f>'HA Ten OClock Meal'!$R$39</f>
        <v>3.11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73.7</v>
      </c>
      <c r="C638" s="18" t="str">
        <f>$C$14</f>
        <v>Calcium:</v>
      </c>
      <c r="D638" s="16">
        <f>'HA Ten OClock Meal'!$T$39</f>
        <v>7.5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0.38</v>
      </c>
      <c r="I638" s="18" t="str">
        <f>$I$14</f>
        <v>Potasium:</v>
      </c>
      <c r="J638" s="16">
        <f>'HA Ten OClock Meal'!$W$39</f>
        <v>260</v>
      </c>
    </row>
    <row r="639" spans="1:10">
      <c r="A639" s="18" t="str">
        <f>$A$15</f>
        <v>Magnesium:</v>
      </c>
      <c r="B639" s="16">
        <f>'HA Ten OClock Meal'!$X$39</f>
        <v>20</v>
      </c>
      <c r="C639" s="18" t="str">
        <f>$C$15</f>
        <v>Zinc:</v>
      </c>
      <c r="D639" s="16">
        <f>'HA Ten OClock Meal'!$Y$39</f>
        <v>0.05</v>
      </c>
      <c r="E639" s="39" t="str">
        <f>$E$15</f>
        <v>Calorie:</v>
      </c>
      <c r="F639" s="40"/>
      <c r="G639" s="40"/>
      <c r="H639" s="41"/>
      <c r="I639" s="57">
        <f>'HA Ten OClock Meal'!$N$39</f>
        <v>94.6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Meal'!$O$39</f>
        <v>0</v>
      </c>
      <c r="C641" s="22" t="str">
        <f>$C$17</f>
        <v>Carbonhydrate:</v>
      </c>
      <c r="D641" s="20">
        <f>'HA Luch Meal'!$P$39</f>
        <v>0</v>
      </c>
      <c r="E641" s="22" t="str">
        <f>$E$17</f>
        <v>Sugar:</v>
      </c>
      <c r="F641" s="20">
        <f>'HA Luch Meal'!$Q$39</f>
        <v>0</v>
      </c>
      <c r="G641" s="22" t="str">
        <f>$G$17</f>
        <v>Total Fat:</v>
      </c>
      <c r="H641" s="20">
        <f>'HA Luch Meal'!$R$39</f>
        <v>0</v>
      </c>
      <c r="I641" s="22" t="str">
        <f>$I$17</f>
        <v>Iron:</v>
      </c>
      <c r="J641" s="20">
        <f>'HA Luch Meal'!$Z$39</f>
        <v>0</v>
      </c>
    </row>
    <row r="642" spans="1:10">
      <c r="A642" s="22" t="str">
        <f>$A$18</f>
        <v>Sodium:</v>
      </c>
      <c r="B642" s="20">
        <f>'HA Luch Meal'!$S$39</f>
        <v>0</v>
      </c>
      <c r="C642" s="22" t="str">
        <f>$C$18</f>
        <v>Calcium:</v>
      </c>
      <c r="D642" s="20">
        <f>'HA Luch Meal'!$T$39</f>
        <v>0</v>
      </c>
      <c r="E642" s="22" t="str">
        <f>$E$18</f>
        <v>Cholestorole:</v>
      </c>
      <c r="F642" s="20">
        <f>'HA Luch Meal'!$U$39</f>
        <v>0</v>
      </c>
      <c r="G642" s="22" t="str">
        <f>$G$18</f>
        <v>Fibre:</v>
      </c>
      <c r="H642" s="20">
        <f>'HA Luch Meal'!$V$39</f>
        <v>0</v>
      </c>
      <c r="I642" s="22" t="str">
        <f>$I$18</f>
        <v>Potasium:</v>
      </c>
      <c r="J642" s="20">
        <f>'HA Luch Meal'!$W$39</f>
        <v>0</v>
      </c>
    </row>
    <row r="643" spans="1:10">
      <c r="A643" s="22" t="str">
        <f>$A$19</f>
        <v>Magnesium:</v>
      </c>
      <c r="B643" s="20">
        <f>'HA Luch Meal'!$X$39</f>
        <v>0</v>
      </c>
      <c r="C643" s="22" t="str">
        <f>$C$19</f>
        <v>Zinc:</v>
      </c>
      <c r="D643" s="20">
        <f>'HA Luch Meal'!$Y$39</f>
        <v>0</v>
      </c>
      <c r="E643" s="42" t="str">
        <f>$E$19</f>
        <v>Calorie:</v>
      </c>
      <c r="F643" s="43"/>
      <c r="G643" s="43"/>
      <c r="H643" s="44"/>
      <c r="I643" s="59">
        <f>'HA Luch Meal'!$N$39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Meal'!$O$39</f>
        <v>0</v>
      </c>
      <c r="C645" s="26" t="str">
        <f>$C$21</f>
        <v>Carbonhydrate:</v>
      </c>
      <c r="D645" s="24">
        <f>'HA Afternoon Tea Meal'!$P$39</f>
        <v>0</v>
      </c>
      <c r="E645" s="26" t="str">
        <f>$E$21</f>
        <v>Sugar:</v>
      </c>
      <c r="F645" s="24">
        <f>'HA Afternoon Tea Meal'!$Q$39</f>
        <v>0</v>
      </c>
      <c r="G645" s="26" t="str">
        <f>$G$21</f>
        <v>Total Fat:</v>
      </c>
      <c r="H645" s="24">
        <f>'HA Afternoon Tea Meal'!$R$39</f>
        <v>0</v>
      </c>
      <c r="I645" s="26" t="str">
        <f>$I$21</f>
        <v>Iron:</v>
      </c>
      <c r="J645" s="24">
        <f>'HA Afternoon Tea Meal'!$Z$39</f>
        <v>0</v>
      </c>
    </row>
    <row r="646" spans="1:10">
      <c r="A646" s="26" t="str">
        <f>$A$22</f>
        <v>Sodium:</v>
      </c>
      <c r="B646" s="24">
        <f>'HA Afternoon Tea Meal'!$S$39</f>
        <v>0</v>
      </c>
      <c r="C646" s="26" t="str">
        <f>$C$22</f>
        <v>Calcium:</v>
      </c>
      <c r="D646" s="24">
        <f>'HA Afternoon Tea Meal'!$T$39</f>
        <v>0</v>
      </c>
      <c r="E646" s="26" t="str">
        <f>$E$22</f>
        <v>Cholestorole:</v>
      </c>
      <c r="F646" s="24">
        <f>'HA Afternoon Tea Meal'!$U$39</f>
        <v>0</v>
      </c>
      <c r="G646" s="26" t="str">
        <f>$G$22</f>
        <v>Fibre:</v>
      </c>
      <c r="H646" s="24">
        <f>'HA Afternoon Tea Meal'!$V$39</f>
        <v>0</v>
      </c>
      <c r="I646" s="26" t="str">
        <f>$I$22</f>
        <v>Potasium:</v>
      </c>
      <c r="J646" s="24">
        <f>'HA Afternoon Tea Meal'!$W$39</f>
        <v>0</v>
      </c>
    </row>
    <row r="647" spans="1:10">
      <c r="A647" s="26" t="str">
        <f>$A$23</f>
        <v>Magnesium:</v>
      </c>
      <c r="B647" s="24">
        <f>'HA Afternoon Tea Meal'!$X$39</f>
        <v>0</v>
      </c>
      <c r="C647" s="26" t="str">
        <f>$C$23</f>
        <v>Zinc:</v>
      </c>
      <c r="D647" s="24">
        <f>'HA Afternoon Tea Meal'!$Y$39</f>
        <v>0</v>
      </c>
      <c r="E647" s="45" t="str">
        <f>$E$23</f>
        <v>Calorie:</v>
      </c>
      <c r="F647" s="46"/>
      <c r="G647" s="46"/>
      <c r="H647" s="47"/>
      <c r="I647" s="61">
        <f>'HA Afternoon Tea Meal'!$N$39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Meal'!$O$39</f>
        <v>0</v>
      </c>
      <c r="C653" s="34" t="str">
        <f>$C$29</f>
        <v>Carbonhydrate:</v>
      </c>
      <c r="D653" s="32">
        <f>'HA Before Bed Meal'!$P$39</f>
        <v>0</v>
      </c>
      <c r="E653" s="34" t="str">
        <f>$E$29</f>
        <v>Sugar:</v>
      </c>
      <c r="F653" s="32">
        <f>'HA Before Bed Meal'!$Q$39</f>
        <v>0</v>
      </c>
      <c r="G653" s="34" t="str">
        <f>$G$29</f>
        <v>Total Fat:</v>
      </c>
      <c r="H653" s="32">
        <f>'HA Before Bed Meal'!$R$39</f>
        <v>0</v>
      </c>
      <c r="I653" s="34" t="str">
        <f>$I$29</f>
        <v>Iron:</v>
      </c>
      <c r="J653" s="32">
        <f>'HA Before Bed Meal'!$Z$39</f>
        <v>0</v>
      </c>
    </row>
    <row r="654" spans="1:10">
      <c r="A654" s="34" t="str">
        <f>$A$30</f>
        <v>Sodium:</v>
      </c>
      <c r="B654" s="32">
        <f>'HA Before Bed Meal'!$S$39</f>
        <v>0</v>
      </c>
      <c r="C654" s="34" t="str">
        <f>$C$30</f>
        <v>Calcium:</v>
      </c>
      <c r="D654" s="32">
        <f>'HA Before Bed Meal'!$T$39</f>
        <v>0</v>
      </c>
      <c r="E654" s="34" t="str">
        <f>$E$30</f>
        <v>Cholestorole:</v>
      </c>
      <c r="F654" s="32">
        <f>'HA Before Bed Meal'!$U$39</f>
        <v>0</v>
      </c>
      <c r="G654" s="34" t="str">
        <f>$G$30</f>
        <v>Fibre:</v>
      </c>
      <c r="H654" s="32">
        <f>'HA Before Bed Meal'!$V$39</f>
        <v>0</v>
      </c>
      <c r="I654" s="34" t="str">
        <f>$I$30</f>
        <v>Potasium:</v>
      </c>
      <c r="J654" s="32">
        <f>'HA Before Bed Meal'!$W$39</f>
        <v>0</v>
      </c>
    </row>
    <row r="655" spans="1:10">
      <c r="A655" s="34" t="str">
        <f>$A$31</f>
        <v>Magnesium:</v>
      </c>
      <c r="B655" s="32">
        <f>'HA Before Bed Meal'!$X$39</f>
        <v>0</v>
      </c>
      <c r="C655" s="34" t="str">
        <f>$C$31</f>
        <v>Zinc:</v>
      </c>
      <c r="D655" s="32">
        <f>'HA Before Bed Meal'!$Y$39</f>
        <v>0</v>
      </c>
      <c r="E655" s="51" t="str">
        <f>$E$31</f>
        <v>Calorie:</v>
      </c>
      <c r="F655" s="52"/>
      <c r="G655" s="52"/>
      <c r="H655" s="53"/>
      <c r="I655" s="65">
        <f>'HA Before Bed Meal'!$N$39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280</v>
      </c>
      <c r="J656" s="68"/>
    </row>
    <row r="657" spans="1:10">
      <c r="A657" s="9" t="str">
        <f>$A$7</f>
        <v>Date: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Meal'!$O$39</f>
        <v>11.15</v>
      </c>
      <c r="C659" s="14" t="str">
        <f>$C$9</f>
        <v>Carbonhydrate:</v>
      </c>
      <c r="D659" s="12">
        <f>'HA Morning Meal'!$P$39</f>
        <v>28.2</v>
      </c>
      <c r="E659" s="14" t="str">
        <f>$E$9</f>
        <v>Sugar:</v>
      </c>
      <c r="F659" s="12">
        <f>'HA Morning Meal'!$Q$39</f>
        <v>0.72</v>
      </c>
      <c r="G659" s="14" t="str">
        <f>$G$9</f>
        <v>Total Fat:</v>
      </c>
      <c r="H659" s="12">
        <f>'HA Morning Meal'!$R$39</f>
        <v>3.96</v>
      </c>
      <c r="I659" s="14" t="str">
        <f>$I$9</f>
        <v>Iron:</v>
      </c>
      <c r="J659" s="12">
        <f>'HA Morning Meal'!$Z$39</f>
        <v>0.998</v>
      </c>
    </row>
    <row r="660" spans="1:10">
      <c r="A660" s="14" t="str">
        <f>$A$10</f>
        <v>Sodium:</v>
      </c>
      <c r="B660" s="12">
        <f>'HA Morning Meal'!$S$39</f>
        <v>17.6</v>
      </c>
      <c r="C660" s="14" t="str">
        <f>$C$10</f>
        <v>Calcium:</v>
      </c>
      <c r="D660" s="12">
        <f>'HA Morning Meal'!$T$39</f>
        <v>1.2</v>
      </c>
      <c r="E660" s="14" t="str">
        <f>$E$10</f>
        <v>Cholestorole:</v>
      </c>
      <c r="F660" s="12">
        <f>'HA Morning Meal'!$U$39</f>
        <v>20.4</v>
      </c>
      <c r="G660" s="14" t="str">
        <f>$G$10</f>
        <v>Fibre:</v>
      </c>
      <c r="H660" s="12">
        <f>'HA Morning Meal'!$V$39</f>
        <v>4</v>
      </c>
      <c r="I660" s="14" t="str">
        <f>$I$10</f>
        <v>Potasium:</v>
      </c>
      <c r="J660" s="12">
        <f>'HA Morning Meal'!$W$39</f>
        <v>117</v>
      </c>
    </row>
    <row r="661" spans="1:10">
      <c r="A661" s="14" t="str">
        <f>$A$11</f>
        <v>Magnesium:</v>
      </c>
      <c r="B661" s="12">
        <f>'HA Morning Meal'!$X$39</f>
        <v>53.3</v>
      </c>
      <c r="C661" s="14" t="str">
        <f>$C$11</f>
        <v>Zinc:</v>
      </c>
      <c r="D661" s="12">
        <f>'HA Morning Meal'!$Y$39</f>
        <v>0.956</v>
      </c>
      <c r="E661" s="36" t="str">
        <f>$E$11</f>
        <v>Calorie:</v>
      </c>
      <c r="F661" s="37"/>
      <c r="G661" s="37"/>
      <c r="H661" s="38"/>
      <c r="I661" s="55">
        <f>'HA Morning Meal'!$N$39</f>
        <v>185.4</v>
      </c>
      <c r="J661" s="56"/>
    </row>
    <row r="662" spans="1:10">
      <c r="A662" s="15" t="str">
        <f>$A$12</f>
        <v>Morning 10:01AM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2.33</v>
      </c>
      <c r="C663" s="18" t="str">
        <f>$C$13</f>
        <v>Carbonhydrate:</v>
      </c>
      <c r="D663" s="16">
        <f>'HA Ten OClock Meal'!$P$39</f>
        <v>14.74</v>
      </c>
      <c r="E663" s="18" t="str">
        <f>$E$13</f>
        <v>Sugar:</v>
      </c>
      <c r="F663" s="16">
        <f>'HA Ten OClock Meal'!$Q$39</f>
        <v>3.8</v>
      </c>
      <c r="G663" s="18" t="str">
        <f>$G$13</f>
        <v>Total Fat:</v>
      </c>
      <c r="H663" s="16">
        <f>'HA Ten OClock Meal'!$R$39</f>
        <v>3.11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73.7</v>
      </c>
      <c r="C664" s="18" t="str">
        <f>$C$14</f>
        <v>Calcium:</v>
      </c>
      <c r="D664" s="16">
        <f>'HA Ten OClock Meal'!$T$39</f>
        <v>7.5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0.38</v>
      </c>
      <c r="I664" s="18" t="str">
        <f>$I$14</f>
        <v>Potasium:</v>
      </c>
      <c r="J664" s="16">
        <f>'HA Ten OClock Meal'!$W$39</f>
        <v>260</v>
      </c>
    </row>
    <row r="665" spans="1:10">
      <c r="A665" s="18" t="str">
        <f>$A$15</f>
        <v>Magnesium:</v>
      </c>
      <c r="B665" s="16">
        <f>'HA Ten OClock Meal'!$X$39</f>
        <v>20</v>
      </c>
      <c r="C665" s="18" t="str">
        <f>$C$15</f>
        <v>Zinc:</v>
      </c>
      <c r="D665" s="16">
        <f>'HA Ten OClock Meal'!$Y$39</f>
        <v>0.05</v>
      </c>
      <c r="E665" s="39" t="str">
        <f>$E$15</f>
        <v>Calorie:</v>
      </c>
      <c r="F665" s="40"/>
      <c r="G665" s="40"/>
      <c r="H665" s="41"/>
      <c r="I665" s="57">
        <f>'HA Ten OClock Meal'!$N$39</f>
        <v>94.6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Meal'!$O$39</f>
        <v>0</v>
      </c>
      <c r="C667" s="22" t="str">
        <f>$C$17</f>
        <v>Carbonhydrate:</v>
      </c>
      <c r="D667" s="20">
        <f>'HA Luch Meal'!$P$39</f>
        <v>0</v>
      </c>
      <c r="E667" s="22" t="str">
        <f>$E$17</f>
        <v>Sugar:</v>
      </c>
      <c r="F667" s="20">
        <f>'HA Luch Meal'!$Q$39</f>
        <v>0</v>
      </c>
      <c r="G667" s="22" t="str">
        <f>$G$17</f>
        <v>Total Fat:</v>
      </c>
      <c r="H667" s="20">
        <f>'HA Luch Meal'!$R$39</f>
        <v>0</v>
      </c>
      <c r="I667" s="22" t="str">
        <f>$I$17</f>
        <v>Iron:</v>
      </c>
      <c r="J667" s="20">
        <f>'HA Luch Meal'!$Z$39</f>
        <v>0</v>
      </c>
    </row>
    <row r="668" spans="1:10">
      <c r="A668" s="22" t="str">
        <f>$A$18</f>
        <v>Sodium:</v>
      </c>
      <c r="B668" s="20">
        <f>'HA Luch Meal'!$S$39</f>
        <v>0</v>
      </c>
      <c r="C668" s="22" t="str">
        <f>$C$18</f>
        <v>Calcium:</v>
      </c>
      <c r="D668" s="20">
        <f>'HA Luch Meal'!$T$39</f>
        <v>0</v>
      </c>
      <c r="E668" s="22" t="str">
        <f>$E$18</f>
        <v>Cholestorole:</v>
      </c>
      <c r="F668" s="20">
        <f>'HA Luch Meal'!$U$39</f>
        <v>0</v>
      </c>
      <c r="G668" s="22" t="str">
        <f>$G$18</f>
        <v>Fibre:</v>
      </c>
      <c r="H668" s="20">
        <f>'HA Luch Meal'!$V$39</f>
        <v>0</v>
      </c>
      <c r="I668" s="22" t="str">
        <f>$I$18</f>
        <v>Potasium:</v>
      </c>
      <c r="J668" s="20">
        <f>'HA Luch Meal'!$W$39</f>
        <v>0</v>
      </c>
    </row>
    <row r="669" spans="1:10">
      <c r="A669" s="22" t="str">
        <f>$A$19</f>
        <v>Magnesium:</v>
      </c>
      <c r="B669" s="20">
        <f>'HA Luch Meal'!$X$39</f>
        <v>0</v>
      </c>
      <c r="C669" s="22" t="str">
        <f>$C$19</f>
        <v>Zinc:</v>
      </c>
      <c r="D669" s="20">
        <f>'HA Luch Meal'!$Y$39</f>
        <v>0</v>
      </c>
      <c r="E669" s="42" t="str">
        <f>$E$19</f>
        <v>Calorie:</v>
      </c>
      <c r="F669" s="43"/>
      <c r="G669" s="43"/>
      <c r="H669" s="44"/>
      <c r="I669" s="59">
        <f>'HA Luch Meal'!$N$39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Meal'!$O$39</f>
        <v>0</v>
      </c>
      <c r="C671" s="26" t="str">
        <f>$C$21</f>
        <v>Carbonhydrate:</v>
      </c>
      <c r="D671" s="24">
        <f>'HA Afternoon Tea Meal'!$P$39</f>
        <v>0</v>
      </c>
      <c r="E671" s="26" t="str">
        <f>$E$21</f>
        <v>Sugar:</v>
      </c>
      <c r="F671" s="24">
        <f>'HA Afternoon Tea Meal'!$Q$39</f>
        <v>0</v>
      </c>
      <c r="G671" s="26" t="str">
        <f>$G$21</f>
        <v>Total Fat:</v>
      </c>
      <c r="H671" s="24">
        <f>'HA Afternoon Tea Meal'!$R$39</f>
        <v>0</v>
      </c>
      <c r="I671" s="26" t="str">
        <f>$I$21</f>
        <v>Iron:</v>
      </c>
      <c r="J671" s="24">
        <f>'HA Afternoon Tea Meal'!$Z$39</f>
        <v>0</v>
      </c>
    </row>
    <row r="672" spans="1:10">
      <c r="A672" s="26" t="str">
        <f>$A$22</f>
        <v>Sodium:</v>
      </c>
      <c r="B672" s="24">
        <f>'HA Afternoon Tea Meal'!$S$39</f>
        <v>0</v>
      </c>
      <c r="C672" s="26" t="str">
        <f>$C$22</f>
        <v>Calcium:</v>
      </c>
      <c r="D672" s="24">
        <f>'HA Afternoon Tea Meal'!$T$39</f>
        <v>0</v>
      </c>
      <c r="E672" s="26" t="str">
        <f>$E$22</f>
        <v>Cholestorole:</v>
      </c>
      <c r="F672" s="24">
        <f>'HA Afternoon Tea Meal'!$U$39</f>
        <v>0</v>
      </c>
      <c r="G672" s="26" t="str">
        <f>$G$22</f>
        <v>Fibre:</v>
      </c>
      <c r="H672" s="24">
        <f>'HA Afternoon Tea Meal'!$V$39</f>
        <v>0</v>
      </c>
      <c r="I672" s="26" t="str">
        <f>$I$22</f>
        <v>Potasium:</v>
      </c>
      <c r="J672" s="24">
        <f>'HA Afternoon Tea Meal'!$W$39</f>
        <v>0</v>
      </c>
    </row>
    <row r="673" spans="1:10">
      <c r="A673" s="26" t="str">
        <f>$A$23</f>
        <v>Magnesium:</v>
      </c>
      <c r="B673" s="24">
        <f>'HA Afternoon Tea Meal'!$X$39</f>
        <v>0</v>
      </c>
      <c r="C673" s="26" t="str">
        <f>$C$23</f>
        <v>Zinc:</v>
      </c>
      <c r="D673" s="24">
        <f>'HA Afternoon Tea Meal'!$Y$39</f>
        <v>0</v>
      </c>
      <c r="E673" s="45" t="str">
        <f>$E$23</f>
        <v>Calorie:</v>
      </c>
      <c r="F673" s="46"/>
      <c r="G673" s="46"/>
      <c r="H673" s="47"/>
      <c r="I673" s="61">
        <f>'HA Afternoon Tea Meal'!$N$39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Meal'!$O$39</f>
        <v>0</v>
      </c>
      <c r="C679" s="34" t="str">
        <f>$C$29</f>
        <v>Carbonhydrate:</v>
      </c>
      <c r="D679" s="32">
        <f>'HA Before Bed Meal'!$P$39</f>
        <v>0</v>
      </c>
      <c r="E679" s="34" t="str">
        <f>$E$29</f>
        <v>Sugar:</v>
      </c>
      <c r="F679" s="32">
        <f>'HA Before Bed Meal'!$Q$39</f>
        <v>0</v>
      </c>
      <c r="G679" s="34" t="str">
        <f>$G$29</f>
        <v>Total Fat:</v>
      </c>
      <c r="H679" s="32">
        <f>'HA Before Bed Meal'!$R$39</f>
        <v>0</v>
      </c>
      <c r="I679" s="34" t="str">
        <f>$I$29</f>
        <v>Iron:</v>
      </c>
      <c r="J679" s="32">
        <f>'HA Before Bed Meal'!$Z$39</f>
        <v>0</v>
      </c>
    </row>
    <row r="680" spans="1:10">
      <c r="A680" s="34" t="str">
        <f>$A$30</f>
        <v>Sodium:</v>
      </c>
      <c r="B680" s="32">
        <f>'HA Before Bed Meal'!$S$39</f>
        <v>0</v>
      </c>
      <c r="C680" s="34" t="str">
        <f>$C$30</f>
        <v>Calcium:</v>
      </c>
      <c r="D680" s="32">
        <f>'HA Before Bed Meal'!$T$39</f>
        <v>0</v>
      </c>
      <c r="E680" s="34" t="str">
        <f>$E$30</f>
        <v>Cholestorole:</v>
      </c>
      <c r="F680" s="32">
        <f>'HA Before Bed Meal'!$U$39</f>
        <v>0</v>
      </c>
      <c r="G680" s="34" t="str">
        <f>$G$30</f>
        <v>Fibre:</v>
      </c>
      <c r="H680" s="32">
        <f>'HA Before Bed Meal'!$V$39</f>
        <v>0</v>
      </c>
      <c r="I680" s="34" t="str">
        <f>$I$30</f>
        <v>Potasium:</v>
      </c>
      <c r="J680" s="32">
        <f>'HA Before Bed Meal'!$W$39</f>
        <v>0</v>
      </c>
    </row>
    <row r="681" spans="1:10">
      <c r="A681" s="34" t="str">
        <f>$A$31</f>
        <v>Magnesium:</v>
      </c>
      <c r="B681" s="32">
        <f>'HA Before Bed Meal'!$X$39</f>
        <v>0</v>
      </c>
      <c r="C681" s="34" t="str">
        <f>$C$31</f>
        <v>Zinc:</v>
      </c>
      <c r="D681" s="32">
        <f>'HA Before Bed Meal'!$Y$39</f>
        <v>0</v>
      </c>
      <c r="E681" s="51" t="str">
        <f>$E$31</f>
        <v>Calorie:</v>
      </c>
      <c r="F681" s="52"/>
      <c r="G681" s="52"/>
      <c r="H681" s="53"/>
      <c r="I681" s="65">
        <f>'HA Before Bed Meal'!$N$39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280</v>
      </c>
      <c r="J682" s="68"/>
    </row>
    <row r="683" spans="1:10">
      <c r="A683" s="9" t="str">
        <f>$A$7</f>
        <v>Date: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Meal'!$O$39</f>
        <v>11.15</v>
      </c>
      <c r="C685" s="14" t="str">
        <f>$C$9</f>
        <v>Carbonhydrate:</v>
      </c>
      <c r="D685" s="12">
        <f>'HA Morning Meal'!$P$39</f>
        <v>28.2</v>
      </c>
      <c r="E685" s="14" t="str">
        <f>$E$9</f>
        <v>Sugar:</v>
      </c>
      <c r="F685" s="12">
        <f>'HA Morning Meal'!$Q$39</f>
        <v>0.72</v>
      </c>
      <c r="G685" s="14" t="str">
        <f>$G$9</f>
        <v>Total Fat:</v>
      </c>
      <c r="H685" s="12">
        <f>'HA Morning Meal'!$R$39</f>
        <v>3.96</v>
      </c>
      <c r="I685" s="14" t="str">
        <f>$I$9</f>
        <v>Iron:</v>
      </c>
      <c r="J685" s="12">
        <f>'HA Morning Meal'!$Z$39</f>
        <v>0.998</v>
      </c>
    </row>
    <row r="686" spans="1:10">
      <c r="A686" s="14" t="str">
        <f>$A$10</f>
        <v>Sodium:</v>
      </c>
      <c r="B686" s="12">
        <f>'HA Morning Meal'!$S$39</f>
        <v>17.6</v>
      </c>
      <c r="C686" s="14" t="str">
        <f>$C$10</f>
        <v>Calcium:</v>
      </c>
      <c r="D686" s="12">
        <f>'HA Morning Meal'!$T$39</f>
        <v>1.2</v>
      </c>
      <c r="E686" s="14" t="str">
        <f>$E$10</f>
        <v>Cholestorole:</v>
      </c>
      <c r="F686" s="12">
        <f>'HA Morning Meal'!$U$39</f>
        <v>20.4</v>
      </c>
      <c r="G686" s="14" t="str">
        <f>$G$10</f>
        <v>Fibre:</v>
      </c>
      <c r="H686" s="12">
        <f>'HA Morning Meal'!$V$39</f>
        <v>4</v>
      </c>
      <c r="I686" s="14" t="str">
        <f>$I$10</f>
        <v>Potasium:</v>
      </c>
      <c r="J686" s="12">
        <f>'HA Morning Meal'!$W$39</f>
        <v>117</v>
      </c>
    </row>
    <row r="687" spans="1:10">
      <c r="A687" s="14" t="str">
        <f>$A$11</f>
        <v>Magnesium:</v>
      </c>
      <c r="B687" s="12">
        <f>'HA Morning Meal'!$X$39</f>
        <v>53.3</v>
      </c>
      <c r="C687" s="14" t="str">
        <f>$C$11</f>
        <v>Zinc:</v>
      </c>
      <c r="D687" s="12">
        <f>'HA Morning Meal'!$Y$39</f>
        <v>0.956</v>
      </c>
      <c r="E687" s="36" t="str">
        <f>$E$11</f>
        <v>Calorie:</v>
      </c>
      <c r="F687" s="37"/>
      <c r="G687" s="37"/>
      <c r="H687" s="38"/>
      <c r="I687" s="55">
        <f>'HA Morning Meal'!$N$39</f>
        <v>185.4</v>
      </c>
      <c r="J687" s="56"/>
    </row>
    <row r="688" spans="1:10">
      <c r="A688" s="15" t="str">
        <f>$A$12</f>
        <v>Morning 10:01AM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2.33</v>
      </c>
      <c r="C689" s="18" t="str">
        <f>$C$13</f>
        <v>Carbonhydrate:</v>
      </c>
      <c r="D689" s="16">
        <f>'HA Ten OClock Meal'!$P$39</f>
        <v>14.74</v>
      </c>
      <c r="E689" s="18" t="str">
        <f>$E$13</f>
        <v>Sugar:</v>
      </c>
      <c r="F689" s="16">
        <f>'HA Ten OClock Meal'!$Q$39</f>
        <v>3.8</v>
      </c>
      <c r="G689" s="18" t="str">
        <f>$G$13</f>
        <v>Total Fat:</v>
      </c>
      <c r="H689" s="16">
        <f>'HA Ten OClock Meal'!$R$39</f>
        <v>3.11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73.7</v>
      </c>
      <c r="C690" s="18" t="str">
        <f>$C$14</f>
        <v>Calcium:</v>
      </c>
      <c r="D690" s="16">
        <f>'HA Ten OClock Meal'!$T$39</f>
        <v>7.5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0.38</v>
      </c>
      <c r="I690" s="18" t="str">
        <f>$I$14</f>
        <v>Potasium:</v>
      </c>
      <c r="J690" s="16">
        <f>'HA Ten OClock Meal'!$W$39</f>
        <v>260</v>
      </c>
    </row>
    <row r="691" spans="1:10">
      <c r="A691" s="18" t="str">
        <f>$A$15</f>
        <v>Magnesium:</v>
      </c>
      <c r="B691" s="16">
        <f>'HA Ten OClock Meal'!$X$39</f>
        <v>20</v>
      </c>
      <c r="C691" s="18" t="str">
        <f>$C$15</f>
        <v>Zinc:</v>
      </c>
      <c r="D691" s="16">
        <f>'HA Ten OClock Meal'!$Y$39</f>
        <v>0.05</v>
      </c>
      <c r="E691" s="39" t="str">
        <f>$E$15</f>
        <v>Calorie:</v>
      </c>
      <c r="F691" s="40"/>
      <c r="G691" s="40"/>
      <c r="H691" s="41"/>
      <c r="I691" s="57">
        <f>'HA Ten OClock Meal'!$N$39</f>
        <v>94.6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Meal'!$O$39</f>
        <v>0</v>
      </c>
      <c r="C693" s="22" t="str">
        <f>$C$17</f>
        <v>Carbonhydrate:</v>
      </c>
      <c r="D693" s="20">
        <f>'HA Luch Meal'!$P$39</f>
        <v>0</v>
      </c>
      <c r="E693" s="22" t="str">
        <f>$E$17</f>
        <v>Sugar:</v>
      </c>
      <c r="F693" s="20">
        <f>'HA Luch Meal'!$Q$39</f>
        <v>0</v>
      </c>
      <c r="G693" s="22" t="str">
        <f>$G$17</f>
        <v>Total Fat:</v>
      </c>
      <c r="H693" s="20">
        <f>'HA Luch Meal'!$R$39</f>
        <v>0</v>
      </c>
      <c r="I693" s="22" t="str">
        <f>$I$17</f>
        <v>Iron:</v>
      </c>
      <c r="J693" s="20">
        <f>'HA Luch Meal'!$Z$39</f>
        <v>0</v>
      </c>
    </row>
    <row r="694" spans="1:10">
      <c r="A694" s="22" t="str">
        <f>$A$18</f>
        <v>Sodium:</v>
      </c>
      <c r="B694" s="20">
        <f>'HA Luch Meal'!$S$39</f>
        <v>0</v>
      </c>
      <c r="C694" s="22" t="str">
        <f>$C$18</f>
        <v>Calcium:</v>
      </c>
      <c r="D694" s="20">
        <f>'HA Luch Meal'!$T$39</f>
        <v>0</v>
      </c>
      <c r="E694" s="22" t="str">
        <f>$E$18</f>
        <v>Cholestorole:</v>
      </c>
      <c r="F694" s="20">
        <f>'HA Luch Meal'!$U$39</f>
        <v>0</v>
      </c>
      <c r="G694" s="22" t="str">
        <f>$G$18</f>
        <v>Fibre:</v>
      </c>
      <c r="H694" s="20">
        <f>'HA Luch Meal'!$V$39</f>
        <v>0</v>
      </c>
      <c r="I694" s="22" t="str">
        <f>$I$18</f>
        <v>Potasium:</v>
      </c>
      <c r="J694" s="20">
        <f>'HA Luch Meal'!$W$39</f>
        <v>0</v>
      </c>
    </row>
    <row r="695" spans="1:10">
      <c r="A695" s="22" t="str">
        <f>$A$19</f>
        <v>Magnesium:</v>
      </c>
      <c r="B695" s="20">
        <f>'HA Luch Meal'!$X$39</f>
        <v>0</v>
      </c>
      <c r="C695" s="22" t="str">
        <f>$C$19</f>
        <v>Zinc:</v>
      </c>
      <c r="D695" s="20">
        <f>'HA Luch Meal'!$Y$39</f>
        <v>0</v>
      </c>
      <c r="E695" s="42" t="str">
        <f>$E$19</f>
        <v>Calorie:</v>
      </c>
      <c r="F695" s="43"/>
      <c r="G695" s="43"/>
      <c r="H695" s="44"/>
      <c r="I695" s="59">
        <f>'HA Luch Meal'!$N$39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Meal'!$O$39</f>
        <v>0</v>
      </c>
      <c r="C697" s="26" t="str">
        <f>$C$21</f>
        <v>Carbonhydrate:</v>
      </c>
      <c r="D697" s="24">
        <f>'HA Afternoon Tea Meal'!$P$39</f>
        <v>0</v>
      </c>
      <c r="E697" s="26" t="str">
        <f>$E$21</f>
        <v>Sugar:</v>
      </c>
      <c r="F697" s="24">
        <f>'HA Afternoon Tea Meal'!$Q$39</f>
        <v>0</v>
      </c>
      <c r="G697" s="26" t="str">
        <f>$G$21</f>
        <v>Total Fat:</v>
      </c>
      <c r="H697" s="24">
        <f>'HA Afternoon Tea Meal'!$R$39</f>
        <v>0</v>
      </c>
      <c r="I697" s="26" t="str">
        <f>$I$21</f>
        <v>Iron:</v>
      </c>
      <c r="J697" s="24">
        <f>'HA Afternoon Tea Meal'!$Z$39</f>
        <v>0</v>
      </c>
    </row>
    <row r="698" spans="1:10">
      <c r="A698" s="26" t="str">
        <f>$A$22</f>
        <v>Sodium:</v>
      </c>
      <c r="B698" s="24">
        <f>'HA Afternoon Tea Meal'!$S$39</f>
        <v>0</v>
      </c>
      <c r="C698" s="26" t="str">
        <f>$C$22</f>
        <v>Calcium:</v>
      </c>
      <c r="D698" s="24">
        <f>'HA Afternoon Tea Meal'!$T$39</f>
        <v>0</v>
      </c>
      <c r="E698" s="26" t="str">
        <f>$E$22</f>
        <v>Cholestorole:</v>
      </c>
      <c r="F698" s="24">
        <f>'HA Afternoon Tea Meal'!$U$39</f>
        <v>0</v>
      </c>
      <c r="G698" s="26" t="str">
        <f>$G$22</f>
        <v>Fibre:</v>
      </c>
      <c r="H698" s="24">
        <f>'HA Afternoon Tea Meal'!$V$39</f>
        <v>0</v>
      </c>
      <c r="I698" s="26" t="str">
        <f>$I$22</f>
        <v>Potasium:</v>
      </c>
      <c r="J698" s="24">
        <f>'HA Afternoon Tea Meal'!$W$39</f>
        <v>0</v>
      </c>
    </row>
    <row r="699" spans="1:10">
      <c r="A699" s="26" t="str">
        <f>$A$23</f>
        <v>Magnesium:</v>
      </c>
      <c r="B699" s="24">
        <f>'HA Afternoon Tea Meal'!$X$39</f>
        <v>0</v>
      </c>
      <c r="C699" s="26" t="str">
        <f>$C$23</f>
        <v>Zinc:</v>
      </c>
      <c r="D699" s="24">
        <f>'HA Afternoon Tea Meal'!$Y$39</f>
        <v>0</v>
      </c>
      <c r="E699" s="45" t="str">
        <f>$E$23</f>
        <v>Calorie:</v>
      </c>
      <c r="F699" s="46"/>
      <c r="G699" s="46"/>
      <c r="H699" s="47"/>
      <c r="I699" s="61">
        <f>'HA Afternoon Tea Meal'!$N$39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Meal'!$O$39</f>
        <v>0</v>
      </c>
      <c r="C705" s="34" t="str">
        <f>$C$29</f>
        <v>Carbonhydrate:</v>
      </c>
      <c r="D705" s="32">
        <f>'HA Before Bed Meal'!$P$39</f>
        <v>0</v>
      </c>
      <c r="E705" s="34" t="str">
        <f>$E$29</f>
        <v>Sugar:</v>
      </c>
      <c r="F705" s="32">
        <f>'HA Before Bed Meal'!$Q$39</f>
        <v>0</v>
      </c>
      <c r="G705" s="34" t="str">
        <f>$G$29</f>
        <v>Total Fat:</v>
      </c>
      <c r="H705" s="32">
        <f>'HA Before Bed Meal'!$R$39</f>
        <v>0</v>
      </c>
      <c r="I705" s="34" t="str">
        <f>$I$29</f>
        <v>Iron:</v>
      </c>
      <c r="J705" s="32">
        <f>'HA Before Bed Meal'!$Z$39</f>
        <v>0</v>
      </c>
    </row>
    <row r="706" spans="1:10">
      <c r="A706" s="34" t="str">
        <f>$A$30</f>
        <v>Sodium:</v>
      </c>
      <c r="B706" s="32">
        <f>'HA Before Bed Meal'!$S$39</f>
        <v>0</v>
      </c>
      <c r="C706" s="34" t="str">
        <f>$C$30</f>
        <v>Calcium:</v>
      </c>
      <c r="D706" s="32">
        <f>'HA Before Bed Meal'!$T$39</f>
        <v>0</v>
      </c>
      <c r="E706" s="34" t="str">
        <f>$E$30</f>
        <v>Cholestorole:</v>
      </c>
      <c r="F706" s="32">
        <f>'HA Before Bed Meal'!$U$39</f>
        <v>0</v>
      </c>
      <c r="G706" s="34" t="str">
        <f>$G$30</f>
        <v>Fibre:</v>
      </c>
      <c r="H706" s="32">
        <f>'HA Before Bed Meal'!$V$39</f>
        <v>0</v>
      </c>
      <c r="I706" s="34" t="str">
        <f>$I$30</f>
        <v>Potasium:</v>
      </c>
      <c r="J706" s="32">
        <f>'HA Before Bed Meal'!$W$39</f>
        <v>0</v>
      </c>
    </row>
    <row r="707" spans="1:10">
      <c r="A707" s="34" t="str">
        <f>$A$31</f>
        <v>Magnesium:</v>
      </c>
      <c r="B707" s="32">
        <f>'HA Before Bed Meal'!$X$39</f>
        <v>0</v>
      </c>
      <c r="C707" s="34" t="str">
        <f>$C$31</f>
        <v>Zinc:</v>
      </c>
      <c r="D707" s="32">
        <f>'HA Before Bed Meal'!$Y$39</f>
        <v>0</v>
      </c>
      <c r="E707" s="51" t="str">
        <f>$E$31</f>
        <v>Calorie:</v>
      </c>
      <c r="F707" s="52"/>
      <c r="G707" s="52"/>
      <c r="H707" s="53"/>
      <c r="I707" s="65">
        <f>'HA Before Bed Meal'!$N$39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280</v>
      </c>
      <c r="J708" s="68"/>
    </row>
    <row r="709" spans="1:10">
      <c r="A709" s="9" t="str">
        <f>$A$7</f>
        <v>Date: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Meal'!$O$39</f>
        <v>11.15</v>
      </c>
      <c r="C711" s="14" t="str">
        <f>$C$9</f>
        <v>Carbonhydrate:</v>
      </c>
      <c r="D711" s="12">
        <f>'HA Morning Meal'!$P$39</f>
        <v>28.2</v>
      </c>
      <c r="E711" s="14" t="str">
        <f>$E$9</f>
        <v>Sugar:</v>
      </c>
      <c r="F711" s="12">
        <f>'HA Morning Meal'!$Q$39</f>
        <v>0.72</v>
      </c>
      <c r="G711" s="14" t="str">
        <f>$G$9</f>
        <v>Total Fat:</v>
      </c>
      <c r="H711" s="12">
        <f>'HA Morning Meal'!$R$39</f>
        <v>3.96</v>
      </c>
      <c r="I711" s="14" t="str">
        <f>$I$9</f>
        <v>Iron:</v>
      </c>
      <c r="J711" s="12">
        <f>'HA Morning Meal'!$Z$39</f>
        <v>0.998</v>
      </c>
    </row>
    <row r="712" spans="1:10">
      <c r="A712" s="14" t="str">
        <f>$A$10</f>
        <v>Sodium:</v>
      </c>
      <c r="B712" s="12">
        <f>'HA Morning Meal'!$S$39</f>
        <v>17.6</v>
      </c>
      <c r="C712" s="14" t="str">
        <f>$C$10</f>
        <v>Calcium:</v>
      </c>
      <c r="D712" s="12">
        <f>'HA Morning Meal'!$T$39</f>
        <v>1.2</v>
      </c>
      <c r="E712" s="14" t="str">
        <f>$E$10</f>
        <v>Cholestorole:</v>
      </c>
      <c r="F712" s="12">
        <f>'HA Morning Meal'!$U$39</f>
        <v>20.4</v>
      </c>
      <c r="G712" s="14" t="str">
        <f>$G$10</f>
        <v>Fibre:</v>
      </c>
      <c r="H712" s="12">
        <f>'HA Morning Meal'!$V$39</f>
        <v>4</v>
      </c>
      <c r="I712" s="14" t="str">
        <f>$I$10</f>
        <v>Potasium:</v>
      </c>
      <c r="J712" s="12">
        <f>'HA Morning Meal'!$W$39</f>
        <v>117</v>
      </c>
    </row>
    <row r="713" spans="1:10">
      <c r="A713" s="14" t="str">
        <f>$A$11</f>
        <v>Magnesium:</v>
      </c>
      <c r="B713" s="12">
        <f>'HA Morning Meal'!$X$39</f>
        <v>53.3</v>
      </c>
      <c r="C713" s="14" t="str">
        <f>$C$11</f>
        <v>Zinc:</v>
      </c>
      <c r="D713" s="12">
        <f>'HA Morning Meal'!$Y$39</f>
        <v>0.956</v>
      </c>
      <c r="E713" s="36" t="str">
        <f>$E$11</f>
        <v>Calorie:</v>
      </c>
      <c r="F713" s="37"/>
      <c r="G713" s="37"/>
      <c r="H713" s="38"/>
      <c r="I713" s="55">
        <f>'HA Morning Meal'!$N$39</f>
        <v>185.4</v>
      </c>
      <c r="J713" s="56"/>
    </row>
    <row r="714" spans="1:10">
      <c r="A714" s="15" t="str">
        <f>$A$12</f>
        <v>Morning 10:01AM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2.33</v>
      </c>
      <c r="C715" s="18" t="str">
        <f>$C$13</f>
        <v>Carbonhydrate:</v>
      </c>
      <c r="D715" s="16">
        <f>'HA Ten OClock Meal'!$P$39</f>
        <v>14.74</v>
      </c>
      <c r="E715" s="18" t="str">
        <f>$E$13</f>
        <v>Sugar:</v>
      </c>
      <c r="F715" s="16">
        <f>'HA Ten OClock Meal'!$Q$39</f>
        <v>3.8</v>
      </c>
      <c r="G715" s="18" t="str">
        <f>$G$13</f>
        <v>Total Fat:</v>
      </c>
      <c r="H715" s="16">
        <f>'HA Ten OClock Meal'!$R$39</f>
        <v>3.11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73.7</v>
      </c>
      <c r="C716" s="18" t="str">
        <f>$C$14</f>
        <v>Calcium:</v>
      </c>
      <c r="D716" s="16">
        <f>'HA Ten OClock Meal'!$T$39</f>
        <v>7.5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0.38</v>
      </c>
      <c r="I716" s="18" t="str">
        <f>$I$14</f>
        <v>Potasium:</v>
      </c>
      <c r="J716" s="16">
        <f>'HA Ten OClock Meal'!$W$39</f>
        <v>260</v>
      </c>
    </row>
    <row r="717" spans="1:10">
      <c r="A717" s="18" t="str">
        <f>$A$15</f>
        <v>Magnesium:</v>
      </c>
      <c r="B717" s="16">
        <f>'HA Ten OClock Meal'!$X$39</f>
        <v>20</v>
      </c>
      <c r="C717" s="18" t="str">
        <f>$C$15</f>
        <v>Zinc:</v>
      </c>
      <c r="D717" s="16">
        <f>'HA Ten OClock Meal'!$Y$39</f>
        <v>0.05</v>
      </c>
      <c r="E717" s="39" t="str">
        <f>$E$15</f>
        <v>Calorie:</v>
      </c>
      <c r="F717" s="40"/>
      <c r="G717" s="40"/>
      <c r="H717" s="41"/>
      <c r="I717" s="57">
        <f>'HA Ten OClock Meal'!$N$39</f>
        <v>94.6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Meal'!$O$39</f>
        <v>0</v>
      </c>
      <c r="C719" s="22" t="str">
        <f>$C$17</f>
        <v>Carbonhydrate:</v>
      </c>
      <c r="D719" s="20">
        <f>'HA Luch Meal'!$P$39</f>
        <v>0</v>
      </c>
      <c r="E719" s="22" t="str">
        <f>$E$17</f>
        <v>Sugar:</v>
      </c>
      <c r="F719" s="20">
        <f>'HA Luch Meal'!$Q$39</f>
        <v>0</v>
      </c>
      <c r="G719" s="22" t="str">
        <f>$G$17</f>
        <v>Total Fat:</v>
      </c>
      <c r="H719" s="20">
        <f>'HA Luch Meal'!$R$39</f>
        <v>0</v>
      </c>
      <c r="I719" s="22" t="str">
        <f>$I$17</f>
        <v>Iron:</v>
      </c>
      <c r="J719" s="20">
        <f>'HA Luch Meal'!$Z$39</f>
        <v>0</v>
      </c>
    </row>
    <row r="720" spans="1:10">
      <c r="A720" s="22" t="str">
        <f>$A$18</f>
        <v>Sodium:</v>
      </c>
      <c r="B720" s="20">
        <f>'HA Luch Meal'!$S$39</f>
        <v>0</v>
      </c>
      <c r="C720" s="22" t="str">
        <f>$C$18</f>
        <v>Calcium:</v>
      </c>
      <c r="D720" s="20">
        <f>'HA Luch Meal'!$T$39</f>
        <v>0</v>
      </c>
      <c r="E720" s="22" t="str">
        <f>$E$18</f>
        <v>Cholestorole:</v>
      </c>
      <c r="F720" s="20">
        <f>'HA Luch Meal'!$U$39</f>
        <v>0</v>
      </c>
      <c r="G720" s="22" t="str">
        <f>$G$18</f>
        <v>Fibre:</v>
      </c>
      <c r="H720" s="20">
        <f>'HA Luch Meal'!$V$39</f>
        <v>0</v>
      </c>
      <c r="I720" s="22" t="str">
        <f>$I$18</f>
        <v>Potasium:</v>
      </c>
      <c r="J720" s="20">
        <f>'HA Luch Meal'!$W$39</f>
        <v>0</v>
      </c>
    </row>
    <row r="721" spans="1:10">
      <c r="A721" s="22" t="str">
        <f>$A$19</f>
        <v>Magnesium:</v>
      </c>
      <c r="B721" s="20">
        <f>'HA Luch Meal'!$X$39</f>
        <v>0</v>
      </c>
      <c r="C721" s="22" t="str">
        <f>$C$19</f>
        <v>Zinc:</v>
      </c>
      <c r="D721" s="20">
        <f>'HA Luch Meal'!$Y$39</f>
        <v>0</v>
      </c>
      <c r="E721" s="42" t="str">
        <f>$E$19</f>
        <v>Calorie:</v>
      </c>
      <c r="F721" s="43"/>
      <c r="G721" s="43"/>
      <c r="H721" s="44"/>
      <c r="I721" s="59">
        <f>'HA Luch Meal'!$N$39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Meal'!$O$39</f>
        <v>0</v>
      </c>
      <c r="C723" s="26" t="str">
        <f>$C$21</f>
        <v>Carbonhydrate:</v>
      </c>
      <c r="D723" s="24">
        <f>'HA Afternoon Tea Meal'!$P$39</f>
        <v>0</v>
      </c>
      <c r="E723" s="26" t="str">
        <f>$E$21</f>
        <v>Sugar:</v>
      </c>
      <c r="F723" s="24">
        <f>'HA Afternoon Tea Meal'!$Q$39</f>
        <v>0</v>
      </c>
      <c r="G723" s="26" t="str">
        <f>$G$21</f>
        <v>Total Fat:</v>
      </c>
      <c r="H723" s="24">
        <f>'HA Afternoon Tea Meal'!$R$39</f>
        <v>0</v>
      </c>
      <c r="I723" s="26" t="str">
        <f>$I$21</f>
        <v>Iron:</v>
      </c>
      <c r="J723" s="24">
        <f>'HA Afternoon Tea Meal'!$Z$39</f>
        <v>0</v>
      </c>
    </row>
    <row r="724" spans="1:10">
      <c r="A724" s="26" t="str">
        <f>$A$22</f>
        <v>Sodium:</v>
      </c>
      <c r="B724" s="24">
        <f>'HA Afternoon Tea Meal'!$S$39</f>
        <v>0</v>
      </c>
      <c r="C724" s="26" t="str">
        <f>$C$22</f>
        <v>Calcium:</v>
      </c>
      <c r="D724" s="24">
        <f>'HA Afternoon Tea Meal'!$T$39</f>
        <v>0</v>
      </c>
      <c r="E724" s="26" t="str">
        <f>$E$22</f>
        <v>Cholestorole:</v>
      </c>
      <c r="F724" s="24">
        <f>'HA Afternoon Tea Meal'!$U$39</f>
        <v>0</v>
      </c>
      <c r="G724" s="26" t="str">
        <f>$G$22</f>
        <v>Fibre:</v>
      </c>
      <c r="H724" s="24">
        <f>'HA Afternoon Tea Meal'!$V$39</f>
        <v>0</v>
      </c>
      <c r="I724" s="26" t="str">
        <f>$I$22</f>
        <v>Potasium:</v>
      </c>
      <c r="J724" s="24">
        <f>'HA Afternoon Tea Meal'!$W$39</f>
        <v>0</v>
      </c>
    </row>
    <row r="725" spans="1:10">
      <c r="A725" s="26" t="str">
        <f>$A$23</f>
        <v>Magnesium:</v>
      </c>
      <c r="B725" s="24">
        <f>'HA Afternoon Tea Meal'!$X$39</f>
        <v>0</v>
      </c>
      <c r="C725" s="26" t="str">
        <f>$C$23</f>
        <v>Zinc:</v>
      </c>
      <c r="D725" s="24">
        <f>'HA Afternoon Tea Meal'!$Y$39</f>
        <v>0</v>
      </c>
      <c r="E725" s="45" t="str">
        <f>$E$23</f>
        <v>Calorie:</v>
      </c>
      <c r="F725" s="46"/>
      <c r="G725" s="46"/>
      <c r="H725" s="47"/>
      <c r="I725" s="61">
        <f>'HA Afternoon Tea Meal'!$N$39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Meal'!$O$39</f>
        <v>0</v>
      </c>
      <c r="C731" s="34" t="str">
        <f>$C$29</f>
        <v>Carbonhydrate:</v>
      </c>
      <c r="D731" s="32">
        <f>'HA Before Bed Meal'!$P$39</f>
        <v>0</v>
      </c>
      <c r="E731" s="34" t="str">
        <f>$E$29</f>
        <v>Sugar:</v>
      </c>
      <c r="F731" s="32">
        <f>'HA Before Bed Meal'!$Q$39</f>
        <v>0</v>
      </c>
      <c r="G731" s="34" t="str">
        <f>$G$29</f>
        <v>Total Fat:</v>
      </c>
      <c r="H731" s="32">
        <f>'HA Before Bed Meal'!$R$39</f>
        <v>0</v>
      </c>
      <c r="I731" s="34" t="str">
        <f>$I$29</f>
        <v>Iron:</v>
      </c>
      <c r="J731" s="32">
        <f>'HA Before Bed Meal'!$Z$39</f>
        <v>0</v>
      </c>
    </row>
    <row r="732" spans="1:10">
      <c r="A732" s="34" t="str">
        <f>$A$30</f>
        <v>Sodium:</v>
      </c>
      <c r="B732" s="32">
        <f>'HA Before Bed Meal'!$S$39</f>
        <v>0</v>
      </c>
      <c r="C732" s="34" t="str">
        <f>$C$30</f>
        <v>Calcium:</v>
      </c>
      <c r="D732" s="32">
        <f>'HA Before Bed Meal'!$T$39</f>
        <v>0</v>
      </c>
      <c r="E732" s="34" t="str">
        <f>$E$30</f>
        <v>Cholestorole:</v>
      </c>
      <c r="F732" s="32">
        <f>'HA Before Bed Meal'!$U$39</f>
        <v>0</v>
      </c>
      <c r="G732" s="34" t="str">
        <f>$G$30</f>
        <v>Fibre:</v>
      </c>
      <c r="H732" s="32">
        <f>'HA Before Bed Meal'!$V$39</f>
        <v>0</v>
      </c>
      <c r="I732" s="34" t="str">
        <f>$I$30</f>
        <v>Potasium:</v>
      </c>
      <c r="J732" s="32">
        <f>'HA Before Bed Meal'!$W$39</f>
        <v>0</v>
      </c>
    </row>
    <row r="733" spans="1:10">
      <c r="A733" s="34" t="str">
        <f>$A$31</f>
        <v>Magnesium:</v>
      </c>
      <c r="B733" s="32">
        <f>'HA Before Bed Meal'!$X$39</f>
        <v>0</v>
      </c>
      <c r="C733" s="34" t="str">
        <f>$C$31</f>
        <v>Zinc:</v>
      </c>
      <c r="D733" s="32">
        <f>'HA Before Bed Meal'!$Y$39</f>
        <v>0</v>
      </c>
      <c r="E733" s="51" t="str">
        <f>$E$31</f>
        <v>Calorie:</v>
      </c>
      <c r="F733" s="52"/>
      <c r="G733" s="52"/>
      <c r="H733" s="53"/>
      <c r="I733" s="65">
        <f>'HA Before Bed Meal'!$N$39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280</v>
      </c>
      <c r="J734" s="68"/>
    </row>
    <row r="735" spans="1:10">
      <c r="A735" s="9" t="str">
        <f>$A$7</f>
        <v>Date: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Meal'!$O$39</f>
        <v>11.15</v>
      </c>
      <c r="C737" s="14" t="str">
        <f>$C$9</f>
        <v>Carbonhydrate:</v>
      </c>
      <c r="D737" s="12">
        <f>'HA Morning Meal'!$P$39</f>
        <v>28.2</v>
      </c>
      <c r="E737" s="14" t="str">
        <f>$E$9</f>
        <v>Sugar:</v>
      </c>
      <c r="F737" s="12">
        <f>'HA Morning Meal'!$Q$39</f>
        <v>0.72</v>
      </c>
      <c r="G737" s="14" t="str">
        <f>$G$9</f>
        <v>Total Fat:</v>
      </c>
      <c r="H737" s="12">
        <f>'HA Morning Meal'!$R$39</f>
        <v>3.96</v>
      </c>
      <c r="I737" s="14" t="str">
        <f>$I$9</f>
        <v>Iron:</v>
      </c>
      <c r="J737" s="12">
        <f>'HA Morning Meal'!$Z$39</f>
        <v>0.998</v>
      </c>
    </row>
    <row r="738" spans="1:10">
      <c r="A738" s="14" t="str">
        <f>$A$10</f>
        <v>Sodium:</v>
      </c>
      <c r="B738" s="12">
        <f>'HA Morning Meal'!$S$39</f>
        <v>17.6</v>
      </c>
      <c r="C738" s="14" t="str">
        <f>$C$10</f>
        <v>Calcium:</v>
      </c>
      <c r="D738" s="12">
        <f>'HA Morning Meal'!$T$39</f>
        <v>1.2</v>
      </c>
      <c r="E738" s="14" t="str">
        <f>$E$10</f>
        <v>Cholestorole:</v>
      </c>
      <c r="F738" s="12">
        <f>'HA Morning Meal'!$U$39</f>
        <v>20.4</v>
      </c>
      <c r="G738" s="14" t="str">
        <f>$G$10</f>
        <v>Fibre:</v>
      </c>
      <c r="H738" s="12">
        <f>'HA Morning Meal'!$V$39</f>
        <v>4</v>
      </c>
      <c r="I738" s="14" t="str">
        <f>$I$10</f>
        <v>Potasium:</v>
      </c>
      <c r="J738" s="12">
        <f>'HA Morning Meal'!$W$39</f>
        <v>117</v>
      </c>
    </row>
    <row r="739" spans="1:10">
      <c r="A739" s="14" t="str">
        <f>$A$11</f>
        <v>Magnesium:</v>
      </c>
      <c r="B739" s="12">
        <f>'HA Morning Meal'!$X$39</f>
        <v>53.3</v>
      </c>
      <c r="C739" s="14" t="str">
        <f>$C$11</f>
        <v>Zinc:</v>
      </c>
      <c r="D739" s="12">
        <f>'HA Morning Meal'!$Y$39</f>
        <v>0.956</v>
      </c>
      <c r="E739" s="36" t="str">
        <f>$E$11</f>
        <v>Calorie:</v>
      </c>
      <c r="F739" s="37"/>
      <c r="G739" s="37"/>
      <c r="H739" s="38"/>
      <c r="I739" s="55">
        <f>'HA Morning Meal'!$N$39</f>
        <v>185.4</v>
      </c>
      <c r="J739" s="56"/>
    </row>
    <row r="740" spans="1:10">
      <c r="A740" s="15" t="str">
        <f>$A$12</f>
        <v>Morning 10:01AM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2.33</v>
      </c>
      <c r="C741" s="18" t="str">
        <f>$C$13</f>
        <v>Carbonhydrate:</v>
      </c>
      <c r="D741" s="16">
        <f>'HA Ten OClock Meal'!$P$39</f>
        <v>14.74</v>
      </c>
      <c r="E741" s="18" t="str">
        <f>$E$13</f>
        <v>Sugar:</v>
      </c>
      <c r="F741" s="16">
        <f>'HA Ten OClock Meal'!$Q$39</f>
        <v>3.8</v>
      </c>
      <c r="G741" s="18" t="str">
        <f>$G$13</f>
        <v>Total Fat:</v>
      </c>
      <c r="H741" s="16">
        <f>'HA Ten OClock Meal'!$R$39</f>
        <v>3.11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73.7</v>
      </c>
      <c r="C742" s="18" t="str">
        <f>$C$14</f>
        <v>Calcium:</v>
      </c>
      <c r="D742" s="16">
        <f>'HA Ten OClock Meal'!$T$39</f>
        <v>7.5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0.38</v>
      </c>
      <c r="I742" s="18" t="str">
        <f>$I$14</f>
        <v>Potasium:</v>
      </c>
      <c r="J742" s="16">
        <f>'HA Ten OClock Meal'!$W$39</f>
        <v>260</v>
      </c>
    </row>
    <row r="743" spans="1:10">
      <c r="A743" s="18" t="str">
        <f>$A$15</f>
        <v>Magnesium:</v>
      </c>
      <c r="B743" s="16">
        <f>'HA Ten OClock Meal'!$X$39</f>
        <v>20</v>
      </c>
      <c r="C743" s="18" t="str">
        <f>$C$15</f>
        <v>Zinc:</v>
      </c>
      <c r="D743" s="16">
        <f>'HA Ten OClock Meal'!$Y$39</f>
        <v>0.05</v>
      </c>
      <c r="E743" s="39" t="str">
        <f>$E$15</f>
        <v>Calorie:</v>
      </c>
      <c r="F743" s="40"/>
      <c r="G743" s="40"/>
      <c r="H743" s="41"/>
      <c r="I743" s="57">
        <f>'HA Ten OClock Meal'!$N$39</f>
        <v>94.6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Meal'!$O$39</f>
        <v>0</v>
      </c>
      <c r="C745" s="22" t="str">
        <f>$C$17</f>
        <v>Carbonhydrate:</v>
      </c>
      <c r="D745" s="20">
        <f>'HA Luch Meal'!$P$39</f>
        <v>0</v>
      </c>
      <c r="E745" s="22" t="str">
        <f>$E$17</f>
        <v>Sugar:</v>
      </c>
      <c r="F745" s="20">
        <f>'HA Luch Meal'!$Q$39</f>
        <v>0</v>
      </c>
      <c r="G745" s="22" t="str">
        <f>$G$17</f>
        <v>Total Fat:</v>
      </c>
      <c r="H745" s="20">
        <f>'HA Luch Meal'!$R$39</f>
        <v>0</v>
      </c>
      <c r="I745" s="22" t="str">
        <f>$I$17</f>
        <v>Iron:</v>
      </c>
      <c r="J745" s="20">
        <f>'HA Luch Meal'!$Z$39</f>
        <v>0</v>
      </c>
    </row>
    <row r="746" spans="1:10">
      <c r="A746" s="22" t="str">
        <f>$A$18</f>
        <v>Sodium:</v>
      </c>
      <c r="B746" s="20">
        <f>'HA Luch Meal'!$S$39</f>
        <v>0</v>
      </c>
      <c r="C746" s="22" t="str">
        <f>$C$18</f>
        <v>Calcium:</v>
      </c>
      <c r="D746" s="20">
        <f>'HA Luch Meal'!$T$39</f>
        <v>0</v>
      </c>
      <c r="E746" s="22" t="str">
        <f>$E$18</f>
        <v>Cholestorole:</v>
      </c>
      <c r="F746" s="20">
        <f>'HA Luch Meal'!$U$39</f>
        <v>0</v>
      </c>
      <c r="G746" s="22" t="str">
        <f>$G$18</f>
        <v>Fibre:</v>
      </c>
      <c r="H746" s="20">
        <f>'HA Luch Meal'!$V$39</f>
        <v>0</v>
      </c>
      <c r="I746" s="22" t="str">
        <f>$I$18</f>
        <v>Potasium:</v>
      </c>
      <c r="J746" s="20">
        <f>'HA Luch Meal'!$W$39</f>
        <v>0</v>
      </c>
    </row>
    <row r="747" spans="1:10">
      <c r="A747" s="22" t="str">
        <f>$A$19</f>
        <v>Magnesium:</v>
      </c>
      <c r="B747" s="20">
        <f>'HA Luch Meal'!$X$39</f>
        <v>0</v>
      </c>
      <c r="C747" s="22" t="str">
        <f>$C$19</f>
        <v>Zinc:</v>
      </c>
      <c r="D747" s="20">
        <f>'HA Luch Meal'!$Y$39</f>
        <v>0</v>
      </c>
      <c r="E747" s="42" t="str">
        <f>$E$19</f>
        <v>Calorie:</v>
      </c>
      <c r="F747" s="43"/>
      <c r="G747" s="43"/>
      <c r="H747" s="44"/>
      <c r="I747" s="59">
        <f>'HA Luch Meal'!$N$39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Meal'!$O$39</f>
        <v>0</v>
      </c>
      <c r="C749" s="26" t="str">
        <f>$C$21</f>
        <v>Carbonhydrate:</v>
      </c>
      <c r="D749" s="24">
        <f>'HA Afternoon Tea Meal'!$P$39</f>
        <v>0</v>
      </c>
      <c r="E749" s="26" t="str">
        <f>$E$21</f>
        <v>Sugar:</v>
      </c>
      <c r="F749" s="24">
        <f>'HA Afternoon Tea Meal'!$Q$39</f>
        <v>0</v>
      </c>
      <c r="G749" s="26" t="str">
        <f>$G$21</f>
        <v>Total Fat:</v>
      </c>
      <c r="H749" s="24">
        <f>'HA Afternoon Tea Meal'!$R$39</f>
        <v>0</v>
      </c>
      <c r="I749" s="26" t="str">
        <f>$I$21</f>
        <v>Iron:</v>
      </c>
      <c r="J749" s="24">
        <f>'HA Afternoon Tea Meal'!$Z$39</f>
        <v>0</v>
      </c>
    </row>
    <row r="750" spans="1:10">
      <c r="A750" s="26" t="str">
        <f>$A$22</f>
        <v>Sodium:</v>
      </c>
      <c r="B750" s="24">
        <f>'HA Afternoon Tea Meal'!$S$39</f>
        <v>0</v>
      </c>
      <c r="C750" s="26" t="str">
        <f>$C$22</f>
        <v>Calcium:</v>
      </c>
      <c r="D750" s="24">
        <f>'HA Afternoon Tea Meal'!$T$39</f>
        <v>0</v>
      </c>
      <c r="E750" s="26" t="str">
        <f>$E$22</f>
        <v>Cholestorole:</v>
      </c>
      <c r="F750" s="24">
        <f>'HA Afternoon Tea Meal'!$U$39</f>
        <v>0</v>
      </c>
      <c r="G750" s="26" t="str">
        <f>$G$22</f>
        <v>Fibre:</v>
      </c>
      <c r="H750" s="24">
        <f>'HA Afternoon Tea Meal'!$V$39</f>
        <v>0</v>
      </c>
      <c r="I750" s="26" t="str">
        <f>$I$22</f>
        <v>Potasium:</v>
      </c>
      <c r="J750" s="24">
        <f>'HA Afternoon Tea Meal'!$W$39</f>
        <v>0</v>
      </c>
    </row>
    <row r="751" spans="1:10">
      <c r="A751" s="26" t="str">
        <f>$A$23</f>
        <v>Magnesium:</v>
      </c>
      <c r="B751" s="24">
        <f>'HA Afternoon Tea Meal'!$X$39</f>
        <v>0</v>
      </c>
      <c r="C751" s="26" t="str">
        <f>$C$23</f>
        <v>Zinc:</v>
      </c>
      <c r="D751" s="24">
        <f>'HA Afternoon Tea Meal'!$Y$39</f>
        <v>0</v>
      </c>
      <c r="E751" s="45" t="str">
        <f>$E$23</f>
        <v>Calorie:</v>
      </c>
      <c r="F751" s="46"/>
      <c r="G751" s="46"/>
      <c r="H751" s="47"/>
      <c r="I751" s="61">
        <f>'HA Afternoon Tea Meal'!$N$39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Meal'!$O$39</f>
        <v>0</v>
      </c>
      <c r="C757" s="34" t="str">
        <f>$C$29</f>
        <v>Carbonhydrate:</v>
      </c>
      <c r="D757" s="32">
        <f>'HA Before Bed Meal'!$P$39</f>
        <v>0</v>
      </c>
      <c r="E757" s="34" t="str">
        <f>$E$29</f>
        <v>Sugar:</v>
      </c>
      <c r="F757" s="32">
        <f>'HA Before Bed Meal'!$Q$39</f>
        <v>0</v>
      </c>
      <c r="G757" s="34" t="str">
        <f>$G$29</f>
        <v>Total Fat:</v>
      </c>
      <c r="H757" s="32">
        <f>'HA Before Bed Meal'!$R$39</f>
        <v>0</v>
      </c>
      <c r="I757" s="34" t="str">
        <f>$I$29</f>
        <v>Iron:</v>
      </c>
      <c r="J757" s="32">
        <f>'HA Before Bed Meal'!$Z$39</f>
        <v>0</v>
      </c>
    </row>
    <row r="758" spans="1:10">
      <c r="A758" s="34" t="str">
        <f>$A$30</f>
        <v>Sodium:</v>
      </c>
      <c r="B758" s="32">
        <f>'HA Before Bed Meal'!$S$39</f>
        <v>0</v>
      </c>
      <c r="C758" s="34" t="str">
        <f>$C$30</f>
        <v>Calcium:</v>
      </c>
      <c r="D758" s="32">
        <f>'HA Before Bed Meal'!$T$39</f>
        <v>0</v>
      </c>
      <c r="E758" s="34" t="str">
        <f>$E$30</f>
        <v>Cholestorole:</v>
      </c>
      <c r="F758" s="32">
        <f>'HA Before Bed Meal'!$U$39</f>
        <v>0</v>
      </c>
      <c r="G758" s="34" t="str">
        <f>$G$30</f>
        <v>Fibre:</v>
      </c>
      <c r="H758" s="32">
        <f>'HA Before Bed Meal'!$V$39</f>
        <v>0</v>
      </c>
      <c r="I758" s="34" t="str">
        <f>$I$30</f>
        <v>Potasium:</v>
      </c>
      <c r="J758" s="32">
        <f>'HA Before Bed Meal'!$W$39</f>
        <v>0</v>
      </c>
    </row>
    <row r="759" spans="1:10">
      <c r="A759" s="34" t="str">
        <f>$A$31</f>
        <v>Magnesium:</v>
      </c>
      <c r="B759" s="32">
        <f>'HA Before Bed Meal'!$X$39</f>
        <v>0</v>
      </c>
      <c r="C759" s="34" t="str">
        <f>$C$31</f>
        <v>Zinc:</v>
      </c>
      <c r="D759" s="32">
        <f>'HA Before Bed Meal'!$Y$39</f>
        <v>0</v>
      </c>
      <c r="E759" s="51" t="str">
        <f>$E$31</f>
        <v>Calorie:</v>
      </c>
      <c r="F759" s="52"/>
      <c r="G759" s="52"/>
      <c r="H759" s="53"/>
      <c r="I759" s="65">
        <f>'HA Before Bed Meal'!$N$39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280</v>
      </c>
      <c r="J760" s="68"/>
    </row>
    <row r="761" spans="1:10">
      <c r="A761" s="9" t="str">
        <f>$A$7</f>
        <v>Date: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Meal'!$O$39</f>
        <v>11.15</v>
      </c>
      <c r="C763" s="14" t="str">
        <f>$C$9</f>
        <v>Carbonhydrate:</v>
      </c>
      <c r="D763" s="12">
        <f>'HA Morning Meal'!$P$39</f>
        <v>28.2</v>
      </c>
      <c r="E763" s="14" t="str">
        <f>$E$9</f>
        <v>Sugar:</v>
      </c>
      <c r="F763" s="12">
        <f>'HA Morning Meal'!$Q$39</f>
        <v>0.72</v>
      </c>
      <c r="G763" s="14" t="str">
        <f>$G$9</f>
        <v>Total Fat:</v>
      </c>
      <c r="H763" s="12">
        <f>'HA Morning Meal'!$R$39</f>
        <v>3.96</v>
      </c>
      <c r="I763" s="14" t="str">
        <f>$I$9</f>
        <v>Iron:</v>
      </c>
      <c r="J763" s="12">
        <f>'HA Morning Meal'!$Z$39</f>
        <v>0.998</v>
      </c>
    </row>
    <row r="764" spans="1:10">
      <c r="A764" s="14" t="str">
        <f>$A$10</f>
        <v>Sodium:</v>
      </c>
      <c r="B764" s="12">
        <f>'HA Morning Meal'!$S$39</f>
        <v>17.6</v>
      </c>
      <c r="C764" s="14" t="str">
        <f>$C$10</f>
        <v>Calcium:</v>
      </c>
      <c r="D764" s="12">
        <f>'HA Morning Meal'!$T$39</f>
        <v>1.2</v>
      </c>
      <c r="E764" s="14" t="str">
        <f>$E$10</f>
        <v>Cholestorole:</v>
      </c>
      <c r="F764" s="12">
        <f>'HA Morning Meal'!$U$39</f>
        <v>20.4</v>
      </c>
      <c r="G764" s="14" t="str">
        <f>$G$10</f>
        <v>Fibre:</v>
      </c>
      <c r="H764" s="12">
        <f>'HA Morning Meal'!$V$39</f>
        <v>4</v>
      </c>
      <c r="I764" s="14" t="str">
        <f>$I$10</f>
        <v>Potasium:</v>
      </c>
      <c r="J764" s="12">
        <f>'HA Morning Meal'!$W$39</f>
        <v>117</v>
      </c>
    </row>
    <row r="765" spans="1:10">
      <c r="A765" s="14" t="str">
        <f>$A$11</f>
        <v>Magnesium:</v>
      </c>
      <c r="B765" s="12">
        <f>'HA Morning Meal'!$X$39</f>
        <v>53.3</v>
      </c>
      <c r="C765" s="14" t="str">
        <f>$C$11</f>
        <v>Zinc:</v>
      </c>
      <c r="D765" s="12">
        <f>'HA Morning Meal'!$Y$39</f>
        <v>0.956</v>
      </c>
      <c r="E765" s="36" t="str">
        <f>$E$11</f>
        <v>Calorie:</v>
      </c>
      <c r="F765" s="37"/>
      <c r="G765" s="37"/>
      <c r="H765" s="38"/>
      <c r="I765" s="55">
        <f>'HA Morning Meal'!$N$39</f>
        <v>185.4</v>
      </c>
      <c r="J765" s="56"/>
    </row>
    <row r="766" spans="1:10">
      <c r="A766" s="15" t="str">
        <f>$A$12</f>
        <v>Morning 10:01AM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2.33</v>
      </c>
      <c r="C767" s="18" t="str">
        <f>$C$13</f>
        <v>Carbonhydrate:</v>
      </c>
      <c r="D767" s="16">
        <f>'HA Ten OClock Meal'!$P$39</f>
        <v>14.74</v>
      </c>
      <c r="E767" s="18" t="str">
        <f>$E$13</f>
        <v>Sugar:</v>
      </c>
      <c r="F767" s="16">
        <f>'HA Ten OClock Meal'!$Q$39</f>
        <v>3.8</v>
      </c>
      <c r="G767" s="18" t="str">
        <f>$G$13</f>
        <v>Total Fat:</v>
      </c>
      <c r="H767" s="16">
        <f>'HA Ten OClock Meal'!$R$39</f>
        <v>3.11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73.7</v>
      </c>
      <c r="C768" s="18" t="str">
        <f>$C$14</f>
        <v>Calcium:</v>
      </c>
      <c r="D768" s="16">
        <f>'HA Ten OClock Meal'!$T$39</f>
        <v>7.5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0.38</v>
      </c>
      <c r="I768" s="18" t="str">
        <f>$I$14</f>
        <v>Potasium:</v>
      </c>
      <c r="J768" s="16">
        <f>'HA Ten OClock Meal'!$W$39</f>
        <v>260</v>
      </c>
    </row>
    <row r="769" spans="1:10">
      <c r="A769" s="18" t="str">
        <f>$A$15</f>
        <v>Magnesium:</v>
      </c>
      <c r="B769" s="16">
        <f>'HA Ten OClock Meal'!$X$39</f>
        <v>20</v>
      </c>
      <c r="C769" s="18" t="str">
        <f>$C$15</f>
        <v>Zinc:</v>
      </c>
      <c r="D769" s="16">
        <f>'HA Ten OClock Meal'!$Y$39</f>
        <v>0.05</v>
      </c>
      <c r="E769" s="39" t="str">
        <f>$E$15</f>
        <v>Calorie:</v>
      </c>
      <c r="F769" s="40"/>
      <c r="G769" s="40"/>
      <c r="H769" s="41"/>
      <c r="I769" s="57">
        <f>'HA Ten OClock Meal'!$N$39</f>
        <v>94.6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Meal'!$O$39</f>
        <v>0</v>
      </c>
      <c r="C771" s="22" t="str">
        <f>$C$17</f>
        <v>Carbonhydrate:</v>
      </c>
      <c r="D771" s="20">
        <f>'HA Luch Meal'!$P$39</f>
        <v>0</v>
      </c>
      <c r="E771" s="22" t="str">
        <f>$E$17</f>
        <v>Sugar:</v>
      </c>
      <c r="F771" s="20">
        <f>'HA Luch Meal'!$Q$39</f>
        <v>0</v>
      </c>
      <c r="G771" s="22" t="str">
        <f>$G$17</f>
        <v>Total Fat:</v>
      </c>
      <c r="H771" s="20">
        <f>'HA Luch Meal'!$R$39</f>
        <v>0</v>
      </c>
      <c r="I771" s="22" t="str">
        <f>$I$17</f>
        <v>Iron:</v>
      </c>
      <c r="J771" s="20">
        <f>'HA Luch Meal'!$Z$39</f>
        <v>0</v>
      </c>
    </row>
    <row r="772" spans="1:10">
      <c r="A772" s="22" t="str">
        <f>$A$18</f>
        <v>Sodium:</v>
      </c>
      <c r="B772" s="20">
        <f>'HA Luch Meal'!$S$39</f>
        <v>0</v>
      </c>
      <c r="C772" s="22" t="str">
        <f>$C$18</f>
        <v>Calcium:</v>
      </c>
      <c r="D772" s="20">
        <f>'HA Luch Meal'!$T$39</f>
        <v>0</v>
      </c>
      <c r="E772" s="22" t="str">
        <f>$E$18</f>
        <v>Cholestorole:</v>
      </c>
      <c r="F772" s="20">
        <f>'HA Luch Meal'!$U$39</f>
        <v>0</v>
      </c>
      <c r="G772" s="22" t="str">
        <f>$G$18</f>
        <v>Fibre:</v>
      </c>
      <c r="H772" s="20">
        <f>'HA Luch Meal'!$V$39</f>
        <v>0</v>
      </c>
      <c r="I772" s="22" t="str">
        <f>$I$18</f>
        <v>Potasium:</v>
      </c>
      <c r="J772" s="20">
        <f>'HA Luch Meal'!$W$39</f>
        <v>0</v>
      </c>
    </row>
    <row r="773" spans="1:10">
      <c r="A773" s="22" t="str">
        <f>$A$19</f>
        <v>Magnesium:</v>
      </c>
      <c r="B773" s="20">
        <f>'HA Luch Meal'!$X$39</f>
        <v>0</v>
      </c>
      <c r="C773" s="22" t="str">
        <f>$C$19</f>
        <v>Zinc:</v>
      </c>
      <c r="D773" s="20">
        <f>'HA Luch Meal'!$Y$39</f>
        <v>0</v>
      </c>
      <c r="E773" s="42" t="str">
        <f>$E$19</f>
        <v>Calorie:</v>
      </c>
      <c r="F773" s="43"/>
      <c r="G773" s="43"/>
      <c r="H773" s="44"/>
      <c r="I773" s="59">
        <f>'HA Luch Meal'!$N$39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Meal'!$O$39</f>
        <v>0</v>
      </c>
      <c r="C775" s="26" t="str">
        <f>$C$21</f>
        <v>Carbonhydrate:</v>
      </c>
      <c r="D775" s="24">
        <f>'HA Afternoon Tea Meal'!$P$39</f>
        <v>0</v>
      </c>
      <c r="E775" s="26" t="str">
        <f>$E$21</f>
        <v>Sugar:</v>
      </c>
      <c r="F775" s="24">
        <f>'HA Afternoon Tea Meal'!$Q$39</f>
        <v>0</v>
      </c>
      <c r="G775" s="26" t="str">
        <f>$G$21</f>
        <v>Total Fat:</v>
      </c>
      <c r="H775" s="24">
        <f>'HA Afternoon Tea Meal'!$R$39</f>
        <v>0</v>
      </c>
      <c r="I775" s="26" t="str">
        <f>$I$21</f>
        <v>Iron:</v>
      </c>
      <c r="J775" s="24">
        <f>'HA Afternoon Tea Meal'!$Z$39</f>
        <v>0</v>
      </c>
    </row>
    <row r="776" spans="1:10">
      <c r="A776" s="26" t="str">
        <f>$A$22</f>
        <v>Sodium:</v>
      </c>
      <c r="B776" s="24">
        <f>'HA Afternoon Tea Meal'!$S$39</f>
        <v>0</v>
      </c>
      <c r="C776" s="26" t="str">
        <f>$C$22</f>
        <v>Calcium:</v>
      </c>
      <c r="D776" s="24">
        <f>'HA Afternoon Tea Meal'!$T$39</f>
        <v>0</v>
      </c>
      <c r="E776" s="26" t="str">
        <f>$E$22</f>
        <v>Cholestorole:</v>
      </c>
      <c r="F776" s="24">
        <f>'HA Afternoon Tea Meal'!$U$39</f>
        <v>0</v>
      </c>
      <c r="G776" s="26" t="str">
        <f>$G$22</f>
        <v>Fibre:</v>
      </c>
      <c r="H776" s="24">
        <f>'HA Afternoon Tea Meal'!$V$39</f>
        <v>0</v>
      </c>
      <c r="I776" s="26" t="str">
        <f>$I$22</f>
        <v>Potasium:</v>
      </c>
      <c r="J776" s="24">
        <f>'HA Afternoon Tea Meal'!$W$39</f>
        <v>0</v>
      </c>
    </row>
    <row r="777" spans="1:10">
      <c r="A777" s="26" t="str">
        <f>$A$23</f>
        <v>Magnesium:</v>
      </c>
      <c r="B777" s="24">
        <f>'HA Afternoon Tea Meal'!$X$39</f>
        <v>0</v>
      </c>
      <c r="C777" s="26" t="str">
        <f>$C$23</f>
        <v>Zinc:</v>
      </c>
      <c r="D777" s="24">
        <f>'HA Afternoon Tea Meal'!$Y$39</f>
        <v>0</v>
      </c>
      <c r="E777" s="45" t="str">
        <f>$E$23</f>
        <v>Calorie:</v>
      </c>
      <c r="F777" s="46"/>
      <c r="G777" s="46"/>
      <c r="H777" s="47"/>
      <c r="I777" s="61">
        <f>'HA Afternoon Tea Meal'!$N$39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Meal'!$O$39</f>
        <v>0</v>
      </c>
      <c r="C783" s="34" t="str">
        <f>$C$29</f>
        <v>Carbonhydrate:</v>
      </c>
      <c r="D783" s="32">
        <f>'HA Before Bed Meal'!$P$39</f>
        <v>0</v>
      </c>
      <c r="E783" s="34" t="str">
        <f>$E$29</f>
        <v>Sugar:</v>
      </c>
      <c r="F783" s="32">
        <f>'HA Before Bed Meal'!$Q$39</f>
        <v>0</v>
      </c>
      <c r="G783" s="34" t="str">
        <f>$G$29</f>
        <v>Total Fat:</v>
      </c>
      <c r="H783" s="32">
        <f>'HA Before Bed Meal'!$R$39</f>
        <v>0</v>
      </c>
      <c r="I783" s="34" t="str">
        <f>$I$29</f>
        <v>Iron:</v>
      </c>
      <c r="J783" s="32">
        <f>'HA Before Bed Meal'!$Z$39</f>
        <v>0</v>
      </c>
    </row>
    <row r="784" spans="1:10">
      <c r="A784" s="34" t="str">
        <f>$A$30</f>
        <v>Sodium:</v>
      </c>
      <c r="B784" s="32">
        <f>'HA Before Bed Meal'!$S$39</f>
        <v>0</v>
      </c>
      <c r="C784" s="34" t="str">
        <f>$C$30</f>
        <v>Calcium:</v>
      </c>
      <c r="D784" s="32">
        <f>'HA Before Bed Meal'!$T$39</f>
        <v>0</v>
      </c>
      <c r="E784" s="34" t="str">
        <f>$E$30</f>
        <v>Cholestorole:</v>
      </c>
      <c r="F784" s="32">
        <f>'HA Before Bed Meal'!$U$39</f>
        <v>0</v>
      </c>
      <c r="G784" s="34" t="str">
        <f>$G$30</f>
        <v>Fibre:</v>
      </c>
      <c r="H784" s="32">
        <f>'HA Before Bed Meal'!$V$39</f>
        <v>0</v>
      </c>
      <c r="I784" s="34" t="str">
        <f>$I$30</f>
        <v>Potasium:</v>
      </c>
      <c r="J784" s="32">
        <f>'HA Before Bed Meal'!$W$39</f>
        <v>0</v>
      </c>
    </row>
    <row r="785" spans="1:10">
      <c r="A785" s="34" t="str">
        <f>$A$31</f>
        <v>Magnesium:</v>
      </c>
      <c r="B785" s="32">
        <f>'HA Before Bed Meal'!$X$39</f>
        <v>0</v>
      </c>
      <c r="C785" s="34" t="str">
        <f>$C$31</f>
        <v>Zinc:</v>
      </c>
      <c r="D785" s="32">
        <f>'HA Before Bed Meal'!$Y$39</f>
        <v>0</v>
      </c>
      <c r="E785" s="51" t="str">
        <f>$E$31</f>
        <v>Calorie:</v>
      </c>
      <c r="F785" s="52"/>
      <c r="G785" s="52"/>
      <c r="H785" s="53"/>
      <c r="I785" s="65">
        <f>'HA Before Bed Meal'!$N$39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280</v>
      </c>
      <c r="J786" s="68"/>
    </row>
    <row r="787" spans="1:10">
      <c r="A787" s="9" t="str">
        <f>$A$7</f>
        <v>Date: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tr">
        <f>$A$8</f>
        <v>Morning: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tr">
        <f>$A$9</f>
        <v>Protein:</v>
      </c>
      <c r="B789" s="12">
        <f>'HA Morning Meal'!$O$39</f>
        <v>11.15</v>
      </c>
      <c r="C789" s="14" t="str">
        <f>$C$9</f>
        <v>Carbonhydrate:</v>
      </c>
      <c r="D789" s="12">
        <f>'HA Morning Meal'!$P$39</f>
        <v>28.2</v>
      </c>
      <c r="E789" s="14" t="str">
        <f>$E$9</f>
        <v>Sugar:</v>
      </c>
      <c r="F789" s="12">
        <f>'HA Morning Meal'!$Q$39</f>
        <v>0.72</v>
      </c>
      <c r="G789" s="14" t="str">
        <f>$G$9</f>
        <v>Total Fat:</v>
      </c>
      <c r="H789" s="12">
        <f>'HA Morning Meal'!$R$39</f>
        <v>3.96</v>
      </c>
      <c r="I789" s="14" t="str">
        <f>$I$9</f>
        <v>Iron:</v>
      </c>
      <c r="J789" s="12">
        <f>'HA Morning Meal'!$Z$39</f>
        <v>0.998</v>
      </c>
    </row>
    <row r="790" spans="1:10">
      <c r="A790" s="14" t="str">
        <f>$A$10</f>
        <v>Sodium:</v>
      </c>
      <c r="B790" s="12">
        <f>'HA Morning Meal'!$S$39</f>
        <v>17.6</v>
      </c>
      <c r="C790" s="14" t="str">
        <f>$C$10</f>
        <v>Calcium:</v>
      </c>
      <c r="D790" s="12">
        <f>'HA Morning Meal'!$T$39</f>
        <v>1.2</v>
      </c>
      <c r="E790" s="14" t="str">
        <f>$E$10</f>
        <v>Cholestorole:</v>
      </c>
      <c r="F790" s="12">
        <f>'HA Morning Meal'!$U$39</f>
        <v>20.4</v>
      </c>
      <c r="G790" s="14" t="str">
        <f>$G$10</f>
        <v>Fibre:</v>
      </c>
      <c r="H790" s="12">
        <f>'HA Morning Meal'!$V$39</f>
        <v>4</v>
      </c>
      <c r="I790" s="14" t="str">
        <f>$I$10</f>
        <v>Potasium:</v>
      </c>
      <c r="J790" s="12">
        <f>'HA Morning Meal'!$W$39</f>
        <v>117</v>
      </c>
    </row>
    <row r="791" spans="1:10">
      <c r="A791" s="14" t="str">
        <f>$A$11</f>
        <v>Magnesium:</v>
      </c>
      <c r="B791" s="12">
        <f>'HA Morning Meal'!$X$39</f>
        <v>53.3</v>
      </c>
      <c r="C791" s="14" t="str">
        <f>$C$11</f>
        <v>Zinc:</v>
      </c>
      <c r="D791" s="12">
        <f>'HA Morning Meal'!$Y$39</f>
        <v>0.956</v>
      </c>
      <c r="E791" s="36" t="str">
        <f>$E$11</f>
        <v>Calorie:</v>
      </c>
      <c r="F791" s="37"/>
      <c r="G791" s="37"/>
      <c r="H791" s="38"/>
      <c r="I791" s="55">
        <f>'HA Morning Meal'!$N$39</f>
        <v>185.4</v>
      </c>
      <c r="J791" s="56"/>
    </row>
    <row r="792" spans="1:10">
      <c r="A792" s="15" t="str">
        <f>$A$12</f>
        <v>Morning 10:01AM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tr">
        <f>$A$13</f>
        <v>Protein:</v>
      </c>
      <c r="B793" s="16">
        <f>'HA Ten OClock Meal'!$O$39</f>
        <v>2.33</v>
      </c>
      <c r="C793" s="18" t="str">
        <f>$C$13</f>
        <v>Carbonhydrate:</v>
      </c>
      <c r="D793" s="16">
        <f>'HA Ten OClock Meal'!$P$39</f>
        <v>14.74</v>
      </c>
      <c r="E793" s="18" t="str">
        <f>$E$13</f>
        <v>Sugar:</v>
      </c>
      <c r="F793" s="16">
        <f>'HA Ten OClock Meal'!$Q$39</f>
        <v>3.8</v>
      </c>
      <c r="G793" s="18" t="str">
        <f>$G$13</f>
        <v>Total Fat:</v>
      </c>
      <c r="H793" s="16">
        <f>'HA Ten OClock Meal'!$R$39</f>
        <v>3.11</v>
      </c>
      <c r="I793" s="18" t="str">
        <f>$I$13</f>
        <v>Iron:</v>
      </c>
      <c r="J793" s="16">
        <f>'HA Ten OClock Meal'!$Z$39</f>
        <v>0</v>
      </c>
    </row>
    <row r="794" spans="1:10">
      <c r="A794" s="18" t="str">
        <f>$A$14</f>
        <v>Sodium:</v>
      </c>
      <c r="B794" s="16">
        <f>'HA Ten OClock Meal'!$S$39</f>
        <v>73.7</v>
      </c>
      <c r="C794" s="18" t="str">
        <f>$C$14</f>
        <v>Calcium:</v>
      </c>
      <c r="D794" s="16">
        <f>'HA Ten OClock Meal'!$T$39</f>
        <v>7.5</v>
      </c>
      <c r="E794" s="18" t="str">
        <f>$E$14</f>
        <v>Cholestorole:</v>
      </c>
      <c r="F794" s="16">
        <f>'HA Ten OClock Meal'!$U$39</f>
        <v>0</v>
      </c>
      <c r="G794" s="18" t="str">
        <f>$G$14</f>
        <v>Fibre:</v>
      </c>
      <c r="H794" s="16">
        <f>'HA Ten OClock Meal'!$V$39</f>
        <v>0.38</v>
      </c>
      <c r="I794" s="18" t="str">
        <f>$I$14</f>
        <v>Potasium:</v>
      </c>
      <c r="J794" s="16">
        <f>'HA Ten OClock Meal'!$W$39</f>
        <v>260</v>
      </c>
    </row>
    <row r="795" spans="1:10">
      <c r="A795" s="18" t="str">
        <f>$A$15</f>
        <v>Magnesium:</v>
      </c>
      <c r="B795" s="16">
        <f>'HA Ten OClock Meal'!$X$39</f>
        <v>20</v>
      </c>
      <c r="C795" s="18" t="str">
        <f>$C$15</f>
        <v>Zinc:</v>
      </c>
      <c r="D795" s="16">
        <f>'HA Ten OClock Meal'!$Y$39</f>
        <v>0.05</v>
      </c>
      <c r="E795" s="39" t="str">
        <f>$E$15</f>
        <v>Calorie:</v>
      </c>
      <c r="F795" s="40"/>
      <c r="G795" s="40"/>
      <c r="H795" s="41"/>
      <c r="I795" s="57">
        <f>'HA Ten OClock Meal'!$N$39</f>
        <v>94.6</v>
      </c>
      <c r="J795" s="58"/>
    </row>
    <row r="796" spans="1:10">
      <c r="A796" s="19" t="str">
        <f>$A$16</f>
        <v>Lunch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tr">
        <f>$A$17</f>
        <v>Protein:</v>
      </c>
      <c r="B797" s="20">
        <f>'HA Luch Meal'!$O$39</f>
        <v>0</v>
      </c>
      <c r="C797" s="22" t="str">
        <f>$C$17</f>
        <v>Carbonhydrate:</v>
      </c>
      <c r="D797" s="20">
        <f>'HA Luch Meal'!$P$39</f>
        <v>0</v>
      </c>
      <c r="E797" s="22" t="str">
        <f>$E$17</f>
        <v>Sugar:</v>
      </c>
      <c r="F797" s="20">
        <f>'HA Luch Meal'!$Q$39</f>
        <v>0</v>
      </c>
      <c r="G797" s="22" t="str">
        <f>$G$17</f>
        <v>Total Fat:</v>
      </c>
      <c r="H797" s="20">
        <f>'HA Luch Meal'!$R$39</f>
        <v>0</v>
      </c>
      <c r="I797" s="22" t="str">
        <f>$I$17</f>
        <v>Iron:</v>
      </c>
      <c r="J797" s="20">
        <f>'HA Luch Meal'!$Z$39</f>
        <v>0</v>
      </c>
    </row>
    <row r="798" spans="1:10">
      <c r="A798" s="22" t="str">
        <f>$A$18</f>
        <v>Sodium:</v>
      </c>
      <c r="B798" s="20">
        <f>'HA Luch Meal'!$S$39</f>
        <v>0</v>
      </c>
      <c r="C798" s="22" t="str">
        <f>$C$18</f>
        <v>Calcium:</v>
      </c>
      <c r="D798" s="20">
        <f>'HA Luch Meal'!$T$39</f>
        <v>0</v>
      </c>
      <c r="E798" s="22" t="str">
        <f>$E$18</f>
        <v>Cholestorole:</v>
      </c>
      <c r="F798" s="20">
        <f>'HA Luch Meal'!$U$39</f>
        <v>0</v>
      </c>
      <c r="G798" s="22" t="str">
        <f>$G$18</f>
        <v>Fibre:</v>
      </c>
      <c r="H798" s="20">
        <f>'HA Luch Meal'!$V$39</f>
        <v>0</v>
      </c>
      <c r="I798" s="22" t="str">
        <f>$I$18</f>
        <v>Potasium:</v>
      </c>
      <c r="J798" s="20">
        <f>'HA Luch Meal'!$W$39</f>
        <v>0</v>
      </c>
    </row>
    <row r="799" spans="1:10">
      <c r="A799" s="22" t="str">
        <f>$A$19</f>
        <v>Magnesium:</v>
      </c>
      <c r="B799" s="20">
        <f>'HA Luch Meal'!$X$39</f>
        <v>0</v>
      </c>
      <c r="C799" s="22" t="str">
        <f>$C$19</f>
        <v>Zinc:</v>
      </c>
      <c r="D799" s="20">
        <f>'HA Luch Meal'!$Y$39</f>
        <v>0</v>
      </c>
      <c r="E799" s="42" t="str">
        <f>$E$19</f>
        <v>Calorie:</v>
      </c>
      <c r="F799" s="43"/>
      <c r="G799" s="43"/>
      <c r="H799" s="44"/>
      <c r="I799" s="59">
        <f>'HA Luch Meal'!$N$39</f>
        <v>0</v>
      </c>
      <c r="J799" s="60"/>
    </row>
    <row r="800" spans="1:10">
      <c r="A800" s="23" t="str">
        <f>$A$20</f>
        <v>Afernoon Tea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tr">
        <f>$A$21</f>
        <v>Protein:</v>
      </c>
      <c r="B801" s="24">
        <f>'HA Afternoon Tea Meal'!$O$39</f>
        <v>0</v>
      </c>
      <c r="C801" s="26" t="str">
        <f>$C$21</f>
        <v>Carbonhydrate:</v>
      </c>
      <c r="D801" s="24">
        <f>'HA Afternoon Tea Meal'!$P$39</f>
        <v>0</v>
      </c>
      <c r="E801" s="26" t="str">
        <f>$E$21</f>
        <v>Sugar:</v>
      </c>
      <c r="F801" s="24">
        <f>'HA Afternoon Tea Meal'!$Q$39</f>
        <v>0</v>
      </c>
      <c r="G801" s="26" t="str">
        <f>$G$21</f>
        <v>Total Fat:</v>
      </c>
      <c r="H801" s="24">
        <f>'HA Afternoon Tea Meal'!$R$39</f>
        <v>0</v>
      </c>
      <c r="I801" s="26" t="str">
        <f>$I$21</f>
        <v>Iron:</v>
      </c>
      <c r="J801" s="24">
        <f>'HA Afternoon Tea Meal'!$Z$39</f>
        <v>0</v>
      </c>
    </row>
    <row r="802" spans="1:10">
      <c r="A802" s="26" t="str">
        <f>$A$22</f>
        <v>Sodium:</v>
      </c>
      <c r="B802" s="24">
        <f>'HA Afternoon Tea Meal'!$S$39</f>
        <v>0</v>
      </c>
      <c r="C802" s="26" t="str">
        <f>$C$22</f>
        <v>Calcium:</v>
      </c>
      <c r="D802" s="24">
        <f>'HA Afternoon Tea Meal'!$T$39</f>
        <v>0</v>
      </c>
      <c r="E802" s="26" t="str">
        <f>$E$22</f>
        <v>Cholestorole:</v>
      </c>
      <c r="F802" s="24">
        <f>'HA Afternoon Tea Meal'!$U$39</f>
        <v>0</v>
      </c>
      <c r="G802" s="26" t="str">
        <f>$G$22</f>
        <v>Fibre:</v>
      </c>
      <c r="H802" s="24">
        <f>'HA Afternoon Tea Meal'!$V$39</f>
        <v>0</v>
      </c>
      <c r="I802" s="26" t="str">
        <f>$I$22</f>
        <v>Potasium:</v>
      </c>
      <c r="J802" s="24">
        <f>'HA Afternoon Tea Meal'!$W$39</f>
        <v>0</v>
      </c>
    </row>
    <row r="803" spans="1:10">
      <c r="A803" s="26" t="str">
        <f>$A$23</f>
        <v>Magnesium:</v>
      </c>
      <c r="B803" s="24">
        <f>'HA Afternoon Tea Meal'!$X$39</f>
        <v>0</v>
      </c>
      <c r="C803" s="26" t="str">
        <f>$C$23</f>
        <v>Zinc:</v>
      </c>
      <c r="D803" s="24">
        <f>'HA Afternoon Tea Meal'!$Y$39</f>
        <v>0</v>
      </c>
      <c r="E803" s="45" t="str">
        <f>$E$23</f>
        <v>Calorie:</v>
      </c>
      <c r="F803" s="46"/>
      <c r="G803" s="46"/>
      <c r="H803" s="47"/>
      <c r="I803" s="61">
        <f>'HA Afternoon Tea Meal'!$N$39</f>
        <v>0</v>
      </c>
      <c r="J803" s="62"/>
    </row>
    <row r="804" spans="1:10">
      <c r="A804" s="27" t="str">
        <f>$A$24</f>
        <v>Dinner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tr">
        <f>$A$25</f>
        <v>Protein:</v>
      </c>
      <c r="B805" s="28">
        <f>'HA Dinner Meal'!$O$40</f>
        <v>0</v>
      </c>
      <c r="C805" s="30" t="str">
        <f>$C$25</f>
        <v>Carbonhydrate:</v>
      </c>
      <c r="D805" s="28">
        <f>'HA Dinner Meal'!$P$40</f>
        <v>0</v>
      </c>
      <c r="E805" s="30" t="str">
        <f>$E$25</f>
        <v>Sugar:</v>
      </c>
      <c r="F805" s="28">
        <f>'HA Dinner Meal'!$Q$40</f>
        <v>0</v>
      </c>
      <c r="G805" s="30" t="str">
        <f>$G$25</f>
        <v>Total Fat:</v>
      </c>
      <c r="H805" s="28">
        <f>'HA Dinner Meal'!$R$40</f>
        <v>0</v>
      </c>
      <c r="I805" s="30" t="str">
        <f>$I$25</f>
        <v>Iron:</v>
      </c>
      <c r="J805" s="28">
        <f>'HA Dinner Meal'!$Z$40</f>
        <v>0</v>
      </c>
    </row>
    <row r="806" spans="1:10">
      <c r="A806" s="30" t="str">
        <f>$A$26</f>
        <v>Sodium:</v>
      </c>
      <c r="B806" s="28">
        <f>'HA Dinner Meal'!$S$40</f>
        <v>0</v>
      </c>
      <c r="C806" s="30" t="str">
        <f>$C$26</f>
        <v>Calcium:</v>
      </c>
      <c r="D806" s="28">
        <f>'HA Dinner Meal'!$T$40</f>
        <v>0</v>
      </c>
      <c r="E806" s="30" t="str">
        <f>$E$26</f>
        <v>Cholestorole:</v>
      </c>
      <c r="F806" s="28">
        <f>'HA Dinner Meal'!$U$40</f>
        <v>0</v>
      </c>
      <c r="G806" s="30" t="str">
        <f>$G$26</f>
        <v>Fibre:</v>
      </c>
      <c r="H806" s="28">
        <f>'HA Dinner Meal'!$V$40</f>
        <v>0</v>
      </c>
      <c r="I806" s="30" t="str">
        <f>$I$26</f>
        <v>Potasium:</v>
      </c>
      <c r="J806" s="28">
        <f>'HA Dinner Meal'!$W$40</f>
        <v>0</v>
      </c>
    </row>
    <row r="807" spans="1:10">
      <c r="A807" s="30" t="str">
        <f>$A$27</f>
        <v>Magnesium:</v>
      </c>
      <c r="B807" s="28">
        <f>'HA Dinner Meal'!$X$40</f>
        <v>0</v>
      </c>
      <c r="C807" s="30" t="str">
        <f>$C$27</f>
        <v>Zinc:</v>
      </c>
      <c r="D807" s="28">
        <f>'HA Dinner Meal'!$Y$40</f>
        <v>0</v>
      </c>
      <c r="E807" s="48" t="str">
        <f>$E$27</f>
        <v>Calorie:</v>
      </c>
      <c r="F807" s="49"/>
      <c r="G807" s="49"/>
      <c r="H807" s="50"/>
      <c r="I807" s="63">
        <f>'HA Dinner Meal'!$N$40</f>
        <v>0</v>
      </c>
      <c r="J807" s="64"/>
    </row>
    <row r="808" spans="1:10">
      <c r="A808" s="31" t="str">
        <f>$A$28</f>
        <v>Before Bed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tr">
        <f>$A$29</f>
        <v>Protein:</v>
      </c>
      <c r="B809" s="32">
        <f>'HA Before Bed Meal'!$O$39</f>
        <v>0</v>
      </c>
      <c r="C809" s="34" t="str">
        <f>$C$29</f>
        <v>Carbonhydrate:</v>
      </c>
      <c r="D809" s="32">
        <f>'HA Before Bed Meal'!$P$39</f>
        <v>0</v>
      </c>
      <c r="E809" s="34" t="str">
        <f>$E$29</f>
        <v>Sugar:</v>
      </c>
      <c r="F809" s="32">
        <f>'HA Before Bed Meal'!$Q$39</f>
        <v>0</v>
      </c>
      <c r="G809" s="34" t="str">
        <f>$G$29</f>
        <v>Total Fat:</v>
      </c>
      <c r="H809" s="32">
        <f>'HA Before Bed Meal'!$R$39</f>
        <v>0</v>
      </c>
      <c r="I809" s="34" t="str">
        <f>$I$29</f>
        <v>Iron:</v>
      </c>
      <c r="J809" s="32">
        <f>'HA Before Bed Meal'!$Z$39</f>
        <v>0</v>
      </c>
    </row>
    <row r="810" spans="1:10">
      <c r="A810" s="34" t="str">
        <f>$A$30</f>
        <v>Sodium:</v>
      </c>
      <c r="B810" s="32">
        <f>'HA Before Bed Meal'!$S$39</f>
        <v>0</v>
      </c>
      <c r="C810" s="34" t="str">
        <f>$C$30</f>
        <v>Calcium:</v>
      </c>
      <c r="D810" s="32">
        <f>'HA Before Bed Meal'!$T$39</f>
        <v>0</v>
      </c>
      <c r="E810" s="34" t="str">
        <f>$E$30</f>
        <v>Cholestorole:</v>
      </c>
      <c r="F810" s="32">
        <f>'HA Before Bed Meal'!$U$39</f>
        <v>0</v>
      </c>
      <c r="G810" s="34" t="str">
        <f>$G$30</f>
        <v>Fibre:</v>
      </c>
      <c r="H810" s="32">
        <f>'HA Before Bed Meal'!$V$39</f>
        <v>0</v>
      </c>
      <c r="I810" s="34" t="str">
        <f>$I$30</f>
        <v>Potasium:</v>
      </c>
      <c r="J810" s="32">
        <f>'HA Before Bed Meal'!$W$39</f>
        <v>0</v>
      </c>
    </row>
    <row r="811" spans="1:10">
      <c r="A811" s="34" t="str">
        <f>$A$31</f>
        <v>Magnesium:</v>
      </c>
      <c r="B811" s="32">
        <f>'HA Before Bed Meal'!$X$39</f>
        <v>0</v>
      </c>
      <c r="C811" s="34" t="str">
        <f>$C$31</f>
        <v>Zinc:</v>
      </c>
      <c r="D811" s="32">
        <f>'HA Before Bed Meal'!$Y$39</f>
        <v>0</v>
      </c>
      <c r="E811" s="51" t="str">
        <f>$E$31</f>
        <v>Calorie:</v>
      </c>
      <c r="F811" s="52"/>
      <c r="G811" s="52"/>
      <c r="H811" s="53"/>
      <c r="I811" s="65">
        <f>'HA Before Bed Meal'!$N$39</f>
        <v>0</v>
      </c>
      <c r="J811" s="66"/>
    </row>
    <row r="812" spans="1:10">
      <c r="A812" s="35" t="str">
        <f>$A$32</f>
        <v>Total Calorie Intake: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280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E3" sqref="E3"/>
    </sheetView>
  </sheetViews>
  <sheetFormatPr defaultColWidth="9" defaultRowHeight="16.8"/>
  <cols>
    <col min="1" max="1" width="20.5625" customWidth="1"/>
    <col min="2" max="2" width="6.5625" customWidth="1"/>
    <col min="3" max="3" width="16.5625" customWidth="1"/>
    <col min="4" max="4" width="6.5625" customWidth="1"/>
    <col min="5" max="5" width="16.5625" customWidth="1"/>
    <col min="6" max="6" width="6.5625" customWidth="1"/>
    <col min="7" max="7" width="16.5625" customWidth="1"/>
    <col min="8" max="8" width="6.5625" customWidth="1"/>
    <col min="9" max="9" width="16.5625" customWidth="1"/>
    <col min="10" max="10" width="6.5625" customWidth="1"/>
  </cols>
  <sheetData>
    <row r="1" ht="34.4" spans="1:10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</row>
    <row r="2" customFormat="1" spans="2:10">
      <c r="B2" s="3"/>
      <c r="D2" s="4"/>
      <c r="F2" s="3"/>
      <c r="H2" s="3"/>
      <c r="J2" s="3"/>
    </row>
    <row r="3" customFormat="1" spans="1:10">
      <c r="A3" s="5" t="s">
        <v>105</v>
      </c>
      <c r="B3" s="6" t="s">
        <v>106</v>
      </c>
      <c r="C3" s="7"/>
      <c r="D3" s="4"/>
      <c r="F3" s="3"/>
      <c r="G3" s="7"/>
      <c r="H3" s="3"/>
      <c r="I3" s="5" t="s">
        <v>107</v>
      </c>
      <c r="J3" s="54">
        <f>2025-1979</f>
        <v>46</v>
      </c>
    </row>
    <row r="4" customFormat="1" spans="2:10">
      <c r="B4" s="3"/>
      <c r="D4" s="4"/>
      <c r="F4" s="3"/>
      <c r="H4" s="3"/>
      <c r="J4" s="3"/>
    </row>
    <row r="5" customFormat="1" spans="2:10">
      <c r="B5" s="3"/>
      <c r="D5" s="4"/>
      <c r="F5" s="3"/>
      <c r="H5" s="3"/>
      <c r="J5" s="3"/>
    </row>
    <row r="6" customFormat="1" spans="2:10">
      <c r="B6" s="3"/>
      <c r="C6" s="8"/>
      <c r="D6" s="4"/>
      <c r="F6" s="3"/>
      <c r="H6" s="3"/>
      <c r="J6" s="3"/>
    </row>
    <row r="7" spans="1:10">
      <c r="A7" s="9" t="s">
        <v>108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109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110</v>
      </c>
      <c r="B9" s="12">
        <f>'HA Morning Meal'!$O$39</f>
        <v>11.15</v>
      </c>
      <c r="C9" s="14" t="s">
        <v>111</v>
      </c>
      <c r="D9" s="12">
        <f>'HA Morning Meal'!$P$39</f>
        <v>28.2</v>
      </c>
      <c r="E9" s="14" t="s">
        <v>112</v>
      </c>
      <c r="F9" s="12">
        <f>'HA Morning Meal'!$Q$39</f>
        <v>0.72</v>
      </c>
      <c r="G9" s="14" t="s">
        <v>113</v>
      </c>
      <c r="H9" s="12">
        <f>'HA Morning Meal'!$R$39</f>
        <v>3.96</v>
      </c>
      <c r="I9" s="14" t="s">
        <v>114</v>
      </c>
      <c r="J9" s="12">
        <f>'HA Morning Meal'!$Z$39</f>
        <v>0.998</v>
      </c>
    </row>
    <row r="10" spans="1:10">
      <c r="A10" s="14" t="s">
        <v>115</v>
      </c>
      <c r="B10" s="12">
        <f>'HA Morning Meal'!$S$39</f>
        <v>17.6</v>
      </c>
      <c r="C10" s="14" t="s">
        <v>116</v>
      </c>
      <c r="D10" s="12">
        <f>'HA Morning Meal'!$T$39</f>
        <v>1.2</v>
      </c>
      <c r="E10" s="14" t="s">
        <v>117</v>
      </c>
      <c r="F10" s="12">
        <f>'HA Morning Meal'!$U$39</f>
        <v>20.4</v>
      </c>
      <c r="G10" s="14" t="s">
        <v>118</v>
      </c>
      <c r="H10" s="12">
        <f>'HA Morning Meal'!$V$39</f>
        <v>4</v>
      </c>
      <c r="I10" s="14" t="s">
        <v>119</v>
      </c>
      <c r="J10" s="12">
        <f>'HA Morning Meal'!$W$39</f>
        <v>117</v>
      </c>
    </row>
    <row r="11" spans="1:10">
      <c r="A11" s="14" t="s">
        <v>120</v>
      </c>
      <c r="B11" s="12">
        <f>'HA Morning Meal'!$X$39</f>
        <v>53.3</v>
      </c>
      <c r="C11" s="14" t="s">
        <v>121</v>
      </c>
      <c r="D11" s="12">
        <f>'HA Morning Meal'!$Y$39</f>
        <v>0.956</v>
      </c>
      <c r="E11" s="36" t="s">
        <v>122</v>
      </c>
      <c r="F11" s="37"/>
      <c r="G11" s="37"/>
      <c r="H11" s="38"/>
      <c r="I11" s="55">
        <f>'HA Morning Meal'!$N$39</f>
        <v>185.4</v>
      </c>
      <c r="J11" s="56"/>
    </row>
    <row r="12" spans="1:10">
      <c r="A12" s="15" t="s">
        <v>129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110</v>
      </c>
      <c r="B13" s="16">
        <f>'HA Ten OClock Meal'!$O$39</f>
        <v>2.33</v>
      </c>
      <c r="C13" s="18" t="s">
        <v>111</v>
      </c>
      <c r="D13" s="16">
        <f>'HA Ten OClock Meal'!$P$39</f>
        <v>14.74</v>
      </c>
      <c r="E13" s="18" t="s">
        <v>112</v>
      </c>
      <c r="F13" s="16">
        <f>'HA Ten OClock Meal'!$Q$39</f>
        <v>3.8</v>
      </c>
      <c r="G13" s="18" t="s">
        <v>113</v>
      </c>
      <c r="H13" s="16">
        <f>'HA Ten OClock Meal'!$R$39</f>
        <v>3.11</v>
      </c>
      <c r="I13" s="18" t="s">
        <v>114</v>
      </c>
      <c r="J13" s="16">
        <f>'HA Ten OClock Meal'!$Z$39</f>
        <v>0</v>
      </c>
    </row>
    <row r="14" spans="1:10">
      <c r="A14" s="18" t="s">
        <v>115</v>
      </c>
      <c r="B14" s="16">
        <f>'HA Ten OClock Meal'!$S$39</f>
        <v>73.7</v>
      </c>
      <c r="C14" s="18" t="s">
        <v>116</v>
      </c>
      <c r="D14" s="16">
        <f>'HA Ten OClock Meal'!$T$39</f>
        <v>7.5</v>
      </c>
      <c r="E14" s="18" t="s">
        <v>117</v>
      </c>
      <c r="F14" s="16">
        <f>'HA Ten OClock Meal'!$U$39</f>
        <v>0</v>
      </c>
      <c r="G14" s="18" t="s">
        <v>118</v>
      </c>
      <c r="H14" s="16">
        <f>'HA Ten OClock Meal'!$V$39</f>
        <v>0.38</v>
      </c>
      <c r="I14" s="18" t="s">
        <v>119</v>
      </c>
      <c r="J14" s="16">
        <f>'HA Ten OClock Meal'!$W$39</f>
        <v>260</v>
      </c>
    </row>
    <row r="15" spans="1:10">
      <c r="A15" s="18" t="s">
        <v>120</v>
      </c>
      <c r="B15" s="16">
        <f>'HA Ten OClock Meal'!$X$39</f>
        <v>20</v>
      </c>
      <c r="C15" s="18" t="s">
        <v>121</v>
      </c>
      <c r="D15" s="16">
        <f>'HA Ten OClock Meal'!$Y$39</f>
        <v>0.05</v>
      </c>
      <c r="E15" s="39" t="s">
        <v>122</v>
      </c>
      <c r="F15" s="40"/>
      <c r="G15" s="40"/>
      <c r="H15" s="41"/>
      <c r="I15" s="57">
        <f>'HA Ten OClock Meal'!$N$39</f>
        <v>94.6</v>
      </c>
      <c r="J15" s="58"/>
    </row>
    <row r="16" spans="1:10">
      <c r="A16" s="19" t="s">
        <v>124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110</v>
      </c>
      <c r="B17" s="20">
        <f>'HA Luch Meal'!$O$39</f>
        <v>0</v>
      </c>
      <c r="C17" s="22" t="s">
        <v>111</v>
      </c>
      <c r="D17" s="20">
        <f>'HA Luch Meal'!$P$39</f>
        <v>0</v>
      </c>
      <c r="E17" s="22" t="s">
        <v>112</v>
      </c>
      <c r="F17" s="20">
        <f>'HA Luch Meal'!$Q$39</f>
        <v>0</v>
      </c>
      <c r="G17" s="22" t="s">
        <v>113</v>
      </c>
      <c r="H17" s="20">
        <f>'HA Luch Meal'!$R$39</f>
        <v>0</v>
      </c>
      <c r="I17" s="22" t="s">
        <v>114</v>
      </c>
      <c r="J17" s="20">
        <f>'HA Luch Meal'!$Z$39</f>
        <v>0</v>
      </c>
    </row>
    <row r="18" spans="1:10">
      <c r="A18" s="22" t="s">
        <v>115</v>
      </c>
      <c r="B18" s="20">
        <f>'HA Luch Meal'!$S$39</f>
        <v>0</v>
      </c>
      <c r="C18" s="22" t="s">
        <v>116</v>
      </c>
      <c r="D18" s="20">
        <f>'HA Luch Meal'!$T$39</f>
        <v>0</v>
      </c>
      <c r="E18" s="22" t="s">
        <v>117</v>
      </c>
      <c r="F18" s="20">
        <f>'HA Luch Meal'!$U$39</f>
        <v>0</v>
      </c>
      <c r="G18" s="22" t="s">
        <v>118</v>
      </c>
      <c r="H18" s="20">
        <f>'HA Luch Meal'!$V$39</f>
        <v>0</v>
      </c>
      <c r="I18" s="22" t="s">
        <v>119</v>
      </c>
      <c r="J18" s="20">
        <f>'HA Luch Meal'!$W$39</f>
        <v>0</v>
      </c>
    </row>
    <row r="19" spans="1:10">
      <c r="A19" s="22" t="s">
        <v>120</v>
      </c>
      <c r="B19" s="20">
        <f>'HA Luch Meal'!$X$39</f>
        <v>0</v>
      </c>
      <c r="C19" s="22" t="s">
        <v>121</v>
      </c>
      <c r="D19" s="20">
        <f>'HA Luch Meal'!$Y$39</f>
        <v>0</v>
      </c>
      <c r="E19" s="42" t="s">
        <v>122</v>
      </c>
      <c r="F19" s="43"/>
      <c r="G19" s="43"/>
      <c r="H19" s="44"/>
      <c r="I19" s="59">
        <f>'HA Luch Meal'!$N$39</f>
        <v>0</v>
      </c>
      <c r="J19" s="60"/>
    </row>
    <row r="20" spans="1:10">
      <c r="A20" s="23" t="s">
        <v>125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110</v>
      </c>
      <c r="B21" s="24">
        <f>'HA Afternoon Tea Meal'!$O$39</f>
        <v>0</v>
      </c>
      <c r="C21" s="26" t="s">
        <v>111</v>
      </c>
      <c r="D21" s="24">
        <f>'HA Afternoon Tea Meal'!$P$39</f>
        <v>0</v>
      </c>
      <c r="E21" s="26" t="s">
        <v>112</v>
      </c>
      <c r="F21" s="24">
        <f>'HA Afternoon Tea Meal'!$Q$39</f>
        <v>0</v>
      </c>
      <c r="G21" s="26" t="s">
        <v>113</v>
      </c>
      <c r="H21" s="24">
        <f>'HA Afternoon Tea Meal'!$R$39</f>
        <v>0</v>
      </c>
      <c r="I21" s="26" t="s">
        <v>114</v>
      </c>
      <c r="J21" s="24">
        <f>'HA Afternoon Tea Meal'!$Z$39</f>
        <v>0</v>
      </c>
    </row>
    <row r="22" spans="1:10">
      <c r="A22" s="26" t="s">
        <v>115</v>
      </c>
      <c r="B22" s="24">
        <f>'HA Afternoon Tea Meal'!$S$39</f>
        <v>0</v>
      </c>
      <c r="C22" s="26" t="s">
        <v>116</v>
      </c>
      <c r="D22" s="24">
        <f>'HA Afternoon Tea Meal'!$T$39</f>
        <v>0</v>
      </c>
      <c r="E22" s="26" t="s">
        <v>117</v>
      </c>
      <c r="F22" s="24">
        <f>'HA Afternoon Tea Meal'!$U$39</f>
        <v>0</v>
      </c>
      <c r="G22" s="26" t="s">
        <v>118</v>
      </c>
      <c r="H22" s="24">
        <f>'HA Afternoon Tea Meal'!$V$39</f>
        <v>0</v>
      </c>
      <c r="I22" s="26" t="s">
        <v>119</v>
      </c>
      <c r="J22" s="24">
        <f>'HA Afternoon Tea Meal'!$W$39</f>
        <v>0</v>
      </c>
    </row>
    <row r="23" spans="1:10">
      <c r="A23" s="26" t="s">
        <v>120</v>
      </c>
      <c r="B23" s="24">
        <f>'HA Afternoon Tea Meal'!$X$39</f>
        <v>0</v>
      </c>
      <c r="C23" s="26" t="s">
        <v>121</v>
      </c>
      <c r="D23" s="24">
        <f>'HA Afternoon Tea Meal'!$Y$39</f>
        <v>0</v>
      </c>
      <c r="E23" s="45" t="s">
        <v>122</v>
      </c>
      <c r="F23" s="46"/>
      <c r="G23" s="46"/>
      <c r="H23" s="47"/>
      <c r="I23" s="61">
        <f>'HA Afternoon Tea Meal'!$N$39</f>
        <v>0</v>
      </c>
      <c r="J23" s="62"/>
    </row>
    <row r="24" spans="1:10">
      <c r="A24" s="27" t="s">
        <v>126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110</v>
      </c>
      <c r="B25" s="28">
        <f>'HA Dinner Meal'!$O$40</f>
        <v>0</v>
      </c>
      <c r="C25" s="30" t="s">
        <v>111</v>
      </c>
      <c r="D25" s="28">
        <f>'HA Dinner Meal'!$P$40</f>
        <v>0</v>
      </c>
      <c r="E25" s="30" t="s">
        <v>112</v>
      </c>
      <c r="F25" s="28">
        <f>'HA Dinner Meal'!$Q$40</f>
        <v>0</v>
      </c>
      <c r="G25" s="30" t="s">
        <v>113</v>
      </c>
      <c r="H25" s="28">
        <f>'HA Dinner Meal'!$R$40</f>
        <v>0</v>
      </c>
      <c r="I25" s="30" t="s">
        <v>114</v>
      </c>
      <c r="J25" s="28">
        <f>'HA Dinner Meal'!$Z$40</f>
        <v>0</v>
      </c>
    </row>
    <row r="26" spans="1:10">
      <c r="A26" s="30" t="s">
        <v>115</v>
      </c>
      <c r="B26" s="28">
        <f>'HA Dinner Meal'!$S$40</f>
        <v>0</v>
      </c>
      <c r="C26" s="30" t="s">
        <v>116</v>
      </c>
      <c r="D26" s="28">
        <f>'HA Dinner Meal'!$T$40</f>
        <v>0</v>
      </c>
      <c r="E26" s="30" t="s">
        <v>117</v>
      </c>
      <c r="F26" s="28">
        <f>'HA Dinner Meal'!$U$40</f>
        <v>0</v>
      </c>
      <c r="G26" s="30" t="s">
        <v>118</v>
      </c>
      <c r="H26" s="28">
        <f>'HA Dinner Meal'!$V$40</f>
        <v>0</v>
      </c>
      <c r="I26" s="30" t="s">
        <v>119</v>
      </c>
      <c r="J26" s="28">
        <f>'HA Dinner Meal'!$W$40</f>
        <v>0</v>
      </c>
    </row>
    <row r="27" spans="1:10">
      <c r="A27" s="30" t="s">
        <v>120</v>
      </c>
      <c r="B27" s="28">
        <f>'HA Dinner Meal'!$X$40</f>
        <v>0</v>
      </c>
      <c r="C27" s="30" t="s">
        <v>121</v>
      </c>
      <c r="D27" s="28">
        <f>'HA Dinner Meal'!$Y$40</f>
        <v>0</v>
      </c>
      <c r="E27" s="48" t="s">
        <v>122</v>
      </c>
      <c r="F27" s="49"/>
      <c r="G27" s="49"/>
      <c r="H27" s="50"/>
      <c r="I27" s="63">
        <f>'HA Dinner Meal'!$N$40</f>
        <v>0</v>
      </c>
      <c r="J27" s="64"/>
    </row>
    <row r="28" spans="1:10">
      <c r="A28" s="31" t="s">
        <v>127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110</v>
      </c>
      <c r="B29" s="32">
        <f>'HA Before Bed Meal'!$O$39</f>
        <v>0</v>
      </c>
      <c r="C29" s="34" t="s">
        <v>111</v>
      </c>
      <c r="D29" s="32">
        <f>'HA Before Bed Meal'!$P$39</f>
        <v>0</v>
      </c>
      <c r="E29" s="34" t="s">
        <v>112</v>
      </c>
      <c r="F29" s="32">
        <f>'HA Before Bed Meal'!$Q$39</f>
        <v>0</v>
      </c>
      <c r="G29" s="34" t="s">
        <v>113</v>
      </c>
      <c r="H29" s="32">
        <f>'HA Before Bed Meal'!$R$39</f>
        <v>0</v>
      </c>
      <c r="I29" s="34" t="s">
        <v>114</v>
      </c>
      <c r="J29" s="32">
        <f>'HA Before Bed Meal'!$Z$39</f>
        <v>0</v>
      </c>
    </row>
    <row r="30" spans="1:10">
      <c r="A30" s="34" t="s">
        <v>115</v>
      </c>
      <c r="B30" s="32">
        <f>'HA Before Bed Meal'!$S$39</f>
        <v>0</v>
      </c>
      <c r="C30" s="34" t="s">
        <v>116</v>
      </c>
      <c r="D30" s="32">
        <f>'HA Before Bed Meal'!$T$39</f>
        <v>0</v>
      </c>
      <c r="E30" s="34" t="s">
        <v>117</v>
      </c>
      <c r="F30" s="32">
        <f>'HA Before Bed Meal'!$U$39</f>
        <v>0</v>
      </c>
      <c r="G30" s="34" t="s">
        <v>118</v>
      </c>
      <c r="H30" s="32">
        <f>'HA Before Bed Meal'!$V$39</f>
        <v>0</v>
      </c>
      <c r="I30" s="34" t="s">
        <v>119</v>
      </c>
      <c r="J30" s="32">
        <f>'HA Before Bed Meal'!$W$39</f>
        <v>0</v>
      </c>
    </row>
    <row r="31" spans="1:10">
      <c r="A31" s="34" t="s">
        <v>120</v>
      </c>
      <c r="B31" s="32">
        <f>'HA Before Bed Meal'!$X$39</f>
        <v>0</v>
      </c>
      <c r="C31" s="34" t="s">
        <v>121</v>
      </c>
      <c r="D31" s="32">
        <f>'HA Before Bed Meal'!$Y$39</f>
        <v>0</v>
      </c>
      <c r="E31" s="51" t="s">
        <v>122</v>
      </c>
      <c r="F31" s="52"/>
      <c r="G31" s="52"/>
      <c r="H31" s="53"/>
      <c r="I31" s="65">
        <f>'HA Before Bed Meal'!$N$39</f>
        <v>0</v>
      </c>
      <c r="J31" s="66"/>
    </row>
    <row r="32" spans="1:10">
      <c r="A32" s="35" t="s">
        <v>128</v>
      </c>
      <c r="B32" s="35"/>
      <c r="C32" s="35"/>
      <c r="D32" s="35"/>
      <c r="E32" s="35"/>
      <c r="F32" s="35"/>
      <c r="G32" s="35"/>
      <c r="H32" s="35"/>
      <c r="I32" s="67">
        <f>$I11+$I15+$I19+$I23+$I27+$I31</f>
        <v>280</v>
      </c>
      <c r="J32" s="68"/>
    </row>
    <row r="33" spans="1:10">
      <c r="A33" s="9" t="str">
        <f>$A$7</f>
        <v>Date: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tr">
        <f>$A$8</f>
        <v>Morning: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tr">
        <f>$A$9</f>
        <v>Protein:</v>
      </c>
      <c r="B35" s="12">
        <f>'HA Morning Meal'!$O$39</f>
        <v>11.15</v>
      </c>
      <c r="C35" s="14" t="str">
        <f>$C$9</f>
        <v>Carbonhydrate:</v>
      </c>
      <c r="D35" s="12">
        <f>'HA Morning Meal'!$P$39</f>
        <v>28.2</v>
      </c>
      <c r="E35" s="14" t="str">
        <f>$E$9</f>
        <v>Sugar:</v>
      </c>
      <c r="F35" s="12">
        <f>'HA Morning Meal'!$Q$39</f>
        <v>0.72</v>
      </c>
      <c r="G35" s="14" t="str">
        <f>$G$9</f>
        <v>Total Fat:</v>
      </c>
      <c r="H35" s="12">
        <f>'HA Morning Meal'!$R$39</f>
        <v>3.96</v>
      </c>
      <c r="I35" s="14" t="str">
        <f>$I$9</f>
        <v>Iron:</v>
      </c>
      <c r="J35" s="12">
        <f>'HA Morning Meal'!$Z$39</f>
        <v>0.998</v>
      </c>
    </row>
    <row r="36" spans="1:10">
      <c r="A36" s="14" t="str">
        <f>$A$10</f>
        <v>Sodium:</v>
      </c>
      <c r="B36" s="12">
        <f>'HA Morning Meal'!$S$39</f>
        <v>17.6</v>
      </c>
      <c r="C36" s="14" t="str">
        <f>$C$10</f>
        <v>Calcium:</v>
      </c>
      <c r="D36" s="12">
        <f>'HA Morning Meal'!$T$39</f>
        <v>1.2</v>
      </c>
      <c r="E36" s="14" t="str">
        <f>$E$10</f>
        <v>Cholestorole:</v>
      </c>
      <c r="F36" s="12">
        <f>'HA Morning Meal'!$U$39</f>
        <v>20.4</v>
      </c>
      <c r="G36" s="14" t="str">
        <f>$G$10</f>
        <v>Fibre:</v>
      </c>
      <c r="H36" s="12">
        <f>'HA Morning Meal'!$V$39</f>
        <v>4</v>
      </c>
      <c r="I36" s="14" t="str">
        <f>$I$10</f>
        <v>Potasium:</v>
      </c>
      <c r="J36" s="12">
        <f>'HA Morning Meal'!$W$39</f>
        <v>117</v>
      </c>
    </row>
    <row r="37" spans="1:10">
      <c r="A37" s="14" t="str">
        <f>$A$11</f>
        <v>Magnesium:</v>
      </c>
      <c r="B37" s="12">
        <f>'HA Morning Meal'!$X$39</f>
        <v>53.3</v>
      </c>
      <c r="C37" s="14" t="str">
        <f>$C$11</f>
        <v>Zinc:</v>
      </c>
      <c r="D37" s="12">
        <f>'HA Morning Meal'!$Y$39</f>
        <v>0.956</v>
      </c>
      <c r="E37" s="36" t="str">
        <f>$E$11</f>
        <v>Calorie:</v>
      </c>
      <c r="F37" s="37"/>
      <c r="G37" s="37"/>
      <c r="H37" s="38"/>
      <c r="I37" s="55">
        <f>'HA Morning Meal'!$N$39</f>
        <v>185.4</v>
      </c>
      <c r="J37" s="56"/>
    </row>
    <row r="38" spans="1:10">
      <c r="A38" s="15" t="str">
        <f>$A$12</f>
        <v>Morning 10:01AM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tr">
        <f>$A$13</f>
        <v>Protein:</v>
      </c>
      <c r="B39" s="16">
        <f>'HA Ten OClock Meal'!$O$39</f>
        <v>2.33</v>
      </c>
      <c r="C39" s="18" t="str">
        <f>$C$13</f>
        <v>Carbonhydrate:</v>
      </c>
      <c r="D39" s="16">
        <f>'HA Ten OClock Meal'!$P$39</f>
        <v>14.74</v>
      </c>
      <c r="E39" s="18" t="str">
        <f>$E$13</f>
        <v>Sugar:</v>
      </c>
      <c r="F39" s="16">
        <f>'HA Ten OClock Meal'!$Q$39</f>
        <v>3.8</v>
      </c>
      <c r="G39" s="18" t="str">
        <f>$G$13</f>
        <v>Total Fat:</v>
      </c>
      <c r="H39" s="16">
        <f>'HA Ten OClock Meal'!$R$39</f>
        <v>3.11</v>
      </c>
      <c r="I39" s="18" t="str">
        <f>$I$13</f>
        <v>Iron:</v>
      </c>
      <c r="J39" s="16">
        <f>'HA Ten OClock Meal'!$Z$39</f>
        <v>0</v>
      </c>
    </row>
    <row r="40" spans="1:10">
      <c r="A40" s="18" t="str">
        <f>$A$14</f>
        <v>Sodium:</v>
      </c>
      <c r="B40" s="16">
        <f>'HA Ten OClock Meal'!$S$39</f>
        <v>73.7</v>
      </c>
      <c r="C40" s="18" t="str">
        <f>$C$14</f>
        <v>Calcium:</v>
      </c>
      <c r="D40" s="16">
        <f>'HA Ten OClock Meal'!$T$39</f>
        <v>7.5</v>
      </c>
      <c r="E40" s="18" t="str">
        <f>$E$14</f>
        <v>Cholestorole:</v>
      </c>
      <c r="F40" s="16">
        <f>'HA Ten OClock Meal'!$U$39</f>
        <v>0</v>
      </c>
      <c r="G40" s="18" t="str">
        <f>$G$14</f>
        <v>Fibre:</v>
      </c>
      <c r="H40" s="16">
        <f>'HA Ten OClock Meal'!$V$39</f>
        <v>0.38</v>
      </c>
      <c r="I40" s="18" t="str">
        <f>$I$14</f>
        <v>Potasium:</v>
      </c>
      <c r="J40" s="16">
        <f>'HA Ten OClock Meal'!$W$39</f>
        <v>260</v>
      </c>
    </row>
    <row r="41" spans="1:10">
      <c r="A41" s="18" t="str">
        <f>$A$15</f>
        <v>Magnesium:</v>
      </c>
      <c r="B41" s="16">
        <f>'HA Ten OClock Meal'!$X$39</f>
        <v>20</v>
      </c>
      <c r="C41" s="18" t="str">
        <f>$C$15</f>
        <v>Zinc:</v>
      </c>
      <c r="D41" s="16">
        <f>'HA Ten OClock Meal'!$Y$39</f>
        <v>0.05</v>
      </c>
      <c r="E41" s="39" t="str">
        <f>$E$15</f>
        <v>Calorie:</v>
      </c>
      <c r="F41" s="40"/>
      <c r="G41" s="40"/>
      <c r="H41" s="41"/>
      <c r="I41" s="57">
        <f>'HA Ten OClock Meal'!$N$39</f>
        <v>94.6</v>
      </c>
      <c r="J41" s="58"/>
    </row>
    <row r="42" spans="1:10">
      <c r="A42" s="19" t="str">
        <f>$A$16</f>
        <v>Lunch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tr">
        <f>$A$17</f>
        <v>Protein:</v>
      </c>
      <c r="B43" s="20">
        <f>'HA Luch Meal'!$O$39</f>
        <v>0</v>
      </c>
      <c r="C43" s="22" t="str">
        <f>$C$17</f>
        <v>Carbonhydrate:</v>
      </c>
      <c r="D43" s="20">
        <f>'HA Luch Meal'!$P$39</f>
        <v>0</v>
      </c>
      <c r="E43" s="22" t="str">
        <f>$E$17</f>
        <v>Sugar:</v>
      </c>
      <c r="F43" s="20">
        <f>'HA Luch Meal'!$Q$39</f>
        <v>0</v>
      </c>
      <c r="G43" s="22" t="str">
        <f>$G$17</f>
        <v>Total Fat:</v>
      </c>
      <c r="H43" s="20">
        <f>'HA Luch Meal'!$R$39</f>
        <v>0</v>
      </c>
      <c r="I43" s="22" t="str">
        <f>$I$17</f>
        <v>Iron:</v>
      </c>
      <c r="J43" s="20">
        <f>'HA Luch Meal'!$Z$39</f>
        <v>0</v>
      </c>
    </row>
    <row r="44" spans="1:10">
      <c r="A44" s="22" t="str">
        <f>$A$18</f>
        <v>Sodium:</v>
      </c>
      <c r="B44" s="20">
        <f>'HA Luch Meal'!$S$39</f>
        <v>0</v>
      </c>
      <c r="C44" s="22" t="str">
        <f>$C$18</f>
        <v>Calcium:</v>
      </c>
      <c r="D44" s="20">
        <f>'HA Luch Meal'!$T$39</f>
        <v>0</v>
      </c>
      <c r="E44" s="22" t="str">
        <f>$E$18</f>
        <v>Cholestorole:</v>
      </c>
      <c r="F44" s="20">
        <f>'HA Luch Meal'!$U$39</f>
        <v>0</v>
      </c>
      <c r="G44" s="22" t="str">
        <f>$G$18</f>
        <v>Fibre:</v>
      </c>
      <c r="H44" s="20">
        <f>'HA Luch Meal'!$V$39</f>
        <v>0</v>
      </c>
      <c r="I44" s="22" t="str">
        <f>$I$18</f>
        <v>Potasium:</v>
      </c>
      <c r="J44" s="20">
        <f>'HA Luch Meal'!$W$39</f>
        <v>0</v>
      </c>
    </row>
    <row r="45" spans="1:10">
      <c r="A45" s="22" t="str">
        <f>$A$19</f>
        <v>Magnesium:</v>
      </c>
      <c r="B45" s="20">
        <f>'HA Luch Meal'!$X$39</f>
        <v>0</v>
      </c>
      <c r="C45" s="22" t="str">
        <f>$C$19</f>
        <v>Zinc:</v>
      </c>
      <c r="D45" s="20">
        <f>'HA Luch Meal'!$Y$39</f>
        <v>0</v>
      </c>
      <c r="E45" s="42" t="str">
        <f>$E$19</f>
        <v>Calorie:</v>
      </c>
      <c r="F45" s="43"/>
      <c r="G45" s="43"/>
      <c r="H45" s="44"/>
      <c r="I45" s="59">
        <f>'HA Luch Meal'!$N$39</f>
        <v>0</v>
      </c>
      <c r="J45" s="60"/>
    </row>
    <row r="46" spans="1:10">
      <c r="A46" s="23" t="str">
        <f>$A$20</f>
        <v>Afernoon Tea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tr">
        <f>$A$21</f>
        <v>Protein:</v>
      </c>
      <c r="B47" s="24">
        <f>'HA Afternoon Tea Meal'!$O$39</f>
        <v>0</v>
      </c>
      <c r="C47" s="26" t="str">
        <f>$C$21</f>
        <v>Carbonhydrate:</v>
      </c>
      <c r="D47" s="24">
        <f>'HA Afternoon Tea Meal'!$P$39</f>
        <v>0</v>
      </c>
      <c r="E47" s="26" t="str">
        <f>$E$21</f>
        <v>Sugar:</v>
      </c>
      <c r="F47" s="24">
        <f>'HA Afternoon Tea Meal'!$Q$39</f>
        <v>0</v>
      </c>
      <c r="G47" s="26" t="str">
        <f>$G$21</f>
        <v>Total Fat:</v>
      </c>
      <c r="H47" s="24">
        <f>'HA Afternoon Tea Meal'!$R$39</f>
        <v>0</v>
      </c>
      <c r="I47" s="26" t="str">
        <f>$I$21</f>
        <v>Iron:</v>
      </c>
      <c r="J47" s="24">
        <f>'HA Afternoon Tea Meal'!$Z$39</f>
        <v>0</v>
      </c>
    </row>
    <row r="48" spans="1:10">
      <c r="A48" s="26" t="str">
        <f>$A$22</f>
        <v>Sodium:</v>
      </c>
      <c r="B48" s="24">
        <f>'HA Afternoon Tea Meal'!$S$39</f>
        <v>0</v>
      </c>
      <c r="C48" s="26" t="str">
        <f>$C$22</f>
        <v>Calcium:</v>
      </c>
      <c r="D48" s="24">
        <f>'HA Afternoon Tea Meal'!$T$39</f>
        <v>0</v>
      </c>
      <c r="E48" s="26" t="str">
        <f>$E$22</f>
        <v>Cholestorole:</v>
      </c>
      <c r="F48" s="24">
        <f>'HA Afternoon Tea Meal'!$U$39</f>
        <v>0</v>
      </c>
      <c r="G48" s="26" t="str">
        <f>$G$22</f>
        <v>Fibre:</v>
      </c>
      <c r="H48" s="24">
        <f>'HA Afternoon Tea Meal'!$V$39</f>
        <v>0</v>
      </c>
      <c r="I48" s="26" t="str">
        <f>$I$22</f>
        <v>Potasium:</v>
      </c>
      <c r="J48" s="24">
        <f>'HA Afternoon Tea Meal'!$W$39</f>
        <v>0</v>
      </c>
    </row>
    <row r="49" spans="1:10">
      <c r="A49" s="26" t="str">
        <f>$A$23</f>
        <v>Magnesium:</v>
      </c>
      <c r="B49" s="24">
        <f>'HA Afternoon Tea Meal'!$X$39</f>
        <v>0</v>
      </c>
      <c r="C49" s="26" t="str">
        <f>$C$23</f>
        <v>Zinc:</v>
      </c>
      <c r="D49" s="24">
        <f>'HA Afternoon Tea Meal'!$Y$39</f>
        <v>0</v>
      </c>
      <c r="E49" s="45" t="str">
        <f>$E$23</f>
        <v>Calorie:</v>
      </c>
      <c r="F49" s="46"/>
      <c r="G49" s="46"/>
      <c r="H49" s="47"/>
      <c r="I49" s="61">
        <f>'HA Afternoon Tea Meal'!$N$39</f>
        <v>0</v>
      </c>
      <c r="J49" s="62"/>
    </row>
    <row r="50" spans="1:10">
      <c r="A50" s="27" t="str">
        <f>$A$24</f>
        <v>Dinner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tr">
        <f>$A$25</f>
        <v>Protein:</v>
      </c>
      <c r="B51" s="28">
        <f>'HA Dinner Meal'!$O$40</f>
        <v>0</v>
      </c>
      <c r="C51" s="30" t="str">
        <f>$C$25</f>
        <v>Carbonhydrate:</v>
      </c>
      <c r="D51" s="28">
        <f>'HA Dinner Meal'!$P$40</f>
        <v>0</v>
      </c>
      <c r="E51" s="30" t="str">
        <f>$E$25</f>
        <v>Sugar:</v>
      </c>
      <c r="F51" s="28">
        <f>'HA Dinner Meal'!$Q$40</f>
        <v>0</v>
      </c>
      <c r="G51" s="30" t="str">
        <f>$G$25</f>
        <v>Total Fat:</v>
      </c>
      <c r="H51" s="28">
        <f>'HA Dinner Meal'!$R$40</f>
        <v>0</v>
      </c>
      <c r="I51" s="30" t="str">
        <f>$I$25</f>
        <v>Iron:</v>
      </c>
      <c r="J51" s="28">
        <f>'HA Dinner Meal'!$Z$40</f>
        <v>0</v>
      </c>
    </row>
    <row r="52" spans="1:10">
      <c r="A52" s="30" t="str">
        <f>$A$26</f>
        <v>Sodium:</v>
      </c>
      <c r="B52" s="28">
        <f>'HA Dinner Meal'!$S$40</f>
        <v>0</v>
      </c>
      <c r="C52" s="30" t="str">
        <f>$C$26</f>
        <v>Calcium:</v>
      </c>
      <c r="D52" s="28">
        <f>'HA Dinner Meal'!$T$40</f>
        <v>0</v>
      </c>
      <c r="E52" s="30" t="str">
        <f>$E$26</f>
        <v>Cholestorole:</v>
      </c>
      <c r="F52" s="28">
        <f>'HA Dinner Meal'!$U$40</f>
        <v>0</v>
      </c>
      <c r="G52" s="30" t="str">
        <f>$G$26</f>
        <v>Fibre:</v>
      </c>
      <c r="H52" s="28">
        <f>'HA Dinner Meal'!$V$40</f>
        <v>0</v>
      </c>
      <c r="I52" s="30" t="str">
        <f>$I$26</f>
        <v>Potasium:</v>
      </c>
      <c r="J52" s="28">
        <f>'HA Dinner Meal'!$W$40</f>
        <v>0</v>
      </c>
    </row>
    <row r="53" spans="1:10">
      <c r="A53" s="30" t="str">
        <f>$A$27</f>
        <v>Magnesium:</v>
      </c>
      <c r="B53" s="28">
        <f>'HA Dinner Meal'!$X$40</f>
        <v>0</v>
      </c>
      <c r="C53" s="30" t="str">
        <f>$C$27</f>
        <v>Zinc:</v>
      </c>
      <c r="D53" s="28">
        <f>'HA Dinner Meal'!$Y$40</f>
        <v>0</v>
      </c>
      <c r="E53" s="48" t="str">
        <f>$E$27</f>
        <v>Calorie:</v>
      </c>
      <c r="F53" s="49"/>
      <c r="G53" s="49"/>
      <c r="H53" s="50"/>
      <c r="I53" s="63">
        <f>'HA Dinner Meal'!$N$40</f>
        <v>0</v>
      </c>
      <c r="J53" s="64"/>
    </row>
    <row r="54" spans="1:10">
      <c r="A54" s="31" t="str">
        <f>$A$28</f>
        <v>Before Bed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tr">
        <f>$A$29</f>
        <v>Protein:</v>
      </c>
      <c r="B55" s="32">
        <f>'HA Before Bed Meal'!$O$39</f>
        <v>0</v>
      </c>
      <c r="C55" s="34" t="str">
        <f>$C$29</f>
        <v>Carbonhydrate:</v>
      </c>
      <c r="D55" s="32">
        <f>'HA Before Bed Meal'!$P$39</f>
        <v>0</v>
      </c>
      <c r="E55" s="34" t="str">
        <f>$E$29</f>
        <v>Sugar:</v>
      </c>
      <c r="F55" s="32">
        <f>'HA Before Bed Meal'!$Q$39</f>
        <v>0</v>
      </c>
      <c r="G55" s="34" t="str">
        <f>$G$29</f>
        <v>Total Fat:</v>
      </c>
      <c r="H55" s="32">
        <f>'HA Before Bed Meal'!$R$39</f>
        <v>0</v>
      </c>
      <c r="I55" s="34" t="str">
        <f>$I$29</f>
        <v>Iron:</v>
      </c>
      <c r="J55" s="32">
        <f>'HA Before Bed Meal'!$Z$39</f>
        <v>0</v>
      </c>
    </row>
    <row r="56" spans="1:10">
      <c r="A56" s="34" t="str">
        <f>$A$30</f>
        <v>Sodium:</v>
      </c>
      <c r="B56" s="32">
        <f>'HA Before Bed Meal'!$S$39</f>
        <v>0</v>
      </c>
      <c r="C56" s="34" t="str">
        <f>$C$30</f>
        <v>Calcium:</v>
      </c>
      <c r="D56" s="32">
        <f>'HA Before Bed Meal'!$T$39</f>
        <v>0</v>
      </c>
      <c r="E56" s="34" t="str">
        <f>$E$30</f>
        <v>Cholestorole:</v>
      </c>
      <c r="F56" s="32">
        <f>'HA Before Bed Meal'!$U$39</f>
        <v>0</v>
      </c>
      <c r="G56" s="34" t="str">
        <f>$G$30</f>
        <v>Fibre:</v>
      </c>
      <c r="H56" s="32">
        <f>'HA Before Bed Meal'!$V$39</f>
        <v>0</v>
      </c>
      <c r="I56" s="34" t="str">
        <f>$I$30</f>
        <v>Potasium:</v>
      </c>
      <c r="J56" s="32">
        <f>'HA Before Bed Meal'!$W$39</f>
        <v>0</v>
      </c>
    </row>
    <row r="57" spans="1:10">
      <c r="A57" s="34" t="str">
        <f>$A$31</f>
        <v>Magnesium:</v>
      </c>
      <c r="B57" s="32">
        <f>'HA Before Bed Meal'!$X$39</f>
        <v>0</v>
      </c>
      <c r="C57" s="34" t="str">
        <f>$C$31</f>
        <v>Zinc:</v>
      </c>
      <c r="D57" s="32">
        <f>'HA Before Bed Meal'!$Y$39</f>
        <v>0</v>
      </c>
      <c r="E57" s="51" t="str">
        <f>$E$31</f>
        <v>Calorie:</v>
      </c>
      <c r="F57" s="52"/>
      <c r="G57" s="52"/>
      <c r="H57" s="53"/>
      <c r="I57" s="65">
        <f>'HA Before Bed Meal'!$N$39</f>
        <v>0</v>
      </c>
      <c r="J57" s="66"/>
    </row>
    <row r="58" spans="1:10">
      <c r="A58" s="35" t="str">
        <f>$A$32</f>
        <v>Total Calorie Intake:</v>
      </c>
      <c r="B58" s="35"/>
      <c r="C58" s="35"/>
      <c r="D58" s="35"/>
      <c r="E58" s="35"/>
      <c r="F58" s="35"/>
      <c r="G58" s="35"/>
      <c r="H58" s="35"/>
      <c r="I58" s="67">
        <f>$I37+$I41+$I45+$I49+$I53+$I57</f>
        <v>280</v>
      </c>
      <c r="J58" s="68"/>
    </row>
    <row r="59" spans="1:10">
      <c r="A59" s="9" t="str">
        <f>$A$7</f>
        <v>Date: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tr">
        <f>$A$8</f>
        <v>Morning: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tr">
        <f>$A$9</f>
        <v>Protein:</v>
      </c>
      <c r="B61" s="12">
        <f>'HA Morning Meal'!$O$39</f>
        <v>11.15</v>
      </c>
      <c r="C61" s="14" t="str">
        <f>$C$9</f>
        <v>Carbonhydrate:</v>
      </c>
      <c r="D61" s="12">
        <f>'HA Morning Meal'!$P$39</f>
        <v>28.2</v>
      </c>
      <c r="E61" s="14" t="str">
        <f>$E$9</f>
        <v>Sugar:</v>
      </c>
      <c r="F61" s="12">
        <f>'HA Morning Meal'!$Q$39</f>
        <v>0.72</v>
      </c>
      <c r="G61" s="14" t="str">
        <f>$G$9</f>
        <v>Total Fat:</v>
      </c>
      <c r="H61" s="12">
        <f>'HA Morning Meal'!$R$39</f>
        <v>3.96</v>
      </c>
      <c r="I61" s="14" t="str">
        <f>$I$9</f>
        <v>Iron:</v>
      </c>
      <c r="J61" s="12">
        <f>'HA Morning Meal'!$Z$39</f>
        <v>0.998</v>
      </c>
    </row>
    <row r="62" spans="1:10">
      <c r="A62" s="14" t="str">
        <f>$A$10</f>
        <v>Sodium:</v>
      </c>
      <c r="B62" s="12">
        <f>'HA Morning Meal'!$S$39</f>
        <v>17.6</v>
      </c>
      <c r="C62" s="14" t="str">
        <f>$C$10</f>
        <v>Calcium:</v>
      </c>
      <c r="D62" s="12">
        <f>'HA Morning Meal'!$T$39</f>
        <v>1.2</v>
      </c>
      <c r="E62" s="14" t="str">
        <f>$E$10</f>
        <v>Cholestorole:</v>
      </c>
      <c r="F62" s="12">
        <f>'HA Morning Meal'!$U$39</f>
        <v>20.4</v>
      </c>
      <c r="G62" s="14" t="str">
        <f>$G$10</f>
        <v>Fibre:</v>
      </c>
      <c r="H62" s="12">
        <f>'HA Morning Meal'!$V$39</f>
        <v>4</v>
      </c>
      <c r="I62" s="14" t="str">
        <f>$I$10</f>
        <v>Potasium:</v>
      </c>
      <c r="J62" s="12">
        <f>'HA Morning Meal'!$W$39</f>
        <v>117</v>
      </c>
    </row>
    <row r="63" spans="1:10">
      <c r="A63" s="14" t="str">
        <f>$A$11</f>
        <v>Magnesium:</v>
      </c>
      <c r="B63" s="12">
        <f>'HA Morning Meal'!$X$39</f>
        <v>53.3</v>
      </c>
      <c r="C63" s="14" t="str">
        <f>$C$11</f>
        <v>Zinc:</v>
      </c>
      <c r="D63" s="12">
        <f>'HA Morning Meal'!$Y$39</f>
        <v>0.956</v>
      </c>
      <c r="E63" s="36" t="str">
        <f>$E$11</f>
        <v>Calorie:</v>
      </c>
      <c r="F63" s="37"/>
      <c r="G63" s="37"/>
      <c r="H63" s="38"/>
      <c r="I63" s="55">
        <f>'HA Morning Meal'!$N$39</f>
        <v>185.4</v>
      </c>
      <c r="J63" s="56"/>
    </row>
    <row r="64" spans="1:10">
      <c r="A64" s="15" t="str">
        <f>$A$12</f>
        <v>Morning 10:01AM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tr">
        <f>$A$13</f>
        <v>Protein:</v>
      </c>
      <c r="B65" s="16">
        <f>'HA Ten OClock Meal'!$O$39</f>
        <v>2.33</v>
      </c>
      <c r="C65" s="18" t="str">
        <f>$C$13</f>
        <v>Carbonhydrate:</v>
      </c>
      <c r="D65" s="16">
        <f>'HA Ten OClock Meal'!$P$39</f>
        <v>14.74</v>
      </c>
      <c r="E65" s="18" t="str">
        <f>$E$13</f>
        <v>Sugar:</v>
      </c>
      <c r="F65" s="16">
        <f>'HA Ten OClock Meal'!$Q$39</f>
        <v>3.8</v>
      </c>
      <c r="G65" s="18" t="str">
        <f>$G$13</f>
        <v>Total Fat:</v>
      </c>
      <c r="H65" s="16">
        <f>'HA Ten OClock Meal'!$R$39</f>
        <v>3.11</v>
      </c>
      <c r="I65" s="18" t="str">
        <f>$I$13</f>
        <v>Iron:</v>
      </c>
      <c r="J65" s="16">
        <f>'HA Ten OClock Meal'!$Z$39</f>
        <v>0</v>
      </c>
    </row>
    <row r="66" spans="1:10">
      <c r="A66" s="18" t="str">
        <f>$A$14</f>
        <v>Sodium:</v>
      </c>
      <c r="B66" s="16">
        <f>'HA Ten OClock Meal'!$S$39</f>
        <v>73.7</v>
      </c>
      <c r="C66" s="18" t="str">
        <f>$C$14</f>
        <v>Calcium:</v>
      </c>
      <c r="D66" s="16">
        <f>'HA Ten OClock Meal'!$T$39</f>
        <v>7.5</v>
      </c>
      <c r="E66" s="18" t="str">
        <f>$E$14</f>
        <v>Cholestorole:</v>
      </c>
      <c r="F66" s="16">
        <f>'HA Ten OClock Meal'!$U$39</f>
        <v>0</v>
      </c>
      <c r="G66" s="18" t="str">
        <f>$G$14</f>
        <v>Fibre:</v>
      </c>
      <c r="H66" s="16">
        <f>'HA Ten OClock Meal'!$V$39</f>
        <v>0.38</v>
      </c>
      <c r="I66" s="18" t="str">
        <f>$I$14</f>
        <v>Potasium:</v>
      </c>
      <c r="J66" s="16">
        <f>'HA Ten OClock Meal'!$W$39</f>
        <v>260</v>
      </c>
    </row>
    <row r="67" spans="1:10">
      <c r="A67" s="18" t="str">
        <f>$A$15</f>
        <v>Magnesium:</v>
      </c>
      <c r="B67" s="16">
        <f>'HA Ten OClock Meal'!$X$39</f>
        <v>20</v>
      </c>
      <c r="C67" s="18" t="str">
        <f>$C$15</f>
        <v>Zinc:</v>
      </c>
      <c r="D67" s="16">
        <f>'HA Ten OClock Meal'!$Y$39</f>
        <v>0.05</v>
      </c>
      <c r="E67" s="39" t="str">
        <f>$E$15</f>
        <v>Calorie:</v>
      </c>
      <c r="F67" s="40"/>
      <c r="G67" s="40"/>
      <c r="H67" s="41"/>
      <c r="I67" s="57">
        <f>'HA Ten OClock Meal'!$N$39</f>
        <v>94.6</v>
      </c>
      <c r="J67" s="58"/>
    </row>
    <row r="68" spans="1:10">
      <c r="A68" s="19" t="str">
        <f>$A$16</f>
        <v>Lunch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tr">
        <f>$A$17</f>
        <v>Protein:</v>
      </c>
      <c r="B69" s="20">
        <f>'HA Luch Meal'!$O$39</f>
        <v>0</v>
      </c>
      <c r="C69" s="22" t="str">
        <f>$C$17</f>
        <v>Carbonhydrate:</v>
      </c>
      <c r="D69" s="20">
        <f>'HA Luch Meal'!$P$39</f>
        <v>0</v>
      </c>
      <c r="E69" s="22" t="str">
        <f>$E$17</f>
        <v>Sugar:</v>
      </c>
      <c r="F69" s="20">
        <f>'HA Luch Meal'!$Q$39</f>
        <v>0</v>
      </c>
      <c r="G69" s="22" t="str">
        <f>$G$17</f>
        <v>Total Fat:</v>
      </c>
      <c r="H69" s="20">
        <f>'HA Luch Meal'!$R$39</f>
        <v>0</v>
      </c>
      <c r="I69" s="22" t="str">
        <f>$I$17</f>
        <v>Iron:</v>
      </c>
      <c r="J69" s="20">
        <f>'HA Luch Meal'!$Z$39</f>
        <v>0</v>
      </c>
    </row>
    <row r="70" spans="1:10">
      <c r="A70" s="22" t="str">
        <f>$A$18</f>
        <v>Sodium:</v>
      </c>
      <c r="B70" s="20">
        <f>'HA Luch Meal'!$S$39</f>
        <v>0</v>
      </c>
      <c r="C70" s="22" t="str">
        <f>$C$18</f>
        <v>Calcium:</v>
      </c>
      <c r="D70" s="20">
        <f>'HA Luch Meal'!$T$39</f>
        <v>0</v>
      </c>
      <c r="E70" s="22" t="str">
        <f>$E$18</f>
        <v>Cholestorole:</v>
      </c>
      <c r="F70" s="20">
        <f>'HA Luch Meal'!$U$39</f>
        <v>0</v>
      </c>
      <c r="G70" s="22" t="str">
        <f>$G$18</f>
        <v>Fibre:</v>
      </c>
      <c r="H70" s="20">
        <f>'HA Luch Meal'!$V$39</f>
        <v>0</v>
      </c>
      <c r="I70" s="22" t="str">
        <f>$I$18</f>
        <v>Potasium:</v>
      </c>
      <c r="J70" s="20">
        <f>'HA Luch Meal'!$W$39</f>
        <v>0</v>
      </c>
    </row>
    <row r="71" spans="1:10">
      <c r="A71" s="22" t="str">
        <f>$A$19</f>
        <v>Magnesium:</v>
      </c>
      <c r="B71" s="20">
        <f>'HA Luch Meal'!$X$39</f>
        <v>0</v>
      </c>
      <c r="C71" s="22" t="str">
        <f>$C$19</f>
        <v>Zinc:</v>
      </c>
      <c r="D71" s="20">
        <f>'HA Luch Meal'!$Y$39</f>
        <v>0</v>
      </c>
      <c r="E71" s="42" t="str">
        <f>$E$19</f>
        <v>Calorie:</v>
      </c>
      <c r="F71" s="43"/>
      <c r="G71" s="43"/>
      <c r="H71" s="44"/>
      <c r="I71" s="59">
        <f>'HA Luch Meal'!$N$39</f>
        <v>0</v>
      </c>
      <c r="J71" s="60"/>
    </row>
    <row r="72" spans="1:10">
      <c r="A72" s="23" t="str">
        <f>$A$20</f>
        <v>Afernoon Tea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tr">
        <f>$A$21</f>
        <v>Protein:</v>
      </c>
      <c r="B73" s="24">
        <f>'HA Afternoon Tea Meal'!$O$39</f>
        <v>0</v>
      </c>
      <c r="C73" s="26" t="str">
        <f>$C$21</f>
        <v>Carbonhydrate:</v>
      </c>
      <c r="D73" s="24">
        <f>'HA Afternoon Tea Meal'!$P$39</f>
        <v>0</v>
      </c>
      <c r="E73" s="26" t="str">
        <f>$E$21</f>
        <v>Sugar:</v>
      </c>
      <c r="F73" s="24">
        <f>'HA Afternoon Tea Meal'!$Q$39</f>
        <v>0</v>
      </c>
      <c r="G73" s="26" t="str">
        <f>$G$21</f>
        <v>Total Fat:</v>
      </c>
      <c r="H73" s="24">
        <f>'HA Afternoon Tea Meal'!$R$39</f>
        <v>0</v>
      </c>
      <c r="I73" s="26" t="str">
        <f>$I$21</f>
        <v>Iron:</v>
      </c>
      <c r="J73" s="24">
        <f>'HA Afternoon Tea Meal'!$Z$39</f>
        <v>0</v>
      </c>
    </row>
    <row r="74" spans="1:10">
      <c r="A74" s="26" t="str">
        <f>$A$22</f>
        <v>Sodium:</v>
      </c>
      <c r="B74" s="24">
        <f>'HA Afternoon Tea Meal'!$S$39</f>
        <v>0</v>
      </c>
      <c r="C74" s="26" t="str">
        <f>$C$22</f>
        <v>Calcium:</v>
      </c>
      <c r="D74" s="24">
        <f>'HA Afternoon Tea Meal'!$T$39</f>
        <v>0</v>
      </c>
      <c r="E74" s="26" t="str">
        <f>$E$22</f>
        <v>Cholestorole:</v>
      </c>
      <c r="F74" s="24">
        <f>'HA Afternoon Tea Meal'!$U$39</f>
        <v>0</v>
      </c>
      <c r="G74" s="26" t="str">
        <f>$G$22</f>
        <v>Fibre:</v>
      </c>
      <c r="H74" s="24">
        <f>'HA Afternoon Tea Meal'!$V$39</f>
        <v>0</v>
      </c>
      <c r="I74" s="26" t="str">
        <f>$I$22</f>
        <v>Potasium:</v>
      </c>
      <c r="J74" s="24">
        <f>'HA Afternoon Tea Meal'!$W$39</f>
        <v>0</v>
      </c>
    </row>
    <row r="75" spans="1:10">
      <c r="A75" s="26" t="str">
        <f>$A$23</f>
        <v>Magnesium:</v>
      </c>
      <c r="B75" s="24">
        <f>'HA Afternoon Tea Meal'!$X$39</f>
        <v>0</v>
      </c>
      <c r="C75" s="26" t="str">
        <f>$C$23</f>
        <v>Zinc:</v>
      </c>
      <c r="D75" s="24">
        <f>'HA Afternoon Tea Meal'!$Y$39</f>
        <v>0</v>
      </c>
      <c r="E75" s="45" t="str">
        <f>$E$23</f>
        <v>Calorie:</v>
      </c>
      <c r="F75" s="46"/>
      <c r="G75" s="46"/>
      <c r="H75" s="47"/>
      <c r="I75" s="61">
        <f>'HA Afternoon Tea Meal'!$N$39</f>
        <v>0</v>
      </c>
      <c r="J75" s="62"/>
    </row>
    <row r="76" spans="1:10">
      <c r="A76" s="27" t="str">
        <f>$A$24</f>
        <v>Dinner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tr">
        <f>$A$25</f>
        <v>Protein:</v>
      </c>
      <c r="B77" s="28">
        <f>'HA Dinner Meal'!$O$40</f>
        <v>0</v>
      </c>
      <c r="C77" s="30" t="str">
        <f>$C$25</f>
        <v>Carbonhydrate:</v>
      </c>
      <c r="D77" s="28">
        <f>'HA Dinner Meal'!$P$40</f>
        <v>0</v>
      </c>
      <c r="E77" s="30" t="str">
        <f>$E$25</f>
        <v>Sugar:</v>
      </c>
      <c r="F77" s="28">
        <f>'HA Dinner Meal'!$Q$40</f>
        <v>0</v>
      </c>
      <c r="G77" s="30" t="str">
        <f>$G$25</f>
        <v>Total Fat:</v>
      </c>
      <c r="H77" s="28">
        <f>'HA Dinner Meal'!$R$40</f>
        <v>0</v>
      </c>
      <c r="I77" s="30" t="str">
        <f>$I$25</f>
        <v>Iron:</v>
      </c>
      <c r="J77" s="28">
        <f>'HA Dinner Meal'!$Z$40</f>
        <v>0</v>
      </c>
    </row>
    <row r="78" spans="1:10">
      <c r="A78" s="30" t="str">
        <f>$A$26</f>
        <v>Sodium:</v>
      </c>
      <c r="B78" s="28">
        <f>'HA Dinner Meal'!$S$40</f>
        <v>0</v>
      </c>
      <c r="C78" s="30" t="str">
        <f>$C$26</f>
        <v>Calcium:</v>
      </c>
      <c r="D78" s="28">
        <f>'HA Dinner Meal'!$T$40</f>
        <v>0</v>
      </c>
      <c r="E78" s="30" t="str">
        <f>$E$26</f>
        <v>Cholestorole:</v>
      </c>
      <c r="F78" s="28">
        <f>'HA Dinner Meal'!$U$40</f>
        <v>0</v>
      </c>
      <c r="G78" s="30" t="str">
        <f>$G$26</f>
        <v>Fibre:</v>
      </c>
      <c r="H78" s="28">
        <f>'HA Dinner Meal'!$V$40</f>
        <v>0</v>
      </c>
      <c r="I78" s="30" t="str">
        <f>$I$26</f>
        <v>Potasium:</v>
      </c>
      <c r="J78" s="28">
        <f>'HA Dinner Meal'!$W$40</f>
        <v>0</v>
      </c>
    </row>
    <row r="79" spans="1:10">
      <c r="A79" s="30" t="str">
        <f>$A$27</f>
        <v>Magnesium:</v>
      </c>
      <c r="B79" s="28">
        <f>'HA Dinner Meal'!$X$40</f>
        <v>0</v>
      </c>
      <c r="C79" s="30" t="str">
        <f>$C$27</f>
        <v>Zinc:</v>
      </c>
      <c r="D79" s="28">
        <f>'HA Dinner Meal'!$Y$40</f>
        <v>0</v>
      </c>
      <c r="E79" s="48" t="str">
        <f>$E$27</f>
        <v>Calorie:</v>
      </c>
      <c r="F79" s="49"/>
      <c r="G79" s="49"/>
      <c r="H79" s="50"/>
      <c r="I79" s="63">
        <f>'HA Dinner Meal'!$N$40</f>
        <v>0</v>
      </c>
      <c r="J79" s="64"/>
    </row>
    <row r="80" spans="1:10">
      <c r="A80" s="31" t="str">
        <f>$A$28</f>
        <v>Before Bed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tr">
        <f>$A$29</f>
        <v>Protein:</v>
      </c>
      <c r="B81" s="32">
        <f>'HA Before Bed Meal'!$O$39</f>
        <v>0</v>
      </c>
      <c r="C81" s="34" t="str">
        <f>$C$29</f>
        <v>Carbonhydrate:</v>
      </c>
      <c r="D81" s="32">
        <f>'HA Before Bed Meal'!$P$39</f>
        <v>0</v>
      </c>
      <c r="E81" s="34" t="str">
        <f>$E$29</f>
        <v>Sugar:</v>
      </c>
      <c r="F81" s="32">
        <f>'HA Before Bed Meal'!$Q$39</f>
        <v>0</v>
      </c>
      <c r="G81" s="34" t="str">
        <f>$G$29</f>
        <v>Total Fat:</v>
      </c>
      <c r="H81" s="32">
        <f>'HA Before Bed Meal'!$R$39</f>
        <v>0</v>
      </c>
      <c r="I81" s="34" t="str">
        <f>$I$29</f>
        <v>Iron:</v>
      </c>
      <c r="J81" s="32">
        <f>'HA Before Bed Meal'!$Z$39</f>
        <v>0</v>
      </c>
    </row>
    <row r="82" spans="1:10">
      <c r="A82" s="34" t="str">
        <f>$A$30</f>
        <v>Sodium:</v>
      </c>
      <c r="B82" s="32">
        <f>'HA Before Bed Meal'!$S$39</f>
        <v>0</v>
      </c>
      <c r="C82" s="34" t="str">
        <f>$C$30</f>
        <v>Calcium:</v>
      </c>
      <c r="D82" s="32">
        <f>'HA Before Bed Meal'!$T$39</f>
        <v>0</v>
      </c>
      <c r="E82" s="34" t="str">
        <f>$E$30</f>
        <v>Cholestorole:</v>
      </c>
      <c r="F82" s="32">
        <f>'HA Before Bed Meal'!$U$39</f>
        <v>0</v>
      </c>
      <c r="G82" s="34" t="str">
        <f>$G$30</f>
        <v>Fibre:</v>
      </c>
      <c r="H82" s="32">
        <f>'HA Before Bed Meal'!$V$39</f>
        <v>0</v>
      </c>
      <c r="I82" s="34" t="str">
        <f>$I$30</f>
        <v>Potasium:</v>
      </c>
      <c r="J82" s="32">
        <f>'HA Before Bed Meal'!$W$39</f>
        <v>0</v>
      </c>
    </row>
    <row r="83" spans="1:10">
      <c r="A83" s="34" t="str">
        <f>$A$31</f>
        <v>Magnesium:</v>
      </c>
      <c r="B83" s="32">
        <f>'HA Before Bed Meal'!$X$39</f>
        <v>0</v>
      </c>
      <c r="C83" s="34" t="str">
        <f>$C$31</f>
        <v>Zinc:</v>
      </c>
      <c r="D83" s="32">
        <f>'HA Before Bed Meal'!$Y$39</f>
        <v>0</v>
      </c>
      <c r="E83" s="51" t="str">
        <f>$E$31</f>
        <v>Calorie:</v>
      </c>
      <c r="F83" s="52"/>
      <c r="G83" s="52"/>
      <c r="H83" s="53"/>
      <c r="I83" s="65">
        <f>'HA Before Bed Meal'!$N$39</f>
        <v>0</v>
      </c>
      <c r="J83" s="66"/>
    </row>
    <row r="84" spans="1:10">
      <c r="A84" s="35" t="str">
        <f>$A$32</f>
        <v>Total Calorie Intake:</v>
      </c>
      <c r="B84" s="35"/>
      <c r="C84" s="35"/>
      <c r="D84" s="35"/>
      <c r="E84" s="35"/>
      <c r="F84" s="35"/>
      <c r="G84" s="35"/>
      <c r="H84" s="35"/>
      <c r="I84" s="67">
        <f>$I63+$I67+$I71+$I75+$I79+$I83</f>
        <v>280</v>
      </c>
      <c r="J84" s="68"/>
    </row>
    <row r="85" spans="1:10">
      <c r="A85" s="9" t="str">
        <f>$A$7</f>
        <v>Date: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tr">
        <f>$A$8</f>
        <v>Morning: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tr">
        <f>$A$9</f>
        <v>Protein:</v>
      </c>
      <c r="B87" s="12">
        <f>'HA Morning Meal'!$O$39</f>
        <v>11.15</v>
      </c>
      <c r="C87" s="14" t="str">
        <f>$C$9</f>
        <v>Carbonhydrate:</v>
      </c>
      <c r="D87" s="12">
        <f>'HA Morning Meal'!$P$39</f>
        <v>28.2</v>
      </c>
      <c r="E87" s="14" t="str">
        <f>$E$9</f>
        <v>Sugar:</v>
      </c>
      <c r="F87" s="12">
        <f>'HA Morning Meal'!$Q$39</f>
        <v>0.72</v>
      </c>
      <c r="G87" s="14" t="str">
        <f>$G$9</f>
        <v>Total Fat:</v>
      </c>
      <c r="H87" s="12">
        <f>'HA Morning Meal'!$R$39</f>
        <v>3.96</v>
      </c>
      <c r="I87" s="14" t="str">
        <f>$I$9</f>
        <v>Iron:</v>
      </c>
      <c r="J87" s="12">
        <f>'HA Morning Meal'!$Z$39</f>
        <v>0.998</v>
      </c>
    </row>
    <row r="88" spans="1:10">
      <c r="A88" s="14" t="str">
        <f>$A$10</f>
        <v>Sodium:</v>
      </c>
      <c r="B88" s="12">
        <f>'HA Morning Meal'!$S$39</f>
        <v>17.6</v>
      </c>
      <c r="C88" s="14" t="str">
        <f>$C$10</f>
        <v>Calcium:</v>
      </c>
      <c r="D88" s="12">
        <f>'HA Morning Meal'!$T$39</f>
        <v>1.2</v>
      </c>
      <c r="E88" s="14" t="str">
        <f>$E$10</f>
        <v>Cholestorole:</v>
      </c>
      <c r="F88" s="12">
        <f>'HA Morning Meal'!$U$39</f>
        <v>20.4</v>
      </c>
      <c r="G88" s="14" t="str">
        <f>$G$10</f>
        <v>Fibre:</v>
      </c>
      <c r="H88" s="12">
        <f>'HA Morning Meal'!$V$39</f>
        <v>4</v>
      </c>
      <c r="I88" s="14" t="str">
        <f>$I$10</f>
        <v>Potasium:</v>
      </c>
      <c r="J88" s="12">
        <f>'HA Morning Meal'!$W$39</f>
        <v>117</v>
      </c>
    </row>
    <row r="89" spans="1:10">
      <c r="A89" s="14" t="str">
        <f>$A$11</f>
        <v>Magnesium:</v>
      </c>
      <c r="B89" s="12">
        <f>'HA Morning Meal'!$X$39</f>
        <v>53.3</v>
      </c>
      <c r="C89" s="14" t="str">
        <f>$C$11</f>
        <v>Zinc:</v>
      </c>
      <c r="D89" s="12">
        <f>'HA Morning Meal'!$Y$39</f>
        <v>0.956</v>
      </c>
      <c r="E89" s="36" t="str">
        <f>$E$11</f>
        <v>Calorie:</v>
      </c>
      <c r="F89" s="37"/>
      <c r="G89" s="37"/>
      <c r="H89" s="38"/>
      <c r="I89" s="55">
        <f>'HA Morning Meal'!$N$39</f>
        <v>185.4</v>
      </c>
      <c r="J89" s="56"/>
    </row>
    <row r="90" spans="1:10">
      <c r="A90" s="15" t="str">
        <f>$A$12</f>
        <v>Morning 10:01AM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tr">
        <f>$A$13</f>
        <v>Protein:</v>
      </c>
      <c r="B91" s="16">
        <f>'HA Ten OClock Meal'!$O$39</f>
        <v>2.33</v>
      </c>
      <c r="C91" s="18" t="str">
        <f>$C$13</f>
        <v>Carbonhydrate:</v>
      </c>
      <c r="D91" s="16">
        <f>'HA Ten OClock Meal'!$P$39</f>
        <v>14.74</v>
      </c>
      <c r="E91" s="18" t="str">
        <f>$E$13</f>
        <v>Sugar:</v>
      </c>
      <c r="F91" s="16">
        <f>'HA Ten OClock Meal'!$Q$39</f>
        <v>3.8</v>
      </c>
      <c r="G91" s="18" t="str">
        <f>$G$13</f>
        <v>Total Fat:</v>
      </c>
      <c r="H91" s="16">
        <f>'HA Ten OClock Meal'!$R$39</f>
        <v>3.11</v>
      </c>
      <c r="I91" s="18" t="str">
        <f>$I$13</f>
        <v>Iron:</v>
      </c>
      <c r="J91" s="16">
        <f>'HA Ten OClock Meal'!$Z$39</f>
        <v>0</v>
      </c>
    </row>
    <row r="92" spans="1:10">
      <c r="A92" s="18" t="str">
        <f>$A$14</f>
        <v>Sodium:</v>
      </c>
      <c r="B92" s="16">
        <f>'HA Ten OClock Meal'!$S$39</f>
        <v>73.7</v>
      </c>
      <c r="C92" s="18" t="str">
        <f>$C$14</f>
        <v>Calcium:</v>
      </c>
      <c r="D92" s="16">
        <f>'HA Ten OClock Meal'!$T$39</f>
        <v>7.5</v>
      </c>
      <c r="E92" s="18" t="str">
        <f>$E$14</f>
        <v>Cholestorole:</v>
      </c>
      <c r="F92" s="16">
        <f>'HA Ten OClock Meal'!$U$39</f>
        <v>0</v>
      </c>
      <c r="G92" s="18" t="str">
        <f>$G$14</f>
        <v>Fibre:</v>
      </c>
      <c r="H92" s="16">
        <f>'HA Ten OClock Meal'!$V$39</f>
        <v>0.38</v>
      </c>
      <c r="I92" s="18" t="str">
        <f>$I$14</f>
        <v>Potasium:</v>
      </c>
      <c r="J92" s="16">
        <f>'HA Ten OClock Meal'!$W$39</f>
        <v>260</v>
      </c>
    </row>
    <row r="93" spans="1:10">
      <c r="A93" s="18" t="str">
        <f>$A$15</f>
        <v>Magnesium:</v>
      </c>
      <c r="B93" s="16">
        <f>'HA Ten OClock Meal'!$X$39</f>
        <v>20</v>
      </c>
      <c r="C93" s="18" t="str">
        <f>$C$15</f>
        <v>Zinc:</v>
      </c>
      <c r="D93" s="16">
        <f>'HA Ten OClock Meal'!$Y$39</f>
        <v>0.05</v>
      </c>
      <c r="E93" s="39" t="str">
        <f>$E$15</f>
        <v>Calorie:</v>
      </c>
      <c r="F93" s="40"/>
      <c r="G93" s="40"/>
      <c r="H93" s="41"/>
      <c r="I93" s="57">
        <f>'HA Ten OClock Meal'!$N$39</f>
        <v>94.6</v>
      </c>
      <c r="J93" s="58"/>
    </row>
    <row r="94" spans="1:10">
      <c r="A94" s="19" t="str">
        <f>$A$16</f>
        <v>Lunch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tr">
        <f>$A$17</f>
        <v>Protein:</v>
      </c>
      <c r="B95" s="20">
        <f>'HA Luch Meal'!$O$39</f>
        <v>0</v>
      </c>
      <c r="C95" s="22" t="str">
        <f>$C$17</f>
        <v>Carbonhydrate:</v>
      </c>
      <c r="D95" s="20">
        <f>'HA Luch Meal'!$P$39</f>
        <v>0</v>
      </c>
      <c r="E95" s="22" t="str">
        <f>$E$17</f>
        <v>Sugar:</v>
      </c>
      <c r="F95" s="20">
        <f>'HA Luch Meal'!$Q$39</f>
        <v>0</v>
      </c>
      <c r="G95" s="22" t="str">
        <f>$G$17</f>
        <v>Total Fat:</v>
      </c>
      <c r="H95" s="20">
        <f>'HA Luch Meal'!$R$39</f>
        <v>0</v>
      </c>
      <c r="I95" s="22" t="str">
        <f>$I$17</f>
        <v>Iron:</v>
      </c>
      <c r="J95" s="20">
        <f>'HA Luch Meal'!$Z$39</f>
        <v>0</v>
      </c>
    </row>
    <row r="96" spans="1:10">
      <c r="A96" s="22" t="str">
        <f>$A$18</f>
        <v>Sodium:</v>
      </c>
      <c r="B96" s="20">
        <f>'HA Luch Meal'!$S$39</f>
        <v>0</v>
      </c>
      <c r="C96" s="22" t="str">
        <f>$C$18</f>
        <v>Calcium:</v>
      </c>
      <c r="D96" s="20">
        <f>'HA Luch Meal'!$T$39</f>
        <v>0</v>
      </c>
      <c r="E96" s="22" t="str">
        <f>$E$18</f>
        <v>Cholestorole:</v>
      </c>
      <c r="F96" s="20">
        <f>'HA Luch Meal'!$U$39</f>
        <v>0</v>
      </c>
      <c r="G96" s="22" t="str">
        <f>$G$18</f>
        <v>Fibre:</v>
      </c>
      <c r="H96" s="20">
        <f>'HA Luch Meal'!$V$39</f>
        <v>0</v>
      </c>
      <c r="I96" s="22" t="str">
        <f>$I$18</f>
        <v>Potasium:</v>
      </c>
      <c r="J96" s="20">
        <f>'HA Luch Meal'!$W$39</f>
        <v>0</v>
      </c>
    </row>
    <row r="97" spans="1:10">
      <c r="A97" s="22" t="str">
        <f>$A$19</f>
        <v>Magnesium:</v>
      </c>
      <c r="B97" s="20">
        <f>'HA Luch Meal'!$X$39</f>
        <v>0</v>
      </c>
      <c r="C97" s="22" t="str">
        <f>$C$19</f>
        <v>Zinc:</v>
      </c>
      <c r="D97" s="20">
        <f>'HA Luch Meal'!$Y$39</f>
        <v>0</v>
      </c>
      <c r="E97" s="42" t="str">
        <f>$E$19</f>
        <v>Calorie:</v>
      </c>
      <c r="F97" s="43"/>
      <c r="G97" s="43"/>
      <c r="H97" s="44"/>
      <c r="I97" s="59">
        <f>'HA Luch Meal'!$N$39</f>
        <v>0</v>
      </c>
      <c r="J97" s="60"/>
    </row>
    <row r="98" spans="1:10">
      <c r="A98" s="23" t="str">
        <f>$A$20</f>
        <v>Afernoon Tea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tr">
        <f>$A$21</f>
        <v>Protein:</v>
      </c>
      <c r="B99" s="24">
        <f>'HA Afternoon Tea Meal'!$O$39</f>
        <v>0</v>
      </c>
      <c r="C99" s="26" t="str">
        <f>$C$21</f>
        <v>Carbonhydrate:</v>
      </c>
      <c r="D99" s="24">
        <f>'HA Afternoon Tea Meal'!$P$39</f>
        <v>0</v>
      </c>
      <c r="E99" s="26" t="str">
        <f>$E$21</f>
        <v>Sugar:</v>
      </c>
      <c r="F99" s="24">
        <f>'HA Afternoon Tea Meal'!$Q$39</f>
        <v>0</v>
      </c>
      <c r="G99" s="26" t="str">
        <f>$G$21</f>
        <v>Total Fat:</v>
      </c>
      <c r="H99" s="24">
        <f>'HA Afternoon Tea Meal'!$R$39</f>
        <v>0</v>
      </c>
      <c r="I99" s="26" t="str">
        <f>$I$21</f>
        <v>Iron:</v>
      </c>
      <c r="J99" s="24">
        <f>'HA Afternoon Tea Meal'!$Z$39</f>
        <v>0</v>
      </c>
    </row>
    <row r="100" spans="1:10">
      <c r="A100" s="26" t="str">
        <f>$A$22</f>
        <v>Sodium:</v>
      </c>
      <c r="B100" s="24">
        <f>'HA Afternoon Tea Meal'!$S$39</f>
        <v>0</v>
      </c>
      <c r="C100" s="26" t="str">
        <f>$C$22</f>
        <v>Calcium:</v>
      </c>
      <c r="D100" s="24">
        <f>'HA Afternoon Tea Meal'!$T$39</f>
        <v>0</v>
      </c>
      <c r="E100" s="26" t="str">
        <f>$E$22</f>
        <v>Cholestorole:</v>
      </c>
      <c r="F100" s="24">
        <f>'HA Afternoon Tea Meal'!$U$39</f>
        <v>0</v>
      </c>
      <c r="G100" s="26" t="str">
        <f>$G$22</f>
        <v>Fibre:</v>
      </c>
      <c r="H100" s="24">
        <f>'HA Afternoon Tea Meal'!$V$39</f>
        <v>0</v>
      </c>
      <c r="I100" s="26" t="str">
        <f>$I$22</f>
        <v>Potasium:</v>
      </c>
      <c r="J100" s="24">
        <f>'HA Afternoon Tea Meal'!$W$39</f>
        <v>0</v>
      </c>
    </row>
    <row r="101" spans="1:10">
      <c r="A101" s="26" t="str">
        <f>$A$23</f>
        <v>Magnesium:</v>
      </c>
      <c r="B101" s="24">
        <f>'HA Afternoon Tea Meal'!$X$39</f>
        <v>0</v>
      </c>
      <c r="C101" s="26" t="str">
        <f>$C$23</f>
        <v>Zinc:</v>
      </c>
      <c r="D101" s="24">
        <f>'HA Afternoon Tea Meal'!$Y$39</f>
        <v>0</v>
      </c>
      <c r="E101" s="45" t="str">
        <f>$E$23</f>
        <v>Calorie:</v>
      </c>
      <c r="F101" s="46"/>
      <c r="G101" s="46"/>
      <c r="H101" s="47"/>
      <c r="I101" s="61">
        <f>'HA Afternoon Tea Meal'!$N$39</f>
        <v>0</v>
      </c>
      <c r="J101" s="62"/>
    </row>
    <row r="102" spans="1:10">
      <c r="A102" s="27" t="str">
        <f>$A$24</f>
        <v>Dinner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tr">
        <f>$A$25</f>
        <v>Protein:</v>
      </c>
      <c r="B103" s="28">
        <f>'HA Dinner Meal'!$O$40</f>
        <v>0</v>
      </c>
      <c r="C103" s="30" t="str">
        <f>$C$25</f>
        <v>Carbonhydrate:</v>
      </c>
      <c r="D103" s="28">
        <f>'HA Dinner Meal'!$P$40</f>
        <v>0</v>
      </c>
      <c r="E103" s="30" t="str">
        <f>$E$25</f>
        <v>Sugar:</v>
      </c>
      <c r="F103" s="28">
        <f>'HA Dinner Meal'!$Q$40</f>
        <v>0</v>
      </c>
      <c r="G103" s="30" t="str">
        <f>$G$25</f>
        <v>Total Fat:</v>
      </c>
      <c r="H103" s="28">
        <f>'HA Dinner Meal'!$R$40</f>
        <v>0</v>
      </c>
      <c r="I103" s="30" t="str">
        <f>$I$25</f>
        <v>Iron:</v>
      </c>
      <c r="J103" s="28">
        <f>'HA Dinner Meal'!$Z$40</f>
        <v>0</v>
      </c>
    </row>
    <row r="104" spans="1:10">
      <c r="A104" s="30" t="str">
        <f>$A$26</f>
        <v>Sodium:</v>
      </c>
      <c r="B104" s="28">
        <f>'HA Dinner Meal'!$S$40</f>
        <v>0</v>
      </c>
      <c r="C104" s="30" t="str">
        <f>$C$26</f>
        <v>Calcium:</v>
      </c>
      <c r="D104" s="28">
        <f>'HA Dinner Meal'!$T$40</f>
        <v>0</v>
      </c>
      <c r="E104" s="30" t="str">
        <f>$E$26</f>
        <v>Cholestorole:</v>
      </c>
      <c r="F104" s="28">
        <f>'HA Dinner Meal'!$U$40</f>
        <v>0</v>
      </c>
      <c r="G104" s="30" t="str">
        <f>$G$26</f>
        <v>Fibre:</v>
      </c>
      <c r="H104" s="28">
        <f>'HA Dinner Meal'!$V$40</f>
        <v>0</v>
      </c>
      <c r="I104" s="30" t="str">
        <f>$I$26</f>
        <v>Potasium:</v>
      </c>
      <c r="J104" s="28">
        <f>'HA Dinner Meal'!$W$40</f>
        <v>0</v>
      </c>
    </row>
    <row r="105" spans="1:10">
      <c r="A105" s="30" t="str">
        <f>$A$27</f>
        <v>Magnesium:</v>
      </c>
      <c r="B105" s="28">
        <f>'HA Dinner Meal'!$X$40</f>
        <v>0</v>
      </c>
      <c r="C105" s="30" t="str">
        <f>$C$27</f>
        <v>Zinc:</v>
      </c>
      <c r="D105" s="28">
        <f>'HA Dinner Meal'!$Y$40</f>
        <v>0</v>
      </c>
      <c r="E105" s="48" t="str">
        <f>$E$27</f>
        <v>Calorie:</v>
      </c>
      <c r="F105" s="49"/>
      <c r="G105" s="49"/>
      <c r="H105" s="50"/>
      <c r="I105" s="63">
        <f>'HA Dinner Meal'!$N$40</f>
        <v>0</v>
      </c>
      <c r="J105" s="64"/>
    </row>
    <row r="106" spans="1:10">
      <c r="A106" s="31" t="str">
        <f>$A$28</f>
        <v>Before Bed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tr">
        <f>$A$29</f>
        <v>Protein:</v>
      </c>
      <c r="B107" s="32">
        <f>'HA Before Bed Meal'!$O$39</f>
        <v>0</v>
      </c>
      <c r="C107" s="34" t="str">
        <f>$C$29</f>
        <v>Carbonhydrate:</v>
      </c>
      <c r="D107" s="32">
        <f>'HA Before Bed Meal'!$P$39</f>
        <v>0</v>
      </c>
      <c r="E107" s="34" t="str">
        <f>$E$29</f>
        <v>Sugar:</v>
      </c>
      <c r="F107" s="32">
        <f>'HA Before Bed Meal'!$Q$39</f>
        <v>0</v>
      </c>
      <c r="G107" s="34" t="str">
        <f>$G$29</f>
        <v>Total Fat:</v>
      </c>
      <c r="H107" s="32">
        <f>'HA Before Bed Meal'!$R$39</f>
        <v>0</v>
      </c>
      <c r="I107" s="34" t="str">
        <f>$I$29</f>
        <v>Iron:</v>
      </c>
      <c r="J107" s="32">
        <f>'HA Before Bed Meal'!$Z$39</f>
        <v>0</v>
      </c>
    </row>
    <row r="108" spans="1:10">
      <c r="A108" s="34" t="str">
        <f>$A$30</f>
        <v>Sodium:</v>
      </c>
      <c r="B108" s="32">
        <f>'HA Before Bed Meal'!$S$39</f>
        <v>0</v>
      </c>
      <c r="C108" s="34" t="str">
        <f>$C$30</f>
        <v>Calcium:</v>
      </c>
      <c r="D108" s="32">
        <f>'HA Before Bed Meal'!$T$39</f>
        <v>0</v>
      </c>
      <c r="E108" s="34" t="str">
        <f>$E$30</f>
        <v>Cholestorole:</v>
      </c>
      <c r="F108" s="32">
        <f>'HA Before Bed Meal'!$U$39</f>
        <v>0</v>
      </c>
      <c r="G108" s="34" t="str">
        <f>$G$30</f>
        <v>Fibre:</v>
      </c>
      <c r="H108" s="32">
        <f>'HA Before Bed Meal'!$V$39</f>
        <v>0</v>
      </c>
      <c r="I108" s="34" t="str">
        <f>$I$30</f>
        <v>Potasium:</v>
      </c>
      <c r="J108" s="32">
        <f>'HA Before Bed Meal'!$W$39</f>
        <v>0</v>
      </c>
    </row>
    <row r="109" spans="1:10">
      <c r="A109" s="34" t="str">
        <f>$A$31</f>
        <v>Magnesium:</v>
      </c>
      <c r="B109" s="32">
        <f>'HA Before Bed Meal'!$X$39</f>
        <v>0</v>
      </c>
      <c r="C109" s="34" t="str">
        <f>$C$31</f>
        <v>Zinc:</v>
      </c>
      <c r="D109" s="32">
        <f>'HA Before Bed Meal'!$Y$39</f>
        <v>0</v>
      </c>
      <c r="E109" s="51" t="str">
        <f>$E$31</f>
        <v>Calorie:</v>
      </c>
      <c r="F109" s="52"/>
      <c r="G109" s="52"/>
      <c r="H109" s="53"/>
      <c r="I109" s="65">
        <f>'HA Before Bed Meal'!$N$39</f>
        <v>0</v>
      </c>
      <c r="J109" s="66"/>
    </row>
    <row r="110" spans="1:10">
      <c r="A110" s="35" t="str">
        <f>$A$32</f>
        <v>Total Calorie Intake: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280</v>
      </c>
      <c r="J110" s="68"/>
    </row>
    <row r="111" spans="1:10">
      <c r="A111" s="9" t="str">
        <f>$A$7</f>
        <v>Date: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tr">
        <f>$A$8</f>
        <v>Morning: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tr">
        <f>$A$9</f>
        <v>Protein:</v>
      </c>
      <c r="B113" s="12">
        <f>'HA Morning Meal'!$O$39</f>
        <v>11.15</v>
      </c>
      <c r="C113" s="14" t="str">
        <f>$C$9</f>
        <v>Carbonhydrate:</v>
      </c>
      <c r="D113" s="12">
        <f>'HA Morning Meal'!$P$39</f>
        <v>28.2</v>
      </c>
      <c r="E113" s="14" t="str">
        <f>$E$9</f>
        <v>Sugar:</v>
      </c>
      <c r="F113" s="12">
        <f>'HA Morning Meal'!$Q$39</f>
        <v>0.72</v>
      </c>
      <c r="G113" s="14" t="str">
        <f>$G$9</f>
        <v>Total Fat:</v>
      </c>
      <c r="H113" s="12">
        <f>'HA Morning Meal'!$R$39</f>
        <v>3.96</v>
      </c>
      <c r="I113" s="14" t="str">
        <f>$I$9</f>
        <v>Iron:</v>
      </c>
      <c r="J113" s="12">
        <f>'HA Morning Meal'!$Z$39</f>
        <v>0.998</v>
      </c>
    </row>
    <row r="114" spans="1:10">
      <c r="A114" s="14" t="str">
        <f>$A$10</f>
        <v>Sodium:</v>
      </c>
      <c r="B114" s="12">
        <f>'HA Morning Meal'!$S$39</f>
        <v>17.6</v>
      </c>
      <c r="C114" s="14" t="str">
        <f>$C$10</f>
        <v>Calcium:</v>
      </c>
      <c r="D114" s="12">
        <f>'HA Morning Meal'!$T$39</f>
        <v>1.2</v>
      </c>
      <c r="E114" s="14" t="str">
        <f>$E$10</f>
        <v>Cholestorole:</v>
      </c>
      <c r="F114" s="12">
        <f>'HA Morning Meal'!$U$39</f>
        <v>20.4</v>
      </c>
      <c r="G114" s="14" t="str">
        <f>$G$10</f>
        <v>Fibre:</v>
      </c>
      <c r="H114" s="12">
        <f>'HA Morning Meal'!$V$39</f>
        <v>4</v>
      </c>
      <c r="I114" s="14" t="str">
        <f>$I$10</f>
        <v>Potasium:</v>
      </c>
      <c r="J114" s="12">
        <f>'HA Morning Meal'!$W$39</f>
        <v>117</v>
      </c>
    </row>
    <row r="115" spans="1:10">
      <c r="A115" s="14" t="str">
        <f>$A$11</f>
        <v>Magnesium:</v>
      </c>
      <c r="B115" s="12">
        <f>'HA Morning Meal'!$X$39</f>
        <v>53.3</v>
      </c>
      <c r="C115" s="14" t="str">
        <f>$C$11</f>
        <v>Zinc:</v>
      </c>
      <c r="D115" s="12">
        <f>'HA Morning Meal'!$Y$39</f>
        <v>0.956</v>
      </c>
      <c r="E115" s="36" t="str">
        <f>$E$11</f>
        <v>Calorie:</v>
      </c>
      <c r="F115" s="37"/>
      <c r="G115" s="37"/>
      <c r="H115" s="38"/>
      <c r="I115" s="55">
        <f>'HA Morning Meal'!$N$39</f>
        <v>185.4</v>
      </c>
      <c r="J115" s="56"/>
    </row>
    <row r="116" spans="1:10">
      <c r="A116" s="15" t="str">
        <f>$A$12</f>
        <v>Morning 10:01AM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tr">
        <f>$A$13</f>
        <v>Protein:</v>
      </c>
      <c r="B117" s="16">
        <f>'HA Ten OClock Meal'!$O$39</f>
        <v>2.33</v>
      </c>
      <c r="C117" s="18" t="str">
        <f>$C$13</f>
        <v>Carbonhydrate:</v>
      </c>
      <c r="D117" s="16">
        <f>'HA Ten OClock Meal'!$P$39</f>
        <v>14.74</v>
      </c>
      <c r="E117" s="18" t="str">
        <f>$E$13</f>
        <v>Sugar:</v>
      </c>
      <c r="F117" s="16">
        <f>'HA Ten OClock Meal'!$Q$39</f>
        <v>3.8</v>
      </c>
      <c r="G117" s="18" t="str">
        <f>$G$13</f>
        <v>Total Fat:</v>
      </c>
      <c r="H117" s="16">
        <f>'HA Ten OClock Meal'!$R$39</f>
        <v>3.11</v>
      </c>
      <c r="I117" s="18" t="str">
        <f>$I$13</f>
        <v>Iron:</v>
      </c>
      <c r="J117" s="16">
        <f>'HA Ten OClock Meal'!$Z$39</f>
        <v>0</v>
      </c>
    </row>
    <row r="118" spans="1:10">
      <c r="A118" s="18" t="str">
        <f>$A$14</f>
        <v>Sodium:</v>
      </c>
      <c r="B118" s="16">
        <f>'HA Ten OClock Meal'!$S$39</f>
        <v>73.7</v>
      </c>
      <c r="C118" s="18" t="str">
        <f>$C$14</f>
        <v>Calcium:</v>
      </c>
      <c r="D118" s="16">
        <f>'HA Ten OClock Meal'!$T$39</f>
        <v>7.5</v>
      </c>
      <c r="E118" s="18" t="str">
        <f>$E$14</f>
        <v>Cholestorole:</v>
      </c>
      <c r="F118" s="16">
        <f>'HA Ten OClock Meal'!$U$39</f>
        <v>0</v>
      </c>
      <c r="G118" s="18" t="str">
        <f>$G$14</f>
        <v>Fibre:</v>
      </c>
      <c r="H118" s="16">
        <f>'HA Ten OClock Meal'!$V$39</f>
        <v>0.38</v>
      </c>
      <c r="I118" s="18" t="str">
        <f>$I$14</f>
        <v>Potasium:</v>
      </c>
      <c r="J118" s="16">
        <f>'HA Ten OClock Meal'!$W$39</f>
        <v>260</v>
      </c>
    </row>
    <row r="119" spans="1:10">
      <c r="A119" s="18" t="str">
        <f>$A$15</f>
        <v>Magnesium:</v>
      </c>
      <c r="B119" s="16">
        <f>'HA Ten OClock Meal'!$X$39</f>
        <v>20</v>
      </c>
      <c r="C119" s="18" t="str">
        <f>$C$15</f>
        <v>Zinc:</v>
      </c>
      <c r="D119" s="16">
        <f>'HA Ten OClock Meal'!$Y$39</f>
        <v>0.05</v>
      </c>
      <c r="E119" s="39" t="str">
        <f>$E$15</f>
        <v>Calorie:</v>
      </c>
      <c r="F119" s="40"/>
      <c r="G119" s="40"/>
      <c r="H119" s="41"/>
      <c r="I119" s="57">
        <f>'HA Ten OClock Meal'!$N$39</f>
        <v>94.6</v>
      </c>
      <c r="J119" s="58"/>
    </row>
    <row r="120" spans="1:10">
      <c r="A120" s="19" t="str">
        <f>$A$16</f>
        <v>Lunch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tr">
        <f>$A$17</f>
        <v>Protein:</v>
      </c>
      <c r="B121" s="20">
        <f>'HA Luch Meal'!$O$39</f>
        <v>0</v>
      </c>
      <c r="C121" s="22" t="str">
        <f>$C$17</f>
        <v>Carbonhydrate:</v>
      </c>
      <c r="D121" s="20">
        <f>'HA Luch Meal'!$P$39</f>
        <v>0</v>
      </c>
      <c r="E121" s="22" t="str">
        <f>$E$17</f>
        <v>Sugar:</v>
      </c>
      <c r="F121" s="20">
        <f>'HA Luch Meal'!$Q$39</f>
        <v>0</v>
      </c>
      <c r="G121" s="22" t="str">
        <f>$G$17</f>
        <v>Total Fat:</v>
      </c>
      <c r="H121" s="20">
        <f>'HA Luch Meal'!$R$39</f>
        <v>0</v>
      </c>
      <c r="I121" s="22" t="str">
        <f>$I$17</f>
        <v>Iron:</v>
      </c>
      <c r="J121" s="20">
        <f>'HA Luch Meal'!$Z$39</f>
        <v>0</v>
      </c>
    </row>
    <row r="122" spans="1:10">
      <c r="A122" s="22" t="str">
        <f>$A$18</f>
        <v>Sodium:</v>
      </c>
      <c r="B122" s="20">
        <f>'HA Luch Meal'!$S$39</f>
        <v>0</v>
      </c>
      <c r="C122" s="22" t="str">
        <f>$C$18</f>
        <v>Calcium:</v>
      </c>
      <c r="D122" s="20">
        <f>'HA Luch Meal'!$T$39</f>
        <v>0</v>
      </c>
      <c r="E122" s="22" t="str">
        <f>$E$18</f>
        <v>Cholestorole:</v>
      </c>
      <c r="F122" s="20">
        <f>'HA Luch Meal'!$U$39</f>
        <v>0</v>
      </c>
      <c r="G122" s="22" t="str">
        <f>$G$18</f>
        <v>Fibre:</v>
      </c>
      <c r="H122" s="20">
        <f>'HA Luch Meal'!$V$39</f>
        <v>0</v>
      </c>
      <c r="I122" s="22" t="str">
        <f>$I$18</f>
        <v>Potasium:</v>
      </c>
      <c r="J122" s="20">
        <f>'HA Luch Meal'!$W$39</f>
        <v>0</v>
      </c>
    </row>
    <row r="123" spans="1:10">
      <c r="A123" s="22" t="str">
        <f>$A$19</f>
        <v>Magnesium:</v>
      </c>
      <c r="B123" s="20">
        <f>'HA Luch Meal'!$X$39</f>
        <v>0</v>
      </c>
      <c r="C123" s="22" t="str">
        <f>$C$19</f>
        <v>Zinc:</v>
      </c>
      <c r="D123" s="20">
        <f>'HA Luch Meal'!$Y$39</f>
        <v>0</v>
      </c>
      <c r="E123" s="42" t="str">
        <f>$E$19</f>
        <v>Calorie:</v>
      </c>
      <c r="F123" s="43"/>
      <c r="G123" s="43"/>
      <c r="H123" s="44"/>
      <c r="I123" s="59">
        <f>'HA Luch Meal'!$N$39</f>
        <v>0</v>
      </c>
      <c r="J123" s="60"/>
    </row>
    <row r="124" spans="1:10">
      <c r="A124" s="23" t="str">
        <f>$A$20</f>
        <v>Afernoon Tea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tr">
        <f>$A$21</f>
        <v>Protein:</v>
      </c>
      <c r="B125" s="24">
        <f>'HA Afternoon Tea Meal'!$O$39</f>
        <v>0</v>
      </c>
      <c r="C125" s="26" t="str">
        <f>$C$21</f>
        <v>Carbonhydrate:</v>
      </c>
      <c r="D125" s="24">
        <f>'HA Afternoon Tea Meal'!$P$39</f>
        <v>0</v>
      </c>
      <c r="E125" s="26" t="str">
        <f>$E$21</f>
        <v>Sugar:</v>
      </c>
      <c r="F125" s="24">
        <f>'HA Afternoon Tea Meal'!$Q$39</f>
        <v>0</v>
      </c>
      <c r="G125" s="26" t="str">
        <f>$G$21</f>
        <v>Total Fat:</v>
      </c>
      <c r="H125" s="24">
        <f>'HA Afternoon Tea Meal'!$R$39</f>
        <v>0</v>
      </c>
      <c r="I125" s="26" t="str">
        <f>$I$21</f>
        <v>Iron:</v>
      </c>
      <c r="J125" s="24">
        <f>'HA Afternoon Tea Meal'!$Z$39</f>
        <v>0</v>
      </c>
    </row>
    <row r="126" spans="1:10">
      <c r="A126" s="26" t="str">
        <f>$A$22</f>
        <v>Sodium:</v>
      </c>
      <c r="B126" s="24">
        <f>'HA Afternoon Tea Meal'!$S$39</f>
        <v>0</v>
      </c>
      <c r="C126" s="26" t="str">
        <f>$C$22</f>
        <v>Calcium:</v>
      </c>
      <c r="D126" s="24">
        <f>'HA Afternoon Tea Meal'!$T$39</f>
        <v>0</v>
      </c>
      <c r="E126" s="26" t="str">
        <f>$E$22</f>
        <v>Cholestorole:</v>
      </c>
      <c r="F126" s="24">
        <f>'HA Afternoon Tea Meal'!$U$39</f>
        <v>0</v>
      </c>
      <c r="G126" s="26" t="str">
        <f>$G$22</f>
        <v>Fibre:</v>
      </c>
      <c r="H126" s="24">
        <f>'HA Afternoon Tea Meal'!$V$39</f>
        <v>0</v>
      </c>
      <c r="I126" s="26" t="str">
        <f>$I$22</f>
        <v>Potasium:</v>
      </c>
      <c r="J126" s="24">
        <f>'HA Afternoon Tea Meal'!$W$39</f>
        <v>0</v>
      </c>
    </row>
    <row r="127" spans="1:10">
      <c r="A127" s="26" t="str">
        <f>$A$23</f>
        <v>Magnesium:</v>
      </c>
      <c r="B127" s="24">
        <f>'HA Afternoon Tea Meal'!$X$39</f>
        <v>0</v>
      </c>
      <c r="C127" s="26" t="str">
        <f>$C$23</f>
        <v>Zinc:</v>
      </c>
      <c r="D127" s="24">
        <f>'HA Afternoon Tea Meal'!$Y$39</f>
        <v>0</v>
      </c>
      <c r="E127" s="45" t="str">
        <f>$E$23</f>
        <v>Calorie:</v>
      </c>
      <c r="F127" s="46"/>
      <c r="G127" s="46"/>
      <c r="H127" s="47"/>
      <c r="I127" s="61">
        <f>'HA Afternoon Tea Meal'!$N$39</f>
        <v>0</v>
      </c>
      <c r="J127" s="62"/>
    </row>
    <row r="128" spans="1:10">
      <c r="A128" s="27" t="str">
        <f>$A$24</f>
        <v>Dinner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tr">
        <f>$A$25</f>
        <v>Protein:</v>
      </c>
      <c r="B129" s="28">
        <f>'HA Dinner Meal'!$O$40</f>
        <v>0</v>
      </c>
      <c r="C129" s="30" t="str">
        <f>$C$25</f>
        <v>Carbonhydrate:</v>
      </c>
      <c r="D129" s="28">
        <f>'HA Dinner Meal'!$P$40</f>
        <v>0</v>
      </c>
      <c r="E129" s="30" t="str">
        <f>$E$25</f>
        <v>Sugar:</v>
      </c>
      <c r="F129" s="28">
        <f>'HA Dinner Meal'!$Q$40</f>
        <v>0</v>
      </c>
      <c r="G129" s="30" t="str">
        <f>$G$25</f>
        <v>Total Fat:</v>
      </c>
      <c r="H129" s="28">
        <f>'HA Dinner Meal'!$R$40</f>
        <v>0</v>
      </c>
      <c r="I129" s="30" t="str">
        <f>$I$25</f>
        <v>Iron:</v>
      </c>
      <c r="J129" s="28">
        <f>'HA Dinner Meal'!$Z$40</f>
        <v>0</v>
      </c>
    </row>
    <row r="130" spans="1:10">
      <c r="A130" s="30" t="str">
        <f>$A$26</f>
        <v>Sodium:</v>
      </c>
      <c r="B130" s="28">
        <f>'HA Dinner Meal'!$S$40</f>
        <v>0</v>
      </c>
      <c r="C130" s="30" t="str">
        <f>$C$26</f>
        <v>Calcium:</v>
      </c>
      <c r="D130" s="28">
        <f>'HA Dinner Meal'!$T$40</f>
        <v>0</v>
      </c>
      <c r="E130" s="30" t="str">
        <f>$E$26</f>
        <v>Cholestorole:</v>
      </c>
      <c r="F130" s="28">
        <f>'HA Dinner Meal'!$U$40</f>
        <v>0</v>
      </c>
      <c r="G130" s="30" t="str">
        <f>$G$26</f>
        <v>Fibre:</v>
      </c>
      <c r="H130" s="28">
        <f>'HA Dinner Meal'!$V$40</f>
        <v>0</v>
      </c>
      <c r="I130" s="30" t="str">
        <f>$I$26</f>
        <v>Potasium:</v>
      </c>
      <c r="J130" s="28">
        <f>'HA Dinner Meal'!$W$40</f>
        <v>0</v>
      </c>
    </row>
    <row r="131" spans="1:10">
      <c r="A131" s="30" t="str">
        <f>$A$27</f>
        <v>Magnesium:</v>
      </c>
      <c r="B131" s="28">
        <f>'HA Dinner Meal'!$X$40</f>
        <v>0</v>
      </c>
      <c r="C131" s="30" t="str">
        <f>$C$27</f>
        <v>Zinc:</v>
      </c>
      <c r="D131" s="28">
        <f>'HA Dinner Meal'!$Y$40</f>
        <v>0</v>
      </c>
      <c r="E131" s="48" t="str">
        <f>$E$27</f>
        <v>Calorie:</v>
      </c>
      <c r="F131" s="49"/>
      <c r="G131" s="49"/>
      <c r="H131" s="50"/>
      <c r="I131" s="63">
        <f>'HA Dinner Meal'!$N$40</f>
        <v>0</v>
      </c>
      <c r="J131" s="64"/>
    </row>
    <row r="132" spans="1:10">
      <c r="A132" s="31" t="str">
        <f>$A$28</f>
        <v>Before Bed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tr">
        <f>$A$29</f>
        <v>Protein:</v>
      </c>
      <c r="B133" s="32">
        <f>'HA Before Bed Meal'!$O$39</f>
        <v>0</v>
      </c>
      <c r="C133" s="34" t="str">
        <f>$C$29</f>
        <v>Carbonhydrate:</v>
      </c>
      <c r="D133" s="32">
        <f>'HA Before Bed Meal'!$P$39</f>
        <v>0</v>
      </c>
      <c r="E133" s="34" t="str">
        <f>$E$29</f>
        <v>Sugar:</v>
      </c>
      <c r="F133" s="32">
        <f>'HA Before Bed Meal'!$Q$39</f>
        <v>0</v>
      </c>
      <c r="G133" s="34" t="str">
        <f>$G$29</f>
        <v>Total Fat:</v>
      </c>
      <c r="H133" s="32">
        <f>'HA Before Bed Meal'!$R$39</f>
        <v>0</v>
      </c>
      <c r="I133" s="34" t="str">
        <f>$I$29</f>
        <v>Iron:</v>
      </c>
      <c r="J133" s="32">
        <f>'HA Before Bed Meal'!$Z$39</f>
        <v>0</v>
      </c>
    </row>
    <row r="134" spans="1:10">
      <c r="A134" s="34" t="str">
        <f>$A$30</f>
        <v>Sodium:</v>
      </c>
      <c r="B134" s="32">
        <f>'HA Before Bed Meal'!$S$39</f>
        <v>0</v>
      </c>
      <c r="C134" s="34" t="str">
        <f>$C$30</f>
        <v>Calcium:</v>
      </c>
      <c r="D134" s="32">
        <f>'HA Before Bed Meal'!$T$39</f>
        <v>0</v>
      </c>
      <c r="E134" s="34" t="str">
        <f>$E$30</f>
        <v>Cholestorole:</v>
      </c>
      <c r="F134" s="32">
        <f>'HA Before Bed Meal'!$U$39</f>
        <v>0</v>
      </c>
      <c r="G134" s="34" t="str">
        <f>$G$30</f>
        <v>Fibre:</v>
      </c>
      <c r="H134" s="32">
        <f>'HA Before Bed Meal'!$V$39</f>
        <v>0</v>
      </c>
      <c r="I134" s="34" t="str">
        <f>$I$30</f>
        <v>Potasium:</v>
      </c>
      <c r="J134" s="32">
        <f>'HA Before Bed Meal'!$W$39</f>
        <v>0</v>
      </c>
    </row>
    <row r="135" spans="1:10">
      <c r="A135" s="34" t="str">
        <f>$A$31</f>
        <v>Magnesium:</v>
      </c>
      <c r="B135" s="32">
        <f>'HA Before Bed Meal'!$X$39</f>
        <v>0</v>
      </c>
      <c r="C135" s="34" t="str">
        <f>$C$31</f>
        <v>Zinc:</v>
      </c>
      <c r="D135" s="32">
        <f>'HA Before Bed Meal'!$Y$39</f>
        <v>0</v>
      </c>
      <c r="E135" s="51" t="str">
        <f>$E$31</f>
        <v>Calorie:</v>
      </c>
      <c r="F135" s="52"/>
      <c r="G135" s="52"/>
      <c r="H135" s="53"/>
      <c r="I135" s="65">
        <f>'HA Before Bed Meal'!$N$39</f>
        <v>0</v>
      </c>
      <c r="J135" s="66"/>
    </row>
    <row r="136" spans="1:10">
      <c r="A136" s="35" t="str">
        <f>$A$32</f>
        <v>Total Calorie Intake: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280</v>
      </c>
      <c r="J136" s="68"/>
    </row>
    <row r="137" spans="1:10">
      <c r="A137" s="9" t="str">
        <f>$A$7</f>
        <v>Date: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tr">
        <f>$A$8</f>
        <v>Morning: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tr">
        <f>$A$9</f>
        <v>Protein:</v>
      </c>
      <c r="B139" s="12">
        <f>'HA Morning Meal'!$O$39</f>
        <v>11.15</v>
      </c>
      <c r="C139" s="14" t="str">
        <f>$C$9</f>
        <v>Carbonhydrate:</v>
      </c>
      <c r="D139" s="12">
        <f>'HA Morning Meal'!$P$39</f>
        <v>28.2</v>
      </c>
      <c r="E139" s="14" t="str">
        <f>$E$9</f>
        <v>Sugar:</v>
      </c>
      <c r="F139" s="12">
        <f>'HA Morning Meal'!$Q$39</f>
        <v>0.72</v>
      </c>
      <c r="G139" s="14" t="str">
        <f>$G$9</f>
        <v>Total Fat:</v>
      </c>
      <c r="H139" s="12">
        <f>'HA Morning Meal'!$R$39</f>
        <v>3.96</v>
      </c>
      <c r="I139" s="14" t="str">
        <f>$I$9</f>
        <v>Iron:</v>
      </c>
      <c r="J139" s="12">
        <f>'HA Morning Meal'!$Z$39</f>
        <v>0.998</v>
      </c>
    </row>
    <row r="140" spans="1:10">
      <c r="A140" s="14" t="str">
        <f>$A$10</f>
        <v>Sodium:</v>
      </c>
      <c r="B140" s="12">
        <f>'HA Morning Meal'!$S$39</f>
        <v>17.6</v>
      </c>
      <c r="C140" s="14" t="str">
        <f>$C$10</f>
        <v>Calcium:</v>
      </c>
      <c r="D140" s="12">
        <f>'HA Morning Meal'!$T$39</f>
        <v>1.2</v>
      </c>
      <c r="E140" s="14" t="str">
        <f>$E$10</f>
        <v>Cholestorole:</v>
      </c>
      <c r="F140" s="12">
        <f>'HA Morning Meal'!$U$39</f>
        <v>20.4</v>
      </c>
      <c r="G140" s="14" t="str">
        <f>$G$10</f>
        <v>Fibre:</v>
      </c>
      <c r="H140" s="12">
        <f>'HA Morning Meal'!$V$39</f>
        <v>4</v>
      </c>
      <c r="I140" s="14" t="str">
        <f>$I$10</f>
        <v>Potasium:</v>
      </c>
      <c r="J140" s="12">
        <f>'HA Morning Meal'!$W$39</f>
        <v>117</v>
      </c>
    </row>
    <row r="141" spans="1:10">
      <c r="A141" s="14" t="str">
        <f>$A$11</f>
        <v>Magnesium:</v>
      </c>
      <c r="B141" s="12">
        <f>'HA Morning Meal'!$X$39</f>
        <v>53.3</v>
      </c>
      <c r="C141" s="14" t="str">
        <f>$C$11</f>
        <v>Zinc:</v>
      </c>
      <c r="D141" s="12">
        <f>'HA Morning Meal'!$Y$39</f>
        <v>0.956</v>
      </c>
      <c r="E141" s="36" t="str">
        <f>$E$11</f>
        <v>Calorie:</v>
      </c>
      <c r="F141" s="37"/>
      <c r="G141" s="37"/>
      <c r="H141" s="38"/>
      <c r="I141" s="55">
        <f>'HA Morning Meal'!$N$39</f>
        <v>185.4</v>
      </c>
      <c r="J141" s="56"/>
    </row>
    <row r="142" spans="1:10">
      <c r="A142" s="15" t="str">
        <f>$A$12</f>
        <v>Morning 10:01AM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tr">
        <f>$A$13</f>
        <v>Protein:</v>
      </c>
      <c r="B143" s="16">
        <f>'HA Ten OClock Meal'!$O$39</f>
        <v>2.33</v>
      </c>
      <c r="C143" s="18" t="str">
        <f>$C$13</f>
        <v>Carbonhydrate:</v>
      </c>
      <c r="D143" s="16">
        <f>'HA Ten OClock Meal'!$P$39</f>
        <v>14.74</v>
      </c>
      <c r="E143" s="18" t="str">
        <f>$E$13</f>
        <v>Sugar:</v>
      </c>
      <c r="F143" s="16">
        <f>'HA Ten OClock Meal'!$Q$39</f>
        <v>3.8</v>
      </c>
      <c r="G143" s="18" t="str">
        <f>$G$13</f>
        <v>Total Fat:</v>
      </c>
      <c r="H143" s="16">
        <f>'HA Ten OClock Meal'!$R$39</f>
        <v>3.11</v>
      </c>
      <c r="I143" s="18" t="str">
        <f>$I$13</f>
        <v>Iron:</v>
      </c>
      <c r="J143" s="16">
        <f>'HA Ten OClock Meal'!$Z$39</f>
        <v>0</v>
      </c>
    </row>
    <row r="144" spans="1:10">
      <c r="A144" s="18" t="str">
        <f>$A$14</f>
        <v>Sodium:</v>
      </c>
      <c r="B144" s="16">
        <f>'HA Ten OClock Meal'!$S$39</f>
        <v>73.7</v>
      </c>
      <c r="C144" s="18" t="str">
        <f>$C$14</f>
        <v>Calcium:</v>
      </c>
      <c r="D144" s="16">
        <f>'HA Ten OClock Meal'!$T$39</f>
        <v>7.5</v>
      </c>
      <c r="E144" s="18" t="str">
        <f>$E$14</f>
        <v>Cholestorole:</v>
      </c>
      <c r="F144" s="16">
        <f>'HA Ten OClock Meal'!$U$39</f>
        <v>0</v>
      </c>
      <c r="G144" s="18" t="str">
        <f>$G$14</f>
        <v>Fibre:</v>
      </c>
      <c r="H144" s="16">
        <f>'HA Ten OClock Meal'!$V$39</f>
        <v>0.38</v>
      </c>
      <c r="I144" s="18" t="str">
        <f>$I$14</f>
        <v>Potasium:</v>
      </c>
      <c r="J144" s="16">
        <f>'HA Ten OClock Meal'!$W$39</f>
        <v>260</v>
      </c>
    </row>
    <row r="145" spans="1:10">
      <c r="A145" s="18" t="str">
        <f>$A$15</f>
        <v>Magnesium:</v>
      </c>
      <c r="B145" s="16">
        <f>'HA Ten OClock Meal'!$X$39</f>
        <v>20</v>
      </c>
      <c r="C145" s="18" t="str">
        <f>$C$15</f>
        <v>Zinc:</v>
      </c>
      <c r="D145" s="16">
        <f>'HA Ten OClock Meal'!$Y$39</f>
        <v>0.05</v>
      </c>
      <c r="E145" s="39" t="str">
        <f>$E$15</f>
        <v>Calorie:</v>
      </c>
      <c r="F145" s="40"/>
      <c r="G145" s="40"/>
      <c r="H145" s="41"/>
      <c r="I145" s="57">
        <f>'HA Ten OClock Meal'!$N$39</f>
        <v>94.6</v>
      </c>
      <c r="J145" s="58"/>
    </row>
    <row r="146" spans="1:10">
      <c r="A146" s="19" t="str">
        <f>$A$16</f>
        <v>Lunch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tr">
        <f>$A$17</f>
        <v>Protein:</v>
      </c>
      <c r="B147" s="20">
        <f>'HA Luch Meal'!$O$39</f>
        <v>0</v>
      </c>
      <c r="C147" s="22" t="str">
        <f>$C$17</f>
        <v>Carbonhydrate:</v>
      </c>
      <c r="D147" s="20">
        <f>'HA Luch Meal'!$P$39</f>
        <v>0</v>
      </c>
      <c r="E147" s="22" t="str">
        <f>$E$17</f>
        <v>Sugar:</v>
      </c>
      <c r="F147" s="20">
        <f>'HA Luch Meal'!$Q$39</f>
        <v>0</v>
      </c>
      <c r="G147" s="22" t="str">
        <f>$G$17</f>
        <v>Total Fat:</v>
      </c>
      <c r="H147" s="20">
        <f>'HA Luch Meal'!$R$39</f>
        <v>0</v>
      </c>
      <c r="I147" s="22" t="str">
        <f>$I$17</f>
        <v>Iron:</v>
      </c>
      <c r="J147" s="20">
        <f>'HA Luch Meal'!$Z$39</f>
        <v>0</v>
      </c>
    </row>
    <row r="148" spans="1:10">
      <c r="A148" s="22" t="str">
        <f>$A$18</f>
        <v>Sodium:</v>
      </c>
      <c r="B148" s="20">
        <f>'HA Luch Meal'!$S$39</f>
        <v>0</v>
      </c>
      <c r="C148" s="22" t="str">
        <f>$C$18</f>
        <v>Calcium:</v>
      </c>
      <c r="D148" s="20">
        <f>'HA Luch Meal'!$T$39</f>
        <v>0</v>
      </c>
      <c r="E148" s="22" t="str">
        <f>$E$18</f>
        <v>Cholestorole:</v>
      </c>
      <c r="F148" s="20">
        <f>'HA Luch Meal'!$U$39</f>
        <v>0</v>
      </c>
      <c r="G148" s="22" t="str">
        <f>$G$18</f>
        <v>Fibre:</v>
      </c>
      <c r="H148" s="20">
        <f>'HA Luch Meal'!$V$39</f>
        <v>0</v>
      </c>
      <c r="I148" s="22" t="str">
        <f>$I$18</f>
        <v>Potasium:</v>
      </c>
      <c r="J148" s="20">
        <f>'HA Luch Meal'!$W$39</f>
        <v>0</v>
      </c>
    </row>
    <row r="149" spans="1:10">
      <c r="A149" s="22" t="str">
        <f>$A$19</f>
        <v>Magnesium:</v>
      </c>
      <c r="B149" s="20">
        <f>'HA Luch Meal'!$X$39</f>
        <v>0</v>
      </c>
      <c r="C149" s="22" t="str">
        <f>$C$19</f>
        <v>Zinc:</v>
      </c>
      <c r="D149" s="20">
        <f>'HA Luch Meal'!$Y$39</f>
        <v>0</v>
      </c>
      <c r="E149" s="42" t="str">
        <f>$E$19</f>
        <v>Calorie:</v>
      </c>
      <c r="F149" s="43"/>
      <c r="G149" s="43"/>
      <c r="H149" s="44"/>
      <c r="I149" s="59">
        <f>'HA Luch Meal'!$N$39</f>
        <v>0</v>
      </c>
      <c r="J149" s="60"/>
    </row>
    <row r="150" spans="1:10">
      <c r="A150" s="23" t="str">
        <f>$A$20</f>
        <v>Afernoon Tea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tr">
        <f>$A$21</f>
        <v>Protein:</v>
      </c>
      <c r="B151" s="24">
        <f>'HA Afternoon Tea Meal'!$O$39</f>
        <v>0</v>
      </c>
      <c r="C151" s="26" t="str">
        <f>$C$21</f>
        <v>Carbonhydrate:</v>
      </c>
      <c r="D151" s="24">
        <f>'HA Afternoon Tea Meal'!$P$39</f>
        <v>0</v>
      </c>
      <c r="E151" s="26" t="str">
        <f>$E$21</f>
        <v>Sugar:</v>
      </c>
      <c r="F151" s="24">
        <f>'HA Afternoon Tea Meal'!$Q$39</f>
        <v>0</v>
      </c>
      <c r="G151" s="26" t="str">
        <f>$G$21</f>
        <v>Total Fat:</v>
      </c>
      <c r="H151" s="24">
        <f>'HA Afternoon Tea Meal'!$R$39</f>
        <v>0</v>
      </c>
      <c r="I151" s="26" t="str">
        <f>$I$21</f>
        <v>Iron:</v>
      </c>
      <c r="J151" s="24">
        <f>'HA Afternoon Tea Meal'!$Z$39</f>
        <v>0</v>
      </c>
    </row>
    <row r="152" spans="1:10">
      <c r="A152" s="26" t="str">
        <f>$A$22</f>
        <v>Sodium:</v>
      </c>
      <c r="B152" s="24">
        <f>'HA Afternoon Tea Meal'!$S$39</f>
        <v>0</v>
      </c>
      <c r="C152" s="26" t="str">
        <f>$C$22</f>
        <v>Calcium:</v>
      </c>
      <c r="D152" s="24">
        <f>'HA Afternoon Tea Meal'!$T$39</f>
        <v>0</v>
      </c>
      <c r="E152" s="26" t="str">
        <f>$E$22</f>
        <v>Cholestorole:</v>
      </c>
      <c r="F152" s="24">
        <f>'HA Afternoon Tea Meal'!$U$39</f>
        <v>0</v>
      </c>
      <c r="G152" s="26" t="str">
        <f>$G$22</f>
        <v>Fibre:</v>
      </c>
      <c r="H152" s="24">
        <f>'HA Afternoon Tea Meal'!$V$39</f>
        <v>0</v>
      </c>
      <c r="I152" s="26" t="str">
        <f>$I$22</f>
        <v>Potasium:</v>
      </c>
      <c r="J152" s="24">
        <f>'HA Afternoon Tea Meal'!$W$39</f>
        <v>0</v>
      </c>
    </row>
    <row r="153" spans="1:10">
      <c r="A153" s="26" t="str">
        <f>$A$23</f>
        <v>Magnesium:</v>
      </c>
      <c r="B153" s="24">
        <f>'HA Afternoon Tea Meal'!$X$39</f>
        <v>0</v>
      </c>
      <c r="C153" s="26" t="str">
        <f>$C$23</f>
        <v>Zinc:</v>
      </c>
      <c r="D153" s="24">
        <f>'HA Afternoon Tea Meal'!$Y$39</f>
        <v>0</v>
      </c>
      <c r="E153" s="45" t="str">
        <f>$E$23</f>
        <v>Calorie:</v>
      </c>
      <c r="F153" s="46"/>
      <c r="G153" s="46"/>
      <c r="H153" s="47"/>
      <c r="I153" s="61">
        <f>'HA Afternoon Tea Meal'!$N$39</f>
        <v>0</v>
      </c>
      <c r="J153" s="62"/>
    </row>
    <row r="154" spans="1:10">
      <c r="A154" s="27" t="str">
        <f>$A$24</f>
        <v>Dinner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tr">
        <f>$A$25</f>
        <v>Protein:</v>
      </c>
      <c r="B155" s="28">
        <f>'HA Dinner Meal'!$O$40</f>
        <v>0</v>
      </c>
      <c r="C155" s="30" t="str">
        <f>$C$25</f>
        <v>Carbonhydrate:</v>
      </c>
      <c r="D155" s="28">
        <f>'HA Dinner Meal'!$P$40</f>
        <v>0</v>
      </c>
      <c r="E155" s="30" t="str">
        <f>$E$25</f>
        <v>Sugar:</v>
      </c>
      <c r="F155" s="28">
        <f>'HA Dinner Meal'!$Q$40</f>
        <v>0</v>
      </c>
      <c r="G155" s="30" t="str">
        <f>$G$25</f>
        <v>Total Fat:</v>
      </c>
      <c r="H155" s="28">
        <f>'HA Dinner Meal'!$R$40</f>
        <v>0</v>
      </c>
      <c r="I155" s="30" t="str">
        <f>$I$25</f>
        <v>Iron:</v>
      </c>
      <c r="J155" s="28">
        <f>'HA Dinner Meal'!$Z$40</f>
        <v>0</v>
      </c>
    </row>
    <row r="156" spans="1:10">
      <c r="A156" s="30" t="str">
        <f>$A$26</f>
        <v>Sodium:</v>
      </c>
      <c r="B156" s="28">
        <f>'HA Dinner Meal'!$S$40</f>
        <v>0</v>
      </c>
      <c r="C156" s="30" t="str">
        <f>$C$26</f>
        <v>Calcium:</v>
      </c>
      <c r="D156" s="28">
        <f>'HA Dinner Meal'!$T$40</f>
        <v>0</v>
      </c>
      <c r="E156" s="30" t="str">
        <f>$E$26</f>
        <v>Cholestorole:</v>
      </c>
      <c r="F156" s="28">
        <f>'HA Dinner Meal'!$U$40</f>
        <v>0</v>
      </c>
      <c r="G156" s="30" t="str">
        <f>$G$26</f>
        <v>Fibre:</v>
      </c>
      <c r="H156" s="28">
        <f>'HA Dinner Meal'!$V$40</f>
        <v>0</v>
      </c>
      <c r="I156" s="30" t="str">
        <f>$I$26</f>
        <v>Potasium:</v>
      </c>
      <c r="J156" s="28">
        <f>'HA Dinner Meal'!$W$40</f>
        <v>0</v>
      </c>
    </row>
    <row r="157" spans="1:10">
      <c r="A157" s="30" t="str">
        <f>$A$27</f>
        <v>Magnesium:</v>
      </c>
      <c r="B157" s="28">
        <f>'HA Dinner Meal'!$X$40</f>
        <v>0</v>
      </c>
      <c r="C157" s="30" t="str">
        <f>$C$27</f>
        <v>Zinc:</v>
      </c>
      <c r="D157" s="28">
        <f>'HA Dinner Meal'!$Y$40</f>
        <v>0</v>
      </c>
      <c r="E157" s="48" t="str">
        <f>$E$27</f>
        <v>Calorie:</v>
      </c>
      <c r="F157" s="49"/>
      <c r="G157" s="49"/>
      <c r="H157" s="50"/>
      <c r="I157" s="63">
        <f>'HA Dinner Meal'!$N$40</f>
        <v>0</v>
      </c>
      <c r="J157" s="64"/>
    </row>
    <row r="158" spans="1:10">
      <c r="A158" s="31" t="str">
        <f>$A$28</f>
        <v>Before Bed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tr">
        <f>$A$29</f>
        <v>Protein:</v>
      </c>
      <c r="B159" s="32">
        <f>'HA Before Bed Meal'!$O$39</f>
        <v>0</v>
      </c>
      <c r="C159" s="34" t="str">
        <f>$C$29</f>
        <v>Carbonhydrate:</v>
      </c>
      <c r="D159" s="32">
        <f>'HA Before Bed Meal'!$P$39</f>
        <v>0</v>
      </c>
      <c r="E159" s="34" t="str">
        <f>$E$29</f>
        <v>Sugar:</v>
      </c>
      <c r="F159" s="32">
        <f>'HA Before Bed Meal'!$Q$39</f>
        <v>0</v>
      </c>
      <c r="G159" s="34" t="str">
        <f>$G$29</f>
        <v>Total Fat:</v>
      </c>
      <c r="H159" s="32">
        <f>'HA Before Bed Meal'!$R$39</f>
        <v>0</v>
      </c>
      <c r="I159" s="34" t="str">
        <f>$I$29</f>
        <v>Iron:</v>
      </c>
      <c r="J159" s="32">
        <f>'HA Before Bed Meal'!$Z$39</f>
        <v>0</v>
      </c>
    </row>
    <row r="160" spans="1:10">
      <c r="A160" s="34" t="str">
        <f>$A$30</f>
        <v>Sodium:</v>
      </c>
      <c r="B160" s="32">
        <f>'HA Before Bed Meal'!$S$39</f>
        <v>0</v>
      </c>
      <c r="C160" s="34" t="str">
        <f>$C$30</f>
        <v>Calcium:</v>
      </c>
      <c r="D160" s="32">
        <f>'HA Before Bed Meal'!$T$39</f>
        <v>0</v>
      </c>
      <c r="E160" s="34" t="str">
        <f>$E$30</f>
        <v>Cholestorole:</v>
      </c>
      <c r="F160" s="32">
        <f>'HA Before Bed Meal'!$U$39</f>
        <v>0</v>
      </c>
      <c r="G160" s="34" t="str">
        <f>$G$30</f>
        <v>Fibre:</v>
      </c>
      <c r="H160" s="32">
        <f>'HA Before Bed Meal'!$V$39</f>
        <v>0</v>
      </c>
      <c r="I160" s="34" t="str">
        <f>$I$30</f>
        <v>Potasium:</v>
      </c>
      <c r="J160" s="32">
        <f>'HA Before Bed Meal'!$W$39</f>
        <v>0</v>
      </c>
    </row>
    <row r="161" spans="1:10">
      <c r="A161" s="34" t="str">
        <f>$A$31</f>
        <v>Magnesium:</v>
      </c>
      <c r="B161" s="32">
        <f>'HA Before Bed Meal'!$X$39</f>
        <v>0</v>
      </c>
      <c r="C161" s="34" t="str">
        <f>$C$31</f>
        <v>Zinc:</v>
      </c>
      <c r="D161" s="32">
        <f>'HA Before Bed Meal'!$Y$39</f>
        <v>0</v>
      </c>
      <c r="E161" s="51" t="str">
        <f>$E$31</f>
        <v>Calorie:</v>
      </c>
      <c r="F161" s="52"/>
      <c r="G161" s="52"/>
      <c r="H161" s="53"/>
      <c r="I161" s="65">
        <f>'HA Before Bed Meal'!$N$39</f>
        <v>0</v>
      </c>
      <c r="J161" s="66"/>
    </row>
    <row r="162" spans="1:10">
      <c r="A162" s="35" t="str">
        <f>$A$32</f>
        <v>Total Calorie Intake: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280</v>
      </c>
      <c r="J162" s="68"/>
    </row>
    <row r="163" spans="1:10">
      <c r="A163" s="9" t="str">
        <f>$A$7</f>
        <v>Date: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tr">
        <f>$A$8</f>
        <v>Morning: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tr">
        <f>$A$9</f>
        <v>Protein:</v>
      </c>
      <c r="B165" s="12">
        <f>'HA Morning Meal'!$O$39</f>
        <v>11.15</v>
      </c>
      <c r="C165" s="14" t="str">
        <f>$C$9</f>
        <v>Carbonhydrate:</v>
      </c>
      <c r="D165" s="12">
        <f>'HA Morning Meal'!$P$39</f>
        <v>28.2</v>
      </c>
      <c r="E165" s="14" t="str">
        <f>$E$9</f>
        <v>Sugar:</v>
      </c>
      <c r="F165" s="12">
        <f>'HA Morning Meal'!$Q$39</f>
        <v>0.72</v>
      </c>
      <c r="G165" s="14" t="str">
        <f>$G$9</f>
        <v>Total Fat:</v>
      </c>
      <c r="H165" s="12">
        <f>'HA Morning Meal'!$R$39</f>
        <v>3.96</v>
      </c>
      <c r="I165" s="14" t="str">
        <f>$I$9</f>
        <v>Iron:</v>
      </c>
      <c r="J165" s="12">
        <f>'HA Morning Meal'!$Z$39</f>
        <v>0.998</v>
      </c>
    </row>
    <row r="166" spans="1:10">
      <c r="A166" s="14" t="str">
        <f>$A$10</f>
        <v>Sodium:</v>
      </c>
      <c r="B166" s="12">
        <f>'HA Morning Meal'!$S$39</f>
        <v>17.6</v>
      </c>
      <c r="C166" s="14" t="str">
        <f>$C$10</f>
        <v>Calcium:</v>
      </c>
      <c r="D166" s="12">
        <f>'HA Morning Meal'!$T$39</f>
        <v>1.2</v>
      </c>
      <c r="E166" s="14" t="str">
        <f>$E$10</f>
        <v>Cholestorole:</v>
      </c>
      <c r="F166" s="12">
        <f>'HA Morning Meal'!$U$39</f>
        <v>20.4</v>
      </c>
      <c r="G166" s="14" t="str">
        <f>$G$10</f>
        <v>Fibre:</v>
      </c>
      <c r="H166" s="12">
        <f>'HA Morning Meal'!$V$39</f>
        <v>4</v>
      </c>
      <c r="I166" s="14" t="str">
        <f>$I$10</f>
        <v>Potasium:</v>
      </c>
      <c r="J166" s="12">
        <f>'HA Morning Meal'!$W$39</f>
        <v>117</v>
      </c>
    </row>
    <row r="167" spans="1:10">
      <c r="A167" s="14" t="str">
        <f>$A$11</f>
        <v>Magnesium:</v>
      </c>
      <c r="B167" s="12">
        <f>'HA Morning Meal'!$X$39</f>
        <v>53.3</v>
      </c>
      <c r="C167" s="14" t="str">
        <f>$C$11</f>
        <v>Zinc:</v>
      </c>
      <c r="D167" s="12">
        <f>'HA Morning Meal'!$Y$39</f>
        <v>0.956</v>
      </c>
      <c r="E167" s="36" t="str">
        <f>$E$11</f>
        <v>Calorie:</v>
      </c>
      <c r="F167" s="37"/>
      <c r="G167" s="37"/>
      <c r="H167" s="38"/>
      <c r="I167" s="55">
        <f>'HA Morning Meal'!$N$39</f>
        <v>185.4</v>
      </c>
      <c r="J167" s="56"/>
    </row>
    <row r="168" spans="1:10">
      <c r="A168" s="15" t="str">
        <f>$A$12</f>
        <v>Morning 10:01AM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tr">
        <f>$A$13</f>
        <v>Protein:</v>
      </c>
      <c r="B169" s="16">
        <f>'HA Ten OClock Meal'!$O$39</f>
        <v>2.33</v>
      </c>
      <c r="C169" s="18" t="str">
        <f>$C$13</f>
        <v>Carbonhydrate:</v>
      </c>
      <c r="D169" s="16">
        <f>'HA Ten OClock Meal'!$P$39</f>
        <v>14.74</v>
      </c>
      <c r="E169" s="18" t="str">
        <f>$E$13</f>
        <v>Sugar:</v>
      </c>
      <c r="F169" s="16">
        <f>'HA Ten OClock Meal'!$Q$39</f>
        <v>3.8</v>
      </c>
      <c r="G169" s="18" t="str">
        <f>$G$13</f>
        <v>Total Fat:</v>
      </c>
      <c r="H169" s="16">
        <f>'HA Ten OClock Meal'!$R$39</f>
        <v>3.11</v>
      </c>
      <c r="I169" s="18" t="str">
        <f>$I$13</f>
        <v>Iron:</v>
      </c>
      <c r="J169" s="16">
        <f>'HA Ten OClock Meal'!$Z$39</f>
        <v>0</v>
      </c>
    </row>
    <row r="170" spans="1:10">
      <c r="A170" s="18" t="str">
        <f>$A$14</f>
        <v>Sodium:</v>
      </c>
      <c r="B170" s="16">
        <f>'HA Ten OClock Meal'!$S$39</f>
        <v>73.7</v>
      </c>
      <c r="C170" s="18" t="str">
        <f>$C$14</f>
        <v>Calcium:</v>
      </c>
      <c r="D170" s="16">
        <f>'HA Ten OClock Meal'!$T$39</f>
        <v>7.5</v>
      </c>
      <c r="E170" s="18" t="str">
        <f>$E$14</f>
        <v>Cholestorole:</v>
      </c>
      <c r="F170" s="16">
        <f>'HA Ten OClock Meal'!$U$39</f>
        <v>0</v>
      </c>
      <c r="G170" s="18" t="str">
        <f>$G$14</f>
        <v>Fibre:</v>
      </c>
      <c r="H170" s="16">
        <f>'HA Ten OClock Meal'!$V$39</f>
        <v>0.38</v>
      </c>
      <c r="I170" s="18" t="str">
        <f>$I$14</f>
        <v>Potasium:</v>
      </c>
      <c r="J170" s="16">
        <f>'HA Ten OClock Meal'!$W$39</f>
        <v>260</v>
      </c>
    </row>
    <row r="171" spans="1:10">
      <c r="A171" s="18" t="str">
        <f>$A$15</f>
        <v>Magnesium:</v>
      </c>
      <c r="B171" s="16">
        <f>'HA Ten OClock Meal'!$X$39</f>
        <v>20</v>
      </c>
      <c r="C171" s="18" t="str">
        <f>$C$15</f>
        <v>Zinc:</v>
      </c>
      <c r="D171" s="16">
        <f>'HA Ten OClock Meal'!$Y$39</f>
        <v>0.05</v>
      </c>
      <c r="E171" s="39" t="str">
        <f>$E$15</f>
        <v>Calorie:</v>
      </c>
      <c r="F171" s="40"/>
      <c r="G171" s="40"/>
      <c r="H171" s="41"/>
      <c r="I171" s="57">
        <f>'HA Ten OClock Meal'!$N$39</f>
        <v>94.6</v>
      </c>
      <c r="J171" s="58"/>
    </row>
    <row r="172" spans="1:10">
      <c r="A172" s="19" t="str">
        <f>$A$16</f>
        <v>Lunch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tr">
        <f>$A$17</f>
        <v>Protein:</v>
      </c>
      <c r="B173" s="20">
        <f>'HA Luch Meal'!$O$39</f>
        <v>0</v>
      </c>
      <c r="C173" s="22" t="str">
        <f>$C$17</f>
        <v>Carbonhydrate:</v>
      </c>
      <c r="D173" s="20">
        <f>'HA Luch Meal'!$P$39</f>
        <v>0</v>
      </c>
      <c r="E173" s="22" t="str">
        <f>$E$17</f>
        <v>Sugar:</v>
      </c>
      <c r="F173" s="20">
        <f>'HA Luch Meal'!$Q$39</f>
        <v>0</v>
      </c>
      <c r="G173" s="22" t="str">
        <f>$G$17</f>
        <v>Total Fat:</v>
      </c>
      <c r="H173" s="20">
        <f>'HA Luch Meal'!$R$39</f>
        <v>0</v>
      </c>
      <c r="I173" s="22" t="str">
        <f>$I$17</f>
        <v>Iron:</v>
      </c>
      <c r="J173" s="20">
        <f>'HA Luch Meal'!$Z$39</f>
        <v>0</v>
      </c>
    </row>
    <row r="174" spans="1:10">
      <c r="A174" s="22" t="str">
        <f>$A$18</f>
        <v>Sodium:</v>
      </c>
      <c r="B174" s="20">
        <f>'HA Luch Meal'!$S$39</f>
        <v>0</v>
      </c>
      <c r="C174" s="22" t="str">
        <f>$C$18</f>
        <v>Calcium:</v>
      </c>
      <c r="D174" s="20">
        <f>'HA Luch Meal'!$T$39</f>
        <v>0</v>
      </c>
      <c r="E174" s="22" t="str">
        <f>$E$18</f>
        <v>Cholestorole:</v>
      </c>
      <c r="F174" s="20">
        <f>'HA Luch Meal'!$U$39</f>
        <v>0</v>
      </c>
      <c r="G174" s="22" t="str">
        <f>$G$18</f>
        <v>Fibre:</v>
      </c>
      <c r="H174" s="20">
        <f>'HA Luch Meal'!$V$39</f>
        <v>0</v>
      </c>
      <c r="I174" s="22" t="str">
        <f>$I$18</f>
        <v>Potasium:</v>
      </c>
      <c r="J174" s="20">
        <f>'HA Luch Meal'!$W$39</f>
        <v>0</v>
      </c>
    </row>
    <row r="175" spans="1:10">
      <c r="A175" s="22" t="str">
        <f>$A$19</f>
        <v>Magnesium:</v>
      </c>
      <c r="B175" s="20">
        <f>'HA Luch Meal'!$X$39</f>
        <v>0</v>
      </c>
      <c r="C175" s="22" t="str">
        <f>$C$19</f>
        <v>Zinc:</v>
      </c>
      <c r="D175" s="20">
        <f>'HA Luch Meal'!$Y$39</f>
        <v>0</v>
      </c>
      <c r="E175" s="42" t="str">
        <f>$E$19</f>
        <v>Calorie:</v>
      </c>
      <c r="F175" s="43"/>
      <c r="G175" s="43"/>
      <c r="H175" s="44"/>
      <c r="I175" s="59">
        <f>'HA Luch Meal'!$N$39</f>
        <v>0</v>
      </c>
      <c r="J175" s="60"/>
    </row>
    <row r="176" spans="1:10">
      <c r="A176" s="23" t="str">
        <f>$A$20</f>
        <v>Afernoon Tea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tr">
        <f>$A$21</f>
        <v>Protein:</v>
      </c>
      <c r="B177" s="24">
        <f>'HA Afternoon Tea Meal'!$O$39</f>
        <v>0</v>
      </c>
      <c r="C177" s="26" t="str">
        <f>$C$21</f>
        <v>Carbonhydrate:</v>
      </c>
      <c r="D177" s="24">
        <f>'HA Afternoon Tea Meal'!$P$39</f>
        <v>0</v>
      </c>
      <c r="E177" s="26" t="str">
        <f>$E$21</f>
        <v>Sugar:</v>
      </c>
      <c r="F177" s="24">
        <f>'HA Afternoon Tea Meal'!$Q$39</f>
        <v>0</v>
      </c>
      <c r="G177" s="26" t="str">
        <f>$G$21</f>
        <v>Total Fat:</v>
      </c>
      <c r="H177" s="24">
        <f>'HA Afternoon Tea Meal'!$R$39</f>
        <v>0</v>
      </c>
      <c r="I177" s="26" t="str">
        <f>$I$21</f>
        <v>Iron:</v>
      </c>
      <c r="J177" s="24">
        <f>'HA Afternoon Tea Meal'!$Z$39</f>
        <v>0</v>
      </c>
    </row>
    <row r="178" spans="1:10">
      <c r="A178" s="26" t="str">
        <f>$A$22</f>
        <v>Sodium:</v>
      </c>
      <c r="B178" s="24">
        <f>'HA Afternoon Tea Meal'!$S$39</f>
        <v>0</v>
      </c>
      <c r="C178" s="26" t="str">
        <f>$C$22</f>
        <v>Calcium:</v>
      </c>
      <c r="D178" s="24">
        <f>'HA Afternoon Tea Meal'!$T$39</f>
        <v>0</v>
      </c>
      <c r="E178" s="26" t="str">
        <f>$E$22</f>
        <v>Cholestorole:</v>
      </c>
      <c r="F178" s="24">
        <f>'HA Afternoon Tea Meal'!$U$39</f>
        <v>0</v>
      </c>
      <c r="G178" s="26" t="str">
        <f>$G$22</f>
        <v>Fibre:</v>
      </c>
      <c r="H178" s="24">
        <f>'HA Afternoon Tea Meal'!$V$39</f>
        <v>0</v>
      </c>
      <c r="I178" s="26" t="str">
        <f>$I$22</f>
        <v>Potasium:</v>
      </c>
      <c r="J178" s="24">
        <f>'HA Afternoon Tea Meal'!$W$39</f>
        <v>0</v>
      </c>
    </row>
    <row r="179" spans="1:10">
      <c r="A179" s="26" t="str">
        <f>$A$23</f>
        <v>Magnesium:</v>
      </c>
      <c r="B179" s="24">
        <f>'HA Afternoon Tea Meal'!$X$39</f>
        <v>0</v>
      </c>
      <c r="C179" s="26" t="str">
        <f>$C$23</f>
        <v>Zinc:</v>
      </c>
      <c r="D179" s="24">
        <f>'HA Afternoon Tea Meal'!$Y$39</f>
        <v>0</v>
      </c>
      <c r="E179" s="45" t="str">
        <f>$E$23</f>
        <v>Calorie:</v>
      </c>
      <c r="F179" s="46"/>
      <c r="G179" s="46"/>
      <c r="H179" s="47"/>
      <c r="I179" s="61">
        <f>'HA Afternoon Tea Meal'!$N$39</f>
        <v>0</v>
      </c>
      <c r="J179" s="62"/>
    </row>
    <row r="180" spans="1:10">
      <c r="A180" s="27" t="str">
        <f>$A$24</f>
        <v>Dinner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tr">
        <f>$A$25</f>
        <v>Protein:</v>
      </c>
      <c r="B181" s="28">
        <f>'HA Dinner Meal'!$O$40</f>
        <v>0</v>
      </c>
      <c r="C181" s="30" t="str">
        <f>$C$25</f>
        <v>Carbonhydrate:</v>
      </c>
      <c r="D181" s="28">
        <f>'HA Dinner Meal'!$P$40</f>
        <v>0</v>
      </c>
      <c r="E181" s="30" t="str">
        <f>$E$25</f>
        <v>Sugar:</v>
      </c>
      <c r="F181" s="28">
        <f>'HA Dinner Meal'!$Q$40</f>
        <v>0</v>
      </c>
      <c r="G181" s="30" t="str">
        <f>$G$25</f>
        <v>Total Fat:</v>
      </c>
      <c r="H181" s="28">
        <f>'HA Dinner Meal'!$R$40</f>
        <v>0</v>
      </c>
      <c r="I181" s="30" t="str">
        <f>$I$25</f>
        <v>Iron:</v>
      </c>
      <c r="J181" s="28">
        <f>'HA Dinner Meal'!$Z$40</f>
        <v>0</v>
      </c>
    </row>
    <row r="182" spans="1:10">
      <c r="A182" s="30" t="str">
        <f>$A$26</f>
        <v>Sodium:</v>
      </c>
      <c r="B182" s="28">
        <f>'HA Dinner Meal'!$S$40</f>
        <v>0</v>
      </c>
      <c r="C182" s="30" t="str">
        <f>$C$26</f>
        <v>Calcium:</v>
      </c>
      <c r="D182" s="28">
        <f>'HA Dinner Meal'!$T$40</f>
        <v>0</v>
      </c>
      <c r="E182" s="30" t="str">
        <f>$E$26</f>
        <v>Cholestorole:</v>
      </c>
      <c r="F182" s="28">
        <f>'HA Dinner Meal'!$U$40</f>
        <v>0</v>
      </c>
      <c r="G182" s="30" t="str">
        <f>$G$26</f>
        <v>Fibre:</v>
      </c>
      <c r="H182" s="28">
        <f>'HA Dinner Meal'!$V$40</f>
        <v>0</v>
      </c>
      <c r="I182" s="30" t="str">
        <f>$I$26</f>
        <v>Potasium:</v>
      </c>
      <c r="J182" s="28">
        <f>'HA Dinner Meal'!$W$40</f>
        <v>0</v>
      </c>
    </row>
    <row r="183" spans="1:10">
      <c r="A183" s="30" t="str">
        <f>$A$27</f>
        <v>Magnesium:</v>
      </c>
      <c r="B183" s="28">
        <f>'HA Dinner Meal'!$X$40</f>
        <v>0</v>
      </c>
      <c r="C183" s="30" t="str">
        <f>$C$27</f>
        <v>Zinc:</v>
      </c>
      <c r="D183" s="28">
        <f>'HA Dinner Meal'!$Y$40</f>
        <v>0</v>
      </c>
      <c r="E183" s="48" t="str">
        <f>$E$27</f>
        <v>Calorie:</v>
      </c>
      <c r="F183" s="49"/>
      <c r="G183" s="49"/>
      <c r="H183" s="50"/>
      <c r="I183" s="63">
        <f>'HA Dinner Meal'!$N$40</f>
        <v>0</v>
      </c>
      <c r="J183" s="64"/>
    </row>
    <row r="184" spans="1:10">
      <c r="A184" s="31" t="str">
        <f>$A$28</f>
        <v>Before Bed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tr">
        <f>$A$29</f>
        <v>Protein:</v>
      </c>
      <c r="B185" s="32">
        <f>'HA Before Bed Meal'!$O$39</f>
        <v>0</v>
      </c>
      <c r="C185" s="34" t="str">
        <f>$C$29</f>
        <v>Carbonhydrate:</v>
      </c>
      <c r="D185" s="32">
        <f>'HA Before Bed Meal'!$P$39</f>
        <v>0</v>
      </c>
      <c r="E185" s="34" t="str">
        <f>$E$29</f>
        <v>Sugar:</v>
      </c>
      <c r="F185" s="32">
        <f>'HA Before Bed Meal'!$Q$39</f>
        <v>0</v>
      </c>
      <c r="G185" s="34" t="str">
        <f>$G$29</f>
        <v>Total Fat:</v>
      </c>
      <c r="H185" s="32">
        <f>'HA Before Bed Meal'!$R$39</f>
        <v>0</v>
      </c>
      <c r="I185" s="34" t="str">
        <f>$I$29</f>
        <v>Iron:</v>
      </c>
      <c r="J185" s="32">
        <f>'HA Before Bed Meal'!$Z$39</f>
        <v>0</v>
      </c>
    </row>
    <row r="186" spans="1:10">
      <c r="A186" s="34" t="str">
        <f>$A$30</f>
        <v>Sodium:</v>
      </c>
      <c r="B186" s="32">
        <f>'HA Before Bed Meal'!$S$39</f>
        <v>0</v>
      </c>
      <c r="C186" s="34" t="str">
        <f>$C$30</f>
        <v>Calcium:</v>
      </c>
      <c r="D186" s="32">
        <f>'HA Before Bed Meal'!$T$39</f>
        <v>0</v>
      </c>
      <c r="E186" s="34" t="str">
        <f>$E$30</f>
        <v>Cholestorole:</v>
      </c>
      <c r="F186" s="32">
        <f>'HA Before Bed Meal'!$U$39</f>
        <v>0</v>
      </c>
      <c r="G186" s="34" t="str">
        <f>$G$30</f>
        <v>Fibre:</v>
      </c>
      <c r="H186" s="32">
        <f>'HA Before Bed Meal'!$V$39</f>
        <v>0</v>
      </c>
      <c r="I186" s="34" t="str">
        <f>$I$30</f>
        <v>Potasium:</v>
      </c>
      <c r="J186" s="32">
        <f>'HA Before Bed Meal'!$W$39</f>
        <v>0</v>
      </c>
    </row>
    <row r="187" spans="1:10">
      <c r="A187" s="34" t="str">
        <f>$A$31</f>
        <v>Magnesium:</v>
      </c>
      <c r="B187" s="32">
        <f>'HA Before Bed Meal'!$X$39</f>
        <v>0</v>
      </c>
      <c r="C187" s="34" t="str">
        <f>$C$31</f>
        <v>Zinc:</v>
      </c>
      <c r="D187" s="32">
        <f>'HA Before Bed Meal'!$Y$39</f>
        <v>0</v>
      </c>
      <c r="E187" s="51" t="str">
        <f>$E$31</f>
        <v>Calorie:</v>
      </c>
      <c r="F187" s="52"/>
      <c r="G187" s="52"/>
      <c r="H187" s="53"/>
      <c r="I187" s="65">
        <f>'HA Before Bed Meal'!$N$39</f>
        <v>0</v>
      </c>
      <c r="J187" s="66"/>
    </row>
    <row r="188" spans="1:10">
      <c r="A188" s="35" t="str">
        <f>$A$32</f>
        <v>Total Calorie Intake: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280</v>
      </c>
      <c r="J188" s="68"/>
    </row>
    <row r="189" spans="1:10">
      <c r="A189" s="9" t="str">
        <f>$A$7</f>
        <v>Date: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tr">
        <f>$A$8</f>
        <v>Morning: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tr">
        <f>$A$9</f>
        <v>Protein:</v>
      </c>
      <c r="B191" s="12">
        <f>'HA Morning Meal'!$O$39</f>
        <v>11.15</v>
      </c>
      <c r="C191" s="14" t="str">
        <f>$C$9</f>
        <v>Carbonhydrate:</v>
      </c>
      <c r="D191" s="12">
        <f>'HA Morning Meal'!$P$39</f>
        <v>28.2</v>
      </c>
      <c r="E191" s="14" t="str">
        <f>$E$9</f>
        <v>Sugar:</v>
      </c>
      <c r="F191" s="12">
        <f>'HA Morning Meal'!$Q$39</f>
        <v>0.72</v>
      </c>
      <c r="G191" s="14" t="str">
        <f>$G$9</f>
        <v>Total Fat:</v>
      </c>
      <c r="H191" s="12">
        <f>'HA Morning Meal'!$R$39</f>
        <v>3.96</v>
      </c>
      <c r="I191" s="14" t="str">
        <f>$I$9</f>
        <v>Iron:</v>
      </c>
      <c r="J191" s="12">
        <f>'HA Morning Meal'!$Z$39</f>
        <v>0.998</v>
      </c>
    </row>
    <row r="192" spans="1:10">
      <c r="A192" s="14" t="str">
        <f>$A$10</f>
        <v>Sodium:</v>
      </c>
      <c r="B192" s="12">
        <f>'HA Morning Meal'!$S$39</f>
        <v>17.6</v>
      </c>
      <c r="C192" s="14" t="str">
        <f>$C$10</f>
        <v>Calcium:</v>
      </c>
      <c r="D192" s="12">
        <f>'HA Morning Meal'!$T$39</f>
        <v>1.2</v>
      </c>
      <c r="E192" s="14" t="str">
        <f>$E$10</f>
        <v>Cholestorole:</v>
      </c>
      <c r="F192" s="12">
        <f>'HA Morning Meal'!$U$39</f>
        <v>20.4</v>
      </c>
      <c r="G192" s="14" t="str">
        <f>$G$10</f>
        <v>Fibre:</v>
      </c>
      <c r="H192" s="12">
        <f>'HA Morning Meal'!$V$39</f>
        <v>4</v>
      </c>
      <c r="I192" s="14" t="str">
        <f>$I$10</f>
        <v>Potasium:</v>
      </c>
      <c r="J192" s="12">
        <f>'HA Morning Meal'!$W$39</f>
        <v>117</v>
      </c>
    </row>
    <row r="193" spans="1:10">
      <c r="A193" s="14" t="str">
        <f>$A$11</f>
        <v>Magnesium:</v>
      </c>
      <c r="B193" s="12">
        <f>'HA Morning Meal'!$X$39</f>
        <v>53.3</v>
      </c>
      <c r="C193" s="14" t="str">
        <f>$C$11</f>
        <v>Zinc:</v>
      </c>
      <c r="D193" s="12">
        <f>'HA Morning Meal'!$Y$39</f>
        <v>0.956</v>
      </c>
      <c r="E193" s="36" t="str">
        <f>$E$11</f>
        <v>Calorie:</v>
      </c>
      <c r="F193" s="37"/>
      <c r="G193" s="37"/>
      <c r="H193" s="38"/>
      <c r="I193" s="55">
        <f>'HA Morning Meal'!$N$39</f>
        <v>185.4</v>
      </c>
      <c r="J193" s="56"/>
    </row>
    <row r="194" spans="1:10">
      <c r="A194" s="15" t="str">
        <f>$A$12</f>
        <v>Morning 10:01AM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tr">
        <f>$A$13</f>
        <v>Protein:</v>
      </c>
      <c r="B195" s="16">
        <f>'HA Ten OClock Meal'!$O$39</f>
        <v>2.33</v>
      </c>
      <c r="C195" s="18" t="str">
        <f>$C$13</f>
        <v>Carbonhydrate:</v>
      </c>
      <c r="D195" s="16">
        <f>'HA Ten OClock Meal'!$P$39</f>
        <v>14.74</v>
      </c>
      <c r="E195" s="18" t="str">
        <f>$E$13</f>
        <v>Sugar:</v>
      </c>
      <c r="F195" s="16">
        <f>'HA Ten OClock Meal'!$Q$39</f>
        <v>3.8</v>
      </c>
      <c r="G195" s="18" t="str">
        <f>$G$13</f>
        <v>Total Fat:</v>
      </c>
      <c r="H195" s="16">
        <f>'HA Ten OClock Meal'!$R$39</f>
        <v>3.11</v>
      </c>
      <c r="I195" s="18" t="str">
        <f>$I$13</f>
        <v>Iron:</v>
      </c>
      <c r="J195" s="16">
        <f>'HA Ten OClock Meal'!$Z$39</f>
        <v>0</v>
      </c>
    </row>
    <row r="196" spans="1:10">
      <c r="A196" s="18" t="str">
        <f>$A$14</f>
        <v>Sodium:</v>
      </c>
      <c r="B196" s="16">
        <f>'HA Ten OClock Meal'!$S$39</f>
        <v>73.7</v>
      </c>
      <c r="C196" s="18" t="str">
        <f>$C$14</f>
        <v>Calcium:</v>
      </c>
      <c r="D196" s="16">
        <f>'HA Ten OClock Meal'!$T$39</f>
        <v>7.5</v>
      </c>
      <c r="E196" s="18" t="str">
        <f>$E$14</f>
        <v>Cholestorole:</v>
      </c>
      <c r="F196" s="16">
        <f>'HA Ten OClock Meal'!$U$39</f>
        <v>0</v>
      </c>
      <c r="G196" s="18" t="str">
        <f>$G$14</f>
        <v>Fibre:</v>
      </c>
      <c r="H196" s="16">
        <f>'HA Ten OClock Meal'!$V$39</f>
        <v>0.38</v>
      </c>
      <c r="I196" s="18" t="str">
        <f>$I$14</f>
        <v>Potasium:</v>
      </c>
      <c r="J196" s="16">
        <f>'HA Ten OClock Meal'!$W$39</f>
        <v>260</v>
      </c>
    </row>
    <row r="197" spans="1:10">
      <c r="A197" s="18" t="str">
        <f>$A$15</f>
        <v>Magnesium:</v>
      </c>
      <c r="B197" s="16">
        <f>'HA Ten OClock Meal'!$X$39</f>
        <v>20</v>
      </c>
      <c r="C197" s="18" t="str">
        <f>$C$15</f>
        <v>Zinc:</v>
      </c>
      <c r="D197" s="16">
        <f>'HA Ten OClock Meal'!$Y$39</f>
        <v>0.05</v>
      </c>
      <c r="E197" s="39" t="str">
        <f>$E$15</f>
        <v>Calorie:</v>
      </c>
      <c r="F197" s="40"/>
      <c r="G197" s="40"/>
      <c r="H197" s="41"/>
      <c r="I197" s="57">
        <f>'HA Ten OClock Meal'!$N$39</f>
        <v>94.6</v>
      </c>
      <c r="J197" s="58"/>
    </row>
    <row r="198" spans="1:10">
      <c r="A198" s="19" t="str">
        <f>$A$16</f>
        <v>Lunch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tr">
        <f>$A$17</f>
        <v>Protein:</v>
      </c>
      <c r="B199" s="20">
        <f>'HA Luch Meal'!$O$39</f>
        <v>0</v>
      </c>
      <c r="C199" s="22" t="str">
        <f>$C$17</f>
        <v>Carbonhydrate:</v>
      </c>
      <c r="D199" s="20">
        <f>'HA Luch Meal'!$P$39</f>
        <v>0</v>
      </c>
      <c r="E199" s="22" t="str">
        <f>$E$17</f>
        <v>Sugar:</v>
      </c>
      <c r="F199" s="20">
        <f>'HA Luch Meal'!$Q$39</f>
        <v>0</v>
      </c>
      <c r="G199" s="22" t="str">
        <f>$G$17</f>
        <v>Total Fat:</v>
      </c>
      <c r="H199" s="20">
        <f>'HA Luch Meal'!$R$39</f>
        <v>0</v>
      </c>
      <c r="I199" s="22" t="str">
        <f>$I$17</f>
        <v>Iron:</v>
      </c>
      <c r="J199" s="20">
        <f>'HA Luch Meal'!$Z$39</f>
        <v>0</v>
      </c>
    </row>
    <row r="200" spans="1:10">
      <c r="A200" s="22" t="str">
        <f>$A$18</f>
        <v>Sodium:</v>
      </c>
      <c r="B200" s="20">
        <f>'HA Luch Meal'!$S$39</f>
        <v>0</v>
      </c>
      <c r="C200" s="22" t="str">
        <f>$C$18</f>
        <v>Calcium:</v>
      </c>
      <c r="D200" s="20">
        <f>'HA Luch Meal'!$T$39</f>
        <v>0</v>
      </c>
      <c r="E200" s="22" t="str">
        <f>$E$18</f>
        <v>Cholestorole:</v>
      </c>
      <c r="F200" s="20">
        <f>'HA Luch Meal'!$U$39</f>
        <v>0</v>
      </c>
      <c r="G200" s="22" t="str">
        <f>$G$18</f>
        <v>Fibre:</v>
      </c>
      <c r="H200" s="20">
        <f>'HA Luch Meal'!$V$39</f>
        <v>0</v>
      </c>
      <c r="I200" s="22" t="str">
        <f>$I$18</f>
        <v>Potasium:</v>
      </c>
      <c r="J200" s="20">
        <f>'HA Luch Meal'!$W$39</f>
        <v>0</v>
      </c>
    </row>
    <row r="201" spans="1:10">
      <c r="A201" s="22" t="str">
        <f>$A$19</f>
        <v>Magnesium:</v>
      </c>
      <c r="B201" s="20">
        <f>'HA Luch Meal'!$X$39</f>
        <v>0</v>
      </c>
      <c r="C201" s="22" t="str">
        <f>$C$19</f>
        <v>Zinc:</v>
      </c>
      <c r="D201" s="20">
        <f>'HA Luch Meal'!$Y$39</f>
        <v>0</v>
      </c>
      <c r="E201" s="42" t="str">
        <f>$E$19</f>
        <v>Calorie:</v>
      </c>
      <c r="F201" s="43"/>
      <c r="G201" s="43"/>
      <c r="H201" s="44"/>
      <c r="I201" s="59">
        <f>'HA Luch Meal'!$N$39</f>
        <v>0</v>
      </c>
      <c r="J201" s="60"/>
    </row>
    <row r="202" spans="1:10">
      <c r="A202" s="23" t="str">
        <f>$A$20</f>
        <v>Afernoon Tea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tr">
        <f>$A$21</f>
        <v>Protein:</v>
      </c>
      <c r="B203" s="24">
        <f>'HA Afternoon Tea Meal'!$O$39</f>
        <v>0</v>
      </c>
      <c r="C203" s="26" t="str">
        <f>$C$21</f>
        <v>Carbonhydrate:</v>
      </c>
      <c r="D203" s="24">
        <f>'HA Afternoon Tea Meal'!$P$39</f>
        <v>0</v>
      </c>
      <c r="E203" s="26" t="str">
        <f>$E$21</f>
        <v>Sugar:</v>
      </c>
      <c r="F203" s="24">
        <f>'HA Afternoon Tea Meal'!$Q$39</f>
        <v>0</v>
      </c>
      <c r="G203" s="26" t="str">
        <f>$G$21</f>
        <v>Total Fat:</v>
      </c>
      <c r="H203" s="24">
        <f>'HA Afternoon Tea Meal'!$R$39</f>
        <v>0</v>
      </c>
      <c r="I203" s="26" t="str">
        <f>$I$21</f>
        <v>Iron:</v>
      </c>
      <c r="J203" s="24">
        <f>'HA Afternoon Tea Meal'!$Z$39</f>
        <v>0</v>
      </c>
    </row>
    <row r="204" spans="1:10">
      <c r="A204" s="26" t="str">
        <f>$A$22</f>
        <v>Sodium:</v>
      </c>
      <c r="B204" s="24">
        <f>'HA Afternoon Tea Meal'!$S$39</f>
        <v>0</v>
      </c>
      <c r="C204" s="26" t="str">
        <f>$C$22</f>
        <v>Calcium:</v>
      </c>
      <c r="D204" s="24">
        <f>'HA Afternoon Tea Meal'!$T$39</f>
        <v>0</v>
      </c>
      <c r="E204" s="26" t="str">
        <f>$E$22</f>
        <v>Cholestorole:</v>
      </c>
      <c r="F204" s="24">
        <f>'HA Afternoon Tea Meal'!$U$39</f>
        <v>0</v>
      </c>
      <c r="G204" s="26" t="str">
        <f>$G$22</f>
        <v>Fibre:</v>
      </c>
      <c r="H204" s="24">
        <f>'HA Afternoon Tea Meal'!$V$39</f>
        <v>0</v>
      </c>
      <c r="I204" s="26" t="str">
        <f>$I$22</f>
        <v>Potasium:</v>
      </c>
      <c r="J204" s="24">
        <f>'HA Afternoon Tea Meal'!$W$39</f>
        <v>0</v>
      </c>
    </row>
    <row r="205" spans="1:10">
      <c r="A205" s="26" t="str">
        <f>$A$23</f>
        <v>Magnesium:</v>
      </c>
      <c r="B205" s="24">
        <f>'HA Afternoon Tea Meal'!$X$39</f>
        <v>0</v>
      </c>
      <c r="C205" s="26" t="str">
        <f>$C$23</f>
        <v>Zinc:</v>
      </c>
      <c r="D205" s="24">
        <f>'HA Afternoon Tea Meal'!$Y$39</f>
        <v>0</v>
      </c>
      <c r="E205" s="45" t="str">
        <f>$E$23</f>
        <v>Calorie:</v>
      </c>
      <c r="F205" s="46"/>
      <c r="G205" s="46"/>
      <c r="H205" s="47"/>
      <c r="I205" s="61">
        <f>'HA Afternoon Tea Meal'!$N$39</f>
        <v>0</v>
      </c>
      <c r="J205" s="62"/>
    </row>
    <row r="206" spans="1:10">
      <c r="A206" s="27" t="str">
        <f>$A$24</f>
        <v>Dinner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tr">
        <f>$A$25</f>
        <v>Protein:</v>
      </c>
      <c r="B207" s="28">
        <f>'HA Dinner Meal'!$O$40</f>
        <v>0</v>
      </c>
      <c r="C207" s="30" t="str">
        <f>$C$25</f>
        <v>Carbonhydrate:</v>
      </c>
      <c r="D207" s="28">
        <f>'HA Dinner Meal'!$P$40</f>
        <v>0</v>
      </c>
      <c r="E207" s="30" t="str">
        <f>$E$25</f>
        <v>Sugar:</v>
      </c>
      <c r="F207" s="28">
        <f>'HA Dinner Meal'!$Q$40</f>
        <v>0</v>
      </c>
      <c r="G207" s="30" t="str">
        <f>$G$25</f>
        <v>Total Fat:</v>
      </c>
      <c r="H207" s="28">
        <f>'HA Dinner Meal'!$R$40</f>
        <v>0</v>
      </c>
      <c r="I207" s="30" t="str">
        <f>$I$25</f>
        <v>Iron:</v>
      </c>
      <c r="J207" s="28">
        <f>'HA Dinner Meal'!$Z$40</f>
        <v>0</v>
      </c>
    </row>
    <row r="208" spans="1:10">
      <c r="A208" s="30" t="str">
        <f>$A$26</f>
        <v>Sodium:</v>
      </c>
      <c r="B208" s="28">
        <f>'HA Dinner Meal'!$S$40</f>
        <v>0</v>
      </c>
      <c r="C208" s="30" t="str">
        <f>$C$26</f>
        <v>Calcium:</v>
      </c>
      <c r="D208" s="28">
        <f>'HA Dinner Meal'!$T$40</f>
        <v>0</v>
      </c>
      <c r="E208" s="30" t="str">
        <f>$E$26</f>
        <v>Cholestorole:</v>
      </c>
      <c r="F208" s="28">
        <f>'HA Dinner Meal'!$U$40</f>
        <v>0</v>
      </c>
      <c r="G208" s="30" t="str">
        <f>$G$26</f>
        <v>Fibre:</v>
      </c>
      <c r="H208" s="28">
        <f>'HA Dinner Meal'!$V$40</f>
        <v>0</v>
      </c>
      <c r="I208" s="30" t="str">
        <f>$I$26</f>
        <v>Potasium:</v>
      </c>
      <c r="J208" s="28">
        <f>'HA Dinner Meal'!$W$40</f>
        <v>0</v>
      </c>
    </row>
    <row r="209" spans="1:10">
      <c r="A209" s="30" t="str">
        <f>$A$27</f>
        <v>Magnesium:</v>
      </c>
      <c r="B209" s="28">
        <f>'HA Dinner Meal'!$X$40</f>
        <v>0</v>
      </c>
      <c r="C209" s="30" t="str">
        <f>$C$27</f>
        <v>Zinc:</v>
      </c>
      <c r="D209" s="28">
        <f>'HA Dinner Meal'!$Y$40</f>
        <v>0</v>
      </c>
      <c r="E209" s="48" t="str">
        <f>$E$27</f>
        <v>Calorie:</v>
      </c>
      <c r="F209" s="49"/>
      <c r="G209" s="49"/>
      <c r="H209" s="50"/>
      <c r="I209" s="63">
        <f>'HA Dinner Meal'!$N$40</f>
        <v>0</v>
      </c>
      <c r="J209" s="64"/>
    </row>
    <row r="210" spans="1:10">
      <c r="A210" s="31" t="str">
        <f>$A$28</f>
        <v>Before Bed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tr">
        <f>$A$29</f>
        <v>Protein:</v>
      </c>
      <c r="B211" s="32">
        <f>'HA Before Bed Meal'!$O$39</f>
        <v>0</v>
      </c>
      <c r="C211" s="34" t="str">
        <f>$C$29</f>
        <v>Carbonhydrate:</v>
      </c>
      <c r="D211" s="32">
        <f>'HA Before Bed Meal'!$P$39</f>
        <v>0</v>
      </c>
      <c r="E211" s="34" t="str">
        <f>$E$29</f>
        <v>Sugar:</v>
      </c>
      <c r="F211" s="32">
        <f>'HA Before Bed Meal'!$Q$39</f>
        <v>0</v>
      </c>
      <c r="G211" s="34" t="str">
        <f>$G$29</f>
        <v>Total Fat:</v>
      </c>
      <c r="H211" s="32">
        <f>'HA Before Bed Meal'!$R$39</f>
        <v>0</v>
      </c>
      <c r="I211" s="34" t="str">
        <f>$I$29</f>
        <v>Iron:</v>
      </c>
      <c r="J211" s="32">
        <f>'HA Before Bed Meal'!$Z$39</f>
        <v>0</v>
      </c>
    </row>
    <row r="212" spans="1:10">
      <c r="A212" s="34" t="str">
        <f>$A$30</f>
        <v>Sodium:</v>
      </c>
      <c r="B212" s="32">
        <f>'HA Before Bed Meal'!$S$39</f>
        <v>0</v>
      </c>
      <c r="C212" s="34" t="str">
        <f>$C$30</f>
        <v>Calcium:</v>
      </c>
      <c r="D212" s="32">
        <f>'HA Before Bed Meal'!$T$39</f>
        <v>0</v>
      </c>
      <c r="E212" s="34" t="str">
        <f>$E$30</f>
        <v>Cholestorole:</v>
      </c>
      <c r="F212" s="32">
        <f>'HA Before Bed Meal'!$U$39</f>
        <v>0</v>
      </c>
      <c r="G212" s="34" t="str">
        <f>$G$30</f>
        <v>Fibre:</v>
      </c>
      <c r="H212" s="32">
        <f>'HA Before Bed Meal'!$V$39</f>
        <v>0</v>
      </c>
      <c r="I212" s="34" t="str">
        <f>$I$30</f>
        <v>Potasium:</v>
      </c>
      <c r="J212" s="32">
        <f>'HA Before Bed Meal'!$W$39</f>
        <v>0</v>
      </c>
    </row>
    <row r="213" spans="1:10">
      <c r="A213" s="34" t="str">
        <f>$A$31</f>
        <v>Magnesium:</v>
      </c>
      <c r="B213" s="32">
        <f>'HA Before Bed Meal'!$X$39</f>
        <v>0</v>
      </c>
      <c r="C213" s="34" t="str">
        <f>$C$31</f>
        <v>Zinc:</v>
      </c>
      <c r="D213" s="32">
        <f>'HA Before Bed Meal'!$Y$39</f>
        <v>0</v>
      </c>
      <c r="E213" s="51" t="str">
        <f>$E$31</f>
        <v>Calorie:</v>
      </c>
      <c r="F213" s="52"/>
      <c r="G213" s="52"/>
      <c r="H213" s="53"/>
      <c r="I213" s="65">
        <f>'HA Before Bed Meal'!$N$39</f>
        <v>0</v>
      </c>
      <c r="J213" s="66"/>
    </row>
    <row r="214" spans="1:10">
      <c r="A214" s="35" t="str">
        <f>$A$32</f>
        <v>Total Calorie Intake: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280</v>
      </c>
      <c r="J214" s="68"/>
    </row>
    <row r="215" spans="1:10">
      <c r="A215" s="9" t="str">
        <f>$A$7</f>
        <v>Date: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tr">
        <f>$A$8</f>
        <v>Morning: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tr">
        <f>$A$9</f>
        <v>Protein:</v>
      </c>
      <c r="B217" s="12">
        <f>'HA Morning Meal'!$O$39</f>
        <v>11.15</v>
      </c>
      <c r="C217" s="14" t="str">
        <f>$C$9</f>
        <v>Carbonhydrate:</v>
      </c>
      <c r="D217" s="12">
        <f>'HA Morning Meal'!$P$39</f>
        <v>28.2</v>
      </c>
      <c r="E217" s="14" t="str">
        <f>$E$9</f>
        <v>Sugar:</v>
      </c>
      <c r="F217" s="12">
        <f>'HA Morning Meal'!$Q$39</f>
        <v>0.72</v>
      </c>
      <c r="G217" s="14" t="str">
        <f>$G$9</f>
        <v>Total Fat:</v>
      </c>
      <c r="H217" s="12">
        <f>'HA Morning Meal'!$R$39</f>
        <v>3.96</v>
      </c>
      <c r="I217" s="14" t="str">
        <f>$I$9</f>
        <v>Iron:</v>
      </c>
      <c r="J217" s="12">
        <f>'HA Morning Meal'!$Z$39</f>
        <v>0.998</v>
      </c>
    </row>
    <row r="218" spans="1:10">
      <c r="A218" s="14" t="str">
        <f>$A$10</f>
        <v>Sodium:</v>
      </c>
      <c r="B218" s="12">
        <f>'HA Morning Meal'!$S$39</f>
        <v>17.6</v>
      </c>
      <c r="C218" s="14" t="str">
        <f>$C$10</f>
        <v>Calcium:</v>
      </c>
      <c r="D218" s="12">
        <f>'HA Morning Meal'!$T$39</f>
        <v>1.2</v>
      </c>
      <c r="E218" s="14" t="str">
        <f>$E$10</f>
        <v>Cholestorole:</v>
      </c>
      <c r="F218" s="12">
        <f>'HA Morning Meal'!$U$39</f>
        <v>20.4</v>
      </c>
      <c r="G218" s="14" t="str">
        <f>$G$10</f>
        <v>Fibre:</v>
      </c>
      <c r="H218" s="12">
        <f>'HA Morning Meal'!$V$39</f>
        <v>4</v>
      </c>
      <c r="I218" s="14" t="str">
        <f>$I$10</f>
        <v>Potasium:</v>
      </c>
      <c r="J218" s="12">
        <f>'HA Morning Meal'!$W$39</f>
        <v>117</v>
      </c>
    </row>
    <row r="219" spans="1:10">
      <c r="A219" s="14" t="str">
        <f>$A$11</f>
        <v>Magnesium:</v>
      </c>
      <c r="B219" s="12">
        <f>'HA Morning Meal'!$X$39</f>
        <v>53.3</v>
      </c>
      <c r="C219" s="14" t="str">
        <f>$C$11</f>
        <v>Zinc:</v>
      </c>
      <c r="D219" s="12">
        <f>'HA Morning Meal'!$Y$39</f>
        <v>0.956</v>
      </c>
      <c r="E219" s="36" t="str">
        <f>$E$11</f>
        <v>Calorie:</v>
      </c>
      <c r="F219" s="37"/>
      <c r="G219" s="37"/>
      <c r="H219" s="38"/>
      <c r="I219" s="55">
        <f>'HA Morning Meal'!$N$39</f>
        <v>185.4</v>
      </c>
      <c r="J219" s="56"/>
    </row>
    <row r="220" spans="1:10">
      <c r="A220" s="15" t="str">
        <f>$A$12</f>
        <v>Morning 10:01AM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tr">
        <f>$A$13</f>
        <v>Protein:</v>
      </c>
      <c r="B221" s="16">
        <f>'HA Ten OClock Meal'!$O$39</f>
        <v>2.33</v>
      </c>
      <c r="C221" s="18" t="str">
        <f>$C$13</f>
        <v>Carbonhydrate:</v>
      </c>
      <c r="D221" s="16">
        <f>'HA Ten OClock Meal'!$P$39</f>
        <v>14.74</v>
      </c>
      <c r="E221" s="18" t="str">
        <f>$E$13</f>
        <v>Sugar:</v>
      </c>
      <c r="F221" s="16">
        <f>'HA Ten OClock Meal'!$Q$39</f>
        <v>3.8</v>
      </c>
      <c r="G221" s="18" t="str">
        <f>$G$13</f>
        <v>Total Fat:</v>
      </c>
      <c r="H221" s="16">
        <f>'HA Ten OClock Meal'!$R$39</f>
        <v>3.11</v>
      </c>
      <c r="I221" s="18" t="str">
        <f>$I$13</f>
        <v>Iron:</v>
      </c>
      <c r="J221" s="16">
        <f>'HA Ten OClock Meal'!$Z$39</f>
        <v>0</v>
      </c>
    </row>
    <row r="222" spans="1:10">
      <c r="A222" s="18" t="str">
        <f>$A$14</f>
        <v>Sodium:</v>
      </c>
      <c r="B222" s="16">
        <f>'HA Ten OClock Meal'!$S$39</f>
        <v>73.7</v>
      </c>
      <c r="C222" s="18" t="str">
        <f>$C$14</f>
        <v>Calcium:</v>
      </c>
      <c r="D222" s="16">
        <f>'HA Ten OClock Meal'!$T$39</f>
        <v>7.5</v>
      </c>
      <c r="E222" s="18" t="str">
        <f>$E$14</f>
        <v>Cholestorole:</v>
      </c>
      <c r="F222" s="16">
        <f>'HA Ten OClock Meal'!$U$39</f>
        <v>0</v>
      </c>
      <c r="G222" s="18" t="str">
        <f>$G$14</f>
        <v>Fibre:</v>
      </c>
      <c r="H222" s="16">
        <f>'HA Ten OClock Meal'!$V$39</f>
        <v>0.38</v>
      </c>
      <c r="I222" s="18" t="str">
        <f>$I$14</f>
        <v>Potasium:</v>
      </c>
      <c r="J222" s="16">
        <f>'HA Ten OClock Meal'!$W$39</f>
        <v>260</v>
      </c>
    </row>
    <row r="223" spans="1:10">
      <c r="A223" s="18" t="str">
        <f>$A$15</f>
        <v>Magnesium:</v>
      </c>
      <c r="B223" s="16">
        <f>'HA Ten OClock Meal'!$X$39</f>
        <v>20</v>
      </c>
      <c r="C223" s="18" t="str">
        <f>$C$15</f>
        <v>Zinc:</v>
      </c>
      <c r="D223" s="16">
        <f>'HA Ten OClock Meal'!$Y$39</f>
        <v>0.05</v>
      </c>
      <c r="E223" s="39" t="str">
        <f>$E$15</f>
        <v>Calorie:</v>
      </c>
      <c r="F223" s="40"/>
      <c r="G223" s="40"/>
      <c r="H223" s="41"/>
      <c r="I223" s="57">
        <f>'HA Ten OClock Meal'!$N$39</f>
        <v>94.6</v>
      </c>
      <c r="J223" s="58"/>
    </row>
    <row r="224" spans="1:10">
      <c r="A224" s="19" t="str">
        <f>$A$16</f>
        <v>Lunch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tr">
        <f>$A$17</f>
        <v>Protein:</v>
      </c>
      <c r="B225" s="20">
        <f>'HA Luch Meal'!$O$39</f>
        <v>0</v>
      </c>
      <c r="C225" s="22" t="str">
        <f>$C$17</f>
        <v>Carbonhydrate:</v>
      </c>
      <c r="D225" s="20">
        <f>'HA Luch Meal'!$P$39</f>
        <v>0</v>
      </c>
      <c r="E225" s="22" t="str">
        <f>$E$17</f>
        <v>Sugar:</v>
      </c>
      <c r="F225" s="20">
        <f>'HA Luch Meal'!$Q$39</f>
        <v>0</v>
      </c>
      <c r="G225" s="22" t="str">
        <f>$G$17</f>
        <v>Total Fat:</v>
      </c>
      <c r="H225" s="20">
        <f>'HA Luch Meal'!$R$39</f>
        <v>0</v>
      </c>
      <c r="I225" s="22" t="str">
        <f>$I$17</f>
        <v>Iron:</v>
      </c>
      <c r="J225" s="20">
        <f>'HA Luch Meal'!$Z$39</f>
        <v>0</v>
      </c>
    </row>
    <row r="226" spans="1:10">
      <c r="A226" s="22" t="str">
        <f>$A$18</f>
        <v>Sodium:</v>
      </c>
      <c r="B226" s="20">
        <f>'HA Luch Meal'!$S$39</f>
        <v>0</v>
      </c>
      <c r="C226" s="22" t="str">
        <f>$C$18</f>
        <v>Calcium:</v>
      </c>
      <c r="D226" s="20">
        <f>'HA Luch Meal'!$T$39</f>
        <v>0</v>
      </c>
      <c r="E226" s="22" t="str">
        <f>$E$18</f>
        <v>Cholestorole:</v>
      </c>
      <c r="F226" s="20">
        <f>'HA Luch Meal'!$U$39</f>
        <v>0</v>
      </c>
      <c r="G226" s="22" t="str">
        <f>$G$18</f>
        <v>Fibre:</v>
      </c>
      <c r="H226" s="20">
        <f>'HA Luch Meal'!$V$39</f>
        <v>0</v>
      </c>
      <c r="I226" s="22" t="str">
        <f>$I$18</f>
        <v>Potasium:</v>
      </c>
      <c r="J226" s="20">
        <f>'HA Luch Meal'!$W$39</f>
        <v>0</v>
      </c>
    </row>
    <row r="227" spans="1:10">
      <c r="A227" s="22" t="str">
        <f>$A$19</f>
        <v>Magnesium:</v>
      </c>
      <c r="B227" s="20">
        <f>'HA Luch Meal'!$X$39</f>
        <v>0</v>
      </c>
      <c r="C227" s="22" t="str">
        <f>$C$19</f>
        <v>Zinc:</v>
      </c>
      <c r="D227" s="20">
        <f>'HA Luch Meal'!$Y$39</f>
        <v>0</v>
      </c>
      <c r="E227" s="42" t="str">
        <f>$E$19</f>
        <v>Calorie:</v>
      </c>
      <c r="F227" s="43"/>
      <c r="G227" s="43"/>
      <c r="H227" s="44"/>
      <c r="I227" s="59">
        <f>'HA Luch Meal'!$N$39</f>
        <v>0</v>
      </c>
      <c r="J227" s="60"/>
    </row>
    <row r="228" spans="1:10">
      <c r="A228" s="23" t="str">
        <f>$A$20</f>
        <v>Afernoon Tea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tr">
        <f>$A$21</f>
        <v>Protein:</v>
      </c>
      <c r="B229" s="24">
        <f>'HA Afternoon Tea Meal'!$O$39</f>
        <v>0</v>
      </c>
      <c r="C229" s="26" t="str">
        <f>$C$21</f>
        <v>Carbonhydrate:</v>
      </c>
      <c r="D229" s="24">
        <f>'HA Afternoon Tea Meal'!$P$39</f>
        <v>0</v>
      </c>
      <c r="E229" s="26" t="str">
        <f>$E$21</f>
        <v>Sugar:</v>
      </c>
      <c r="F229" s="24">
        <f>'HA Afternoon Tea Meal'!$Q$39</f>
        <v>0</v>
      </c>
      <c r="G229" s="26" t="str">
        <f>$G$21</f>
        <v>Total Fat:</v>
      </c>
      <c r="H229" s="24">
        <f>'HA Afternoon Tea Meal'!$R$39</f>
        <v>0</v>
      </c>
      <c r="I229" s="26" t="str">
        <f>$I$21</f>
        <v>Iron:</v>
      </c>
      <c r="J229" s="24">
        <f>'HA Afternoon Tea Meal'!$Z$39</f>
        <v>0</v>
      </c>
    </row>
    <row r="230" spans="1:10">
      <c r="A230" s="26" t="str">
        <f>$A$22</f>
        <v>Sodium:</v>
      </c>
      <c r="B230" s="24">
        <f>'HA Afternoon Tea Meal'!$S$39</f>
        <v>0</v>
      </c>
      <c r="C230" s="26" t="str">
        <f>$C$22</f>
        <v>Calcium:</v>
      </c>
      <c r="D230" s="24">
        <f>'HA Afternoon Tea Meal'!$T$39</f>
        <v>0</v>
      </c>
      <c r="E230" s="26" t="str">
        <f>$E$22</f>
        <v>Cholestorole:</v>
      </c>
      <c r="F230" s="24">
        <f>'HA Afternoon Tea Meal'!$U$39</f>
        <v>0</v>
      </c>
      <c r="G230" s="26" t="str">
        <f>$G$22</f>
        <v>Fibre:</v>
      </c>
      <c r="H230" s="24">
        <f>'HA Afternoon Tea Meal'!$V$39</f>
        <v>0</v>
      </c>
      <c r="I230" s="26" t="str">
        <f>$I$22</f>
        <v>Potasium:</v>
      </c>
      <c r="J230" s="24">
        <f>'HA Afternoon Tea Meal'!$W$39</f>
        <v>0</v>
      </c>
    </row>
    <row r="231" spans="1:10">
      <c r="A231" s="26" t="str">
        <f>$A$23</f>
        <v>Magnesium:</v>
      </c>
      <c r="B231" s="24">
        <f>'HA Afternoon Tea Meal'!$X$39</f>
        <v>0</v>
      </c>
      <c r="C231" s="26" t="str">
        <f>$C$23</f>
        <v>Zinc:</v>
      </c>
      <c r="D231" s="24">
        <f>'HA Afternoon Tea Meal'!$Y$39</f>
        <v>0</v>
      </c>
      <c r="E231" s="45" t="str">
        <f>$E$23</f>
        <v>Calorie:</v>
      </c>
      <c r="F231" s="46"/>
      <c r="G231" s="46"/>
      <c r="H231" s="47"/>
      <c r="I231" s="61">
        <f>'HA Afternoon Tea Meal'!$N$39</f>
        <v>0</v>
      </c>
      <c r="J231" s="62"/>
    </row>
    <row r="232" spans="1:10">
      <c r="A232" s="27" t="str">
        <f>$A$24</f>
        <v>Dinner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tr">
        <f>$A$25</f>
        <v>Protein:</v>
      </c>
      <c r="B233" s="28">
        <f>'HA Dinner Meal'!$O$40</f>
        <v>0</v>
      </c>
      <c r="C233" s="30" t="str">
        <f>$C$25</f>
        <v>Carbonhydrate:</v>
      </c>
      <c r="D233" s="28">
        <f>'HA Dinner Meal'!$P$40</f>
        <v>0</v>
      </c>
      <c r="E233" s="30" t="str">
        <f>$E$25</f>
        <v>Sugar:</v>
      </c>
      <c r="F233" s="28">
        <f>'HA Dinner Meal'!$Q$40</f>
        <v>0</v>
      </c>
      <c r="G233" s="30" t="str">
        <f>$G$25</f>
        <v>Total Fat:</v>
      </c>
      <c r="H233" s="28">
        <f>'HA Dinner Meal'!$R$40</f>
        <v>0</v>
      </c>
      <c r="I233" s="30" t="str">
        <f>$I$25</f>
        <v>Iron:</v>
      </c>
      <c r="J233" s="28">
        <f>'HA Dinner Meal'!$Z$40</f>
        <v>0</v>
      </c>
    </row>
    <row r="234" spans="1:10">
      <c r="A234" s="30" t="str">
        <f>$A$26</f>
        <v>Sodium:</v>
      </c>
      <c r="B234" s="28">
        <f>'HA Dinner Meal'!$S$40</f>
        <v>0</v>
      </c>
      <c r="C234" s="30" t="str">
        <f>$C$26</f>
        <v>Calcium:</v>
      </c>
      <c r="D234" s="28">
        <f>'HA Dinner Meal'!$T$40</f>
        <v>0</v>
      </c>
      <c r="E234" s="30" t="str">
        <f>$E$26</f>
        <v>Cholestorole:</v>
      </c>
      <c r="F234" s="28">
        <f>'HA Dinner Meal'!$U$40</f>
        <v>0</v>
      </c>
      <c r="G234" s="30" t="str">
        <f>$G$26</f>
        <v>Fibre:</v>
      </c>
      <c r="H234" s="28">
        <f>'HA Dinner Meal'!$V$40</f>
        <v>0</v>
      </c>
      <c r="I234" s="30" t="str">
        <f>$I$26</f>
        <v>Potasium:</v>
      </c>
      <c r="J234" s="28">
        <f>'HA Dinner Meal'!$W$40</f>
        <v>0</v>
      </c>
    </row>
    <row r="235" spans="1:10">
      <c r="A235" s="30" t="str">
        <f>$A$27</f>
        <v>Magnesium:</v>
      </c>
      <c r="B235" s="28">
        <f>'HA Dinner Meal'!$X$40</f>
        <v>0</v>
      </c>
      <c r="C235" s="30" t="str">
        <f>$C$27</f>
        <v>Zinc:</v>
      </c>
      <c r="D235" s="28">
        <f>'HA Dinner Meal'!$Y$40</f>
        <v>0</v>
      </c>
      <c r="E235" s="48" t="str">
        <f>$E$27</f>
        <v>Calorie:</v>
      </c>
      <c r="F235" s="49"/>
      <c r="G235" s="49"/>
      <c r="H235" s="50"/>
      <c r="I235" s="63">
        <f>'HA Dinner Meal'!$N$40</f>
        <v>0</v>
      </c>
      <c r="J235" s="64"/>
    </row>
    <row r="236" spans="1:10">
      <c r="A236" s="31" t="str">
        <f>$A$28</f>
        <v>Before Bed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tr">
        <f>$A$29</f>
        <v>Protein:</v>
      </c>
      <c r="B237" s="32">
        <f>'HA Before Bed Meal'!$O$39</f>
        <v>0</v>
      </c>
      <c r="C237" s="34" t="str">
        <f>$C$29</f>
        <v>Carbonhydrate:</v>
      </c>
      <c r="D237" s="32">
        <f>'HA Before Bed Meal'!$P$39</f>
        <v>0</v>
      </c>
      <c r="E237" s="34" t="str">
        <f>$E$29</f>
        <v>Sugar:</v>
      </c>
      <c r="F237" s="32">
        <f>'HA Before Bed Meal'!$Q$39</f>
        <v>0</v>
      </c>
      <c r="G237" s="34" t="str">
        <f>$G$29</f>
        <v>Total Fat:</v>
      </c>
      <c r="H237" s="32">
        <f>'HA Before Bed Meal'!$R$39</f>
        <v>0</v>
      </c>
      <c r="I237" s="34" t="str">
        <f>$I$29</f>
        <v>Iron:</v>
      </c>
      <c r="J237" s="32">
        <f>'HA Before Bed Meal'!$Z$39</f>
        <v>0</v>
      </c>
    </row>
    <row r="238" spans="1:10">
      <c r="A238" s="34" t="str">
        <f>$A$30</f>
        <v>Sodium:</v>
      </c>
      <c r="B238" s="32">
        <f>'HA Before Bed Meal'!$S$39</f>
        <v>0</v>
      </c>
      <c r="C238" s="34" t="str">
        <f>$C$30</f>
        <v>Calcium:</v>
      </c>
      <c r="D238" s="32">
        <f>'HA Before Bed Meal'!$T$39</f>
        <v>0</v>
      </c>
      <c r="E238" s="34" t="str">
        <f>$E$30</f>
        <v>Cholestorole:</v>
      </c>
      <c r="F238" s="32">
        <f>'HA Before Bed Meal'!$U$39</f>
        <v>0</v>
      </c>
      <c r="G238" s="34" t="str">
        <f>$G$30</f>
        <v>Fibre:</v>
      </c>
      <c r="H238" s="32">
        <f>'HA Before Bed Meal'!$V$39</f>
        <v>0</v>
      </c>
      <c r="I238" s="34" t="str">
        <f>$I$30</f>
        <v>Potasium:</v>
      </c>
      <c r="J238" s="32">
        <f>'HA Before Bed Meal'!$W$39</f>
        <v>0</v>
      </c>
    </row>
    <row r="239" spans="1:10">
      <c r="A239" s="34" t="str">
        <f>$A$31</f>
        <v>Magnesium:</v>
      </c>
      <c r="B239" s="32">
        <f>'HA Before Bed Meal'!$X$39</f>
        <v>0</v>
      </c>
      <c r="C239" s="34" t="str">
        <f>$C$31</f>
        <v>Zinc:</v>
      </c>
      <c r="D239" s="32">
        <f>'HA Before Bed Meal'!$Y$39</f>
        <v>0</v>
      </c>
      <c r="E239" s="51" t="str">
        <f>$E$31</f>
        <v>Calorie:</v>
      </c>
      <c r="F239" s="52"/>
      <c r="G239" s="52"/>
      <c r="H239" s="53"/>
      <c r="I239" s="65">
        <f>'HA Before Bed Meal'!$N$39</f>
        <v>0</v>
      </c>
      <c r="J239" s="66"/>
    </row>
    <row r="240" spans="1:10">
      <c r="A240" s="35" t="str">
        <f>$A$32</f>
        <v>Total Calorie Intake: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280</v>
      </c>
      <c r="J240" s="68"/>
    </row>
    <row r="241" spans="1:10">
      <c r="A241" s="9" t="str">
        <f>$A$7</f>
        <v>Date: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tr">
        <f>$A$8</f>
        <v>Morning: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tr">
        <f>$A$9</f>
        <v>Protein:</v>
      </c>
      <c r="B243" s="12">
        <f>'HA Morning Meal'!$O$39</f>
        <v>11.15</v>
      </c>
      <c r="C243" s="14" t="str">
        <f>$C$9</f>
        <v>Carbonhydrate:</v>
      </c>
      <c r="D243" s="12">
        <f>'HA Morning Meal'!$P$39</f>
        <v>28.2</v>
      </c>
      <c r="E243" s="14" t="str">
        <f>$E$9</f>
        <v>Sugar:</v>
      </c>
      <c r="F243" s="12">
        <f>'HA Morning Meal'!$Q$39</f>
        <v>0.72</v>
      </c>
      <c r="G243" s="14" t="str">
        <f>$G$9</f>
        <v>Total Fat:</v>
      </c>
      <c r="H243" s="12">
        <f>'HA Morning Meal'!$R$39</f>
        <v>3.96</v>
      </c>
      <c r="I243" s="14" t="str">
        <f>$I$9</f>
        <v>Iron:</v>
      </c>
      <c r="J243" s="12">
        <f>'HA Morning Meal'!$Z$39</f>
        <v>0.998</v>
      </c>
    </row>
    <row r="244" spans="1:10">
      <c r="A244" s="14" t="str">
        <f>$A$10</f>
        <v>Sodium:</v>
      </c>
      <c r="B244" s="12">
        <f>'HA Morning Meal'!$S$39</f>
        <v>17.6</v>
      </c>
      <c r="C244" s="14" t="str">
        <f>$C$10</f>
        <v>Calcium:</v>
      </c>
      <c r="D244" s="12">
        <f>'HA Morning Meal'!$T$39</f>
        <v>1.2</v>
      </c>
      <c r="E244" s="14" t="str">
        <f>$E$10</f>
        <v>Cholestorole:</v>
      </c>
      <c r="F244" s="12">
        <f>'HA Morning Meal'!$U$39</f>
        <v>20.4</v>
      </c>
      <c r="G244" s="14" t="str">
        <f>$G$10</f>
        <v>Fibre:</v>
      </c>
      <c r="H244" s="12">
        <f>'HA Morning Meal'!$V$39</f>
        <v>4</v>
      </c>
      <c r="I244" s="14" t="str">
        <f>$I$10</f>
        <v>Potasium:</v>
      </c>
      <c r="J244" s="12">
        <f>'HA Morning Meal'!$W$39</f>
        <v>117</v>
      </c>
    </row>
    <row r="245" spans="1:10">
      <c r="A245" s="14" t="str">
        <f>$A$11</f>
        <v>Magnesium:</v>
      </c>
      <c r="B245" s="12">
        <f>'HA Morning Meal'!$X$39</f>
        <v>53.3</v>
      </c>
      <c r="C245" s="14" t="str">
        <f>$C$11</f>
        <v>Zinc:</v>
      </c>
      <c r="D245" s="12">
        <f>'HA Morning Meal'!$Y$39</f>
        <v>0.956</v>
      </c>
      <c r="E245" s="36" t="str">
        <f>$E$11</f>
        <v>Calorie:</v>
      </c>
      <c r="F245" s="37"/>
      <c r="G245" s="37"/>
      <c r="H245" s="38"/>
      <c r="I245" s="55">
        <f>'HA Morning Meal'!$N$39</f>
        <v>185.4</v>
      </c>
      <c r="J245" s="56"/>
    </row>
    <row r="246" spans="1:10">
      <c r="A246" s="15" t="str">
        <f>$A$12</f>
        <v>Morning 10:01AM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tr">
        <f>$A$13</f>
        <v>Protein:</v>
      </c>
      <c r="B247" s="16">
        <f>'HA Ten OClock Meal'!$O$39</f>
        <v>2.33</v>
      </c>
      <c r="C247" s="18" t="str">
        <f>$C$13</f>
        <v>Carbonhydrate:</v>
      </c>
      <c r="D247" s="16">
        <f>'HA Ten OClock Meal'!$P$39</f>
        <v>14.74</v>
      </c>
      <c r="E247" s="18" t="str">
        <f>$E$13</f>
        <v>Sugar:</v>
      </c>
      <c r="F247" s="16">
        <f>'HA Ten OClock Meal'!$Q$39</f>
        <v>3.8</v>
      </c>
      <c r="G247" s="18" t="str">
        <f>$G$13</f>
        <v>Total Fat:</v>
      </c>
      <c r="H247" s="16">
        <f>'HA Ten OClock Meal'!$R$39</f>
        <v>3.11</v>
      </c>
      <c r="I247" s="18" t="str">
        <f>$I$13</f>
        <v>Iron:</v>
      </c>
      <c r="J247" s="16">
        <f>'HA Ten OClock Meal'!$Z$39</f>
        <v>0</v>
      </c>
    </row>
    <row r="248" spans="1:10">
      <c r="A248" s="18" t="str">
        <f>$A$14</f>
        <v>Sodium:</v>
      </c>
      <c r="B248" s="16">
        <f>'HA Ten OClock Meal'!$S$39</f>
        <v>73.7</v>
      </c>
      <c r="C248" s="18" t="str">
        <f>$C$14</f>
        <v>Calcium:</v>
      </c>
      <c r="D248" s="16">
        <f>'HA Ten OClock Meal'!$T$39</f>
        <v>7.5</v>
      </c>
      <c r="E248" s="18" t="str">
        <f>$E$14</f>
        <v>Cholestorole:</v>
      </c>
      <c r="F248" s="16">
        <f>'HA Ten OClock Meal'!$U$39</f>
        <v>0</v>
      </c>
      <c r="G248" s="18" t="str">
        <f>$G$14</f>
        <v>Fibre:</v>
      </c>
      <c r="H248" s="16">
        <f>'HA Ten OClock Meal'!$V$39</f>
        <v>0.38</v>
      </c>
      <c r="I248" s="18" t="str">
        <f>$I$14</f>
        <v>Potasium:</v>
      </c>
      <c r="J248" s="16">
        <f>'HA Ten OClock Meal'!$W$39</f>
        <v>260</v>
      </c>
    </row>
    <row r="249" spans="1:10">
      <c r="A249" s="18" t="str">
        <f>$A$15</f>
        <v>Magnesium:</v>
      </c>
      <c r="B249" s="16">
        <f>'HA Ten OClock Meal'!$X$39</f>
        <v>20</v>
      </c>
      <c r="C249" s="18" t="str">
        <f>$C$15</f>
        <v>Zinc:</v>
      </c>
      <c r="D249" s="16">
        <f>'HA Ten OClock Meal'!$Y$39</f>
        <v>0.05</v>
      </c>
      <c r="E249" s="39" t="str">
        <f>$E$15</f>
        <v>Calorie:</v>
      </c>
      <c r="F249" s="40"/>
      <c r="G249" s="40"/>
      <c r="H249" s="41"/>
      <c r="I249" s="57">
        <f>'HA Ten OClock Meal'!$N$39</f>
        <v>94.6</v>
      </c>
      <c r="J249" s="58"/>
    </row>
    <row r="250" spans="1:10">
      <c r="A250" s="19" t="str">
        <f>$A$16</f>
        <v>Lunch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tr">
        <f>$A$17</f>
        <v>Protein:</v>
      </c>
      <c r="B251" s="20">
        <f>'HA Luch Meal'!$O$39</f>
        <v>0</v>
      </c>
      <c r="C251" s="22" t="str">
        <f>$C$17</f>
        <v>Carbonhydrate:</v>
      </c>
      <c r="D251" s="20">
        <f>'HA Luch Meal'!$P$39</f>
        <v>0</v>
      </c>
      <c r="E251" s="22" t="str">
        <f>$E$17</f>
        <v>Sugar:</v>
      </c>
      <c r="F251" s="20">
        <f>'HA Luch Meal'!$Q$39</f>
        <v>0</v>
      </c>
      <c r="G251" s="22" t="str">
        <f>$G$17</f>
        <v>Total Fat:</v>
      </c>
      <c r="H251" s="20">
        <f>'HA Luch Meal'!$R$39</f>
        <v>0</v>
      </c>
      <c r="I251" s="22" t="str">
        <f>$I$17</f>
        <v>Iron:</v>
      </c>
      <c r="J251" s="20">
        <f>'HA Luch Meal'!$Z$39</f>
        <v>0</v>
      </c>
    </row>
    <row r="252" spans="1:10">
      <c r="A252" s="22" t="str">
        <f>$A$18</f>
        <v>Sodium:</v>
      </c>
      <c r="B252" s="20">
        <f>'HA Luch Meal'!$S$39</f>
        <v>0</v>
      </c>
      <c r="C252" s="22" t="str">
        <f>$C$18</f>
        <v>Calcium:</v>
      </c>
      <c r="D252" s="20">
        <f>'HA Luch Meal'!$T$39</f>
        <v>0</v>
      </c>
      <c r="E252" s="22" t="str">
        <f>$E$18</f>
        <v>Cholestorole:</v>
      </c>
      <c r="F252" s="20">
        <f>'HA Luch Meal'!$U$39</f>
        <v>0</v>
      </c>
      <c r="G252" s="22" t="str">
        <f>$G$18</f>
        <v>Fibre:</v>
      </c>
      <c r="H252" s="20">
        <f>'HA Luch Meal'!$V$39</f>
        <v>0</v>
      </c>
      <c r="I252" s="22" t="str">
        <f>$I$18</f>
        <v>Potasium:</v>
      </c>
      <c r="J252" s="20">
        <f>'HA Luch Meal'!$W$39</f>
        <v>0</v>
      </c>
    </row>
    <row r="253" spans="1:10">
      <c r="A253" s="22" t="str">
        <f>$A$19</f>
        <v>Magnesium:</v>
      </c>
      <c r="B253" s="20">
        <f>'HA Luch Meal'!$X$39</f>
        <v>0</v>
      </c>
      <c r="C253" s="22" t="str">
        <f>$C$19</f>
        <v>Zinc:</v>
      </c>
      <c r="D253" s="20">
        <f>'HA Luch Meal'!$Y$39</f>
        <v>0</v>
      </c>
      <c r="E253" s="42" t="str">
        <f>$E$19</f>
        <v>Calorie:</v>
      </c>
      <c r="F253" s="43"/>
      <c r="G253" s="43"/>
      <c r="H253" s="44"/>
      <c r="I253" s="59">
        <f>'HA Luch Meal'!$N$39</f>
        <v>0</v>
      </c>
      <c r="J253" s="60"/>
    </row>
    <row r="254" spans="1:10">
      <c r="A254" s="23" t="str">
        <f>$A$20</f>
        <v>Afernoon Tea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tr">
        <f>$A$21</f>
        <v>Protein:</v>
      </c>
      <c r="B255" s="24">
        <f>'HA Afternoon Tea Meal'!$O$39</f>
        <v>0</v>
      </c>
      <c r="C255" s="26" t="str">
        <f>$C$21</f>
        <v>Carbonhydrate:</v>
      </c>
      <c r="D255" s="24">
        <f>'HA Afternoon Tea Meal'!$P$39</f>
        <v>0</v>
      </c>
      <c r="E255" s="26" t="str">
        <f>$E$21</f>
        <v>Sugar:</v>
      </c>
      <c r="F255" s="24">
        <f>'HA Afternoon Tea Meal'!$Q$39</f>
        <v>0</v>
      </c>
      <c r="G255" s="26" t="str">
        <f>$G$21</f>
        <v>Total Fat:</v>
      </c>
      <c r="H255" s="24">
        <f>'HA Afternoon Tea Meal'!$R$39</f>
        <v>0</v>
      </c>
      <c r="I255" s="26" t="str">
        <f>$I$21</f>
        <v>Iron:</v>
      </c>
      <c r="J255" s="24">
        <f>'HA Afternoon Tea Meal'!$Z$39</f>
        <v>0</v>
      </c>
    </row>
    <row r="256" spans="1:10">
      <c r="A256" s="26" t="str">
        <f>$A$22</f>
        <v>Sodium:</v>
      </c>
      <c r="B256" s="24">
        <f>'HA Afternoon Tea Meal'!$S$39</f>
        <v>0</v>
      </c>
      <c r="C256" s="26" t="str">
        <f>$C$22</f>
        <v>Calcium:</v>
      </c>
      <c r="D256" s="24">
        <f>'HA Afternoon Tea Meal'!$T$39</f>
        <v>0</v>
      </c>
      <c r="E256" s="26" t="str">
        <f>$E$22</f>
        <v>Cholestorole:</v>
      </c>
      <c r="F256" s="24">
        <f>'HA Afternoon Tea Meal'!$U$39</f>
        <v>0</v>
      </c>
      <c r="G256" s="26" t="str">
        <f>$G$22</f>
        <v>Fibre:</v>
      </c>
      <c r="H256" s="24">
        <f>'HA Afternoon Tea Meal'!$V$39</f>
        <v>0</v>
      </c>
      <c r="I256" s="26" t="str">
        <f>$I$22</f>
        <v>Potasium:</v>
      </c>
      <c r="J256" s="24">
        <f>'HA Afternoon Tea Meal'!$W$39</f>
        <v>0</v>
      </c>
    </row>
    <row r="257" spans="1:10">
      <c r="A257" s="26" t="str">
        <f>$A$23</f>
        <v>Magnesium:</v>
      </c>
      <c r="B257" s="24">
        <f>'HA Afternoon Tea Meal'!$X$39</f>
        <v>0</v>
      </c>
      <c r="C257" s="26" t="str">
        <f>$C$23</f>
        <v>Zinc:</v>
      </c>
      <c r="D257" s="24">
        <f>'HA Afternoon Tea Meal'!$Y$39</f>
        <v>0</v>
      </c>
      <c r="E257" s="45" t="str">
        <f>$E$23</f>
        <v>Calorie:</v>
      </c>
      <c r="F257" s="46"/>
      <c r="G257" s="46"/>
      <c r="H257" s="47"/>
      <c r="I257" s="61">
        <f>'HA Afternoon Tea Meal'!$N$39</f>
        <v>0</v>
      </c>
      <c r="J257" s="62"/>
    </row>
    <row r="258" spans="1:10">
      <c r="A258" s="27" t="str">
        <f>$A$24</f>
        <v>Dinner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tr">
        <f>$A$25</f>
        <v>Protein:</v>
      </c>
      <c r="B259" s="28">
        <f>'HA Dinner Meal'!$O$40</f>
        <v>0</v>
      </c>
      <c r="C259" s="30" t="str">
        <f>$C$25</f>
        <v>Carbonhydrate:</v>
      </c>
      <c r="D259" s="28">
        <f>'HA Dinner Meal'!$P$40</f>
        <v>0</v>
      </c>
      <c r="E259" s="30" t="str">
        <f>$E$25</f>
        <v>Sugar:</v>
      </c>
      <c r="F259" s="28">
        <f>'HA Dinner Meal'!$Q$40</f>
        <v>0</v>
      </c>
      <c r="G259" s="30" t="str">
        <f>$G$25</f>
        <v>Total Fat:</v>
      </c>
      <c r="H259" s="28">
        <f>'HA Dinner Meal'!$R$40</f>
        <v>0</v>
      </c>
      <c r="I259" s="30" t="str">
        <f>$I$25</f>
        <v>Iron:</v>
      </c>
      <c r="J259" s="28">
        <f>'HA Dinner Meal'!$Z$40</f>
        <v>0</v>
      </c>
    </row>
    <row r="260" spans="1:10">
      <c r="A260" s="30" t="str">
        <f>$A$26</f>
        <v>Sodium:</v>
      </c>
      <c r="B260" s="28">
        <f>'HA Dinner Meal'!$S$40</f>
        <v>0</v>
      </c>
      <c r="C260" s="30" t="str">
        <f>$C$26</f>
        <v>Calcium:</v>
      </c>
      <c r="D260" s="28">
        <f>'HA Dinner Meal'!$T$40</f>
        <v>0</v>
      </c>
      <c r="E260" s="30" t="str">
        <f>$E$26</f>
        <v>Cholestorole:</v>
      </c>
      <c r="F260" s="28">
        <f>'HA Dinner Meal'!$U$40</f>
        <v>0</v>
      </c>
      <c r="G260" s="30" t="str">
        <f>$G$26</f>
        <v>Fibre:</v>
      </c>
      <c r="H260" s="28">
        <f>'HA Dinner Meal'!$V$40</f>
        <v>0</v>
      </c>
      <c r="I260" s="30" t="str">
        <f>$I$26</f>
        <v>Potasium:</v>
      </c>
      <c r="J260" s="28">
        <f>'HA Dinner Meal'!$W$40</f>
        <v>0</v>
      </c>
    </row>
    <row r="261" spans="1:10">
      <c r="A261" s="30" t="str">
        <f>$A$27</f>
        <v>Magnesium:</v>
      </c>
      <c r="B261" s="28">
        <f>'HA Dinner Meal'!$X$40</f>
        <v>0</v>
      </c>
      <c r="C261" s="30" t="str">
        <f>$C$27</f>
        <v>Zinc:</v>
      </c>
      <c r="D261" s="28">
        <f>'HA Dinner Meal'!$Y$40</f>
        <v>0</v>
      </c>
      <c r="E261" s="48" t="str">
        <f>$E$27</f>
        <v>Calorie:</v>
      </c>
      <c r="F261" s="49"/>
      <c r="G261" s="49"/>
      <c r="H261" s="50"/>
      <c r="I261" s="63">
        <f>'HA Dinner Meal'!$N$40</f>
        <v>0</v>
      </c>
      <c r="J261" s="64"/>
    </row>
    <row r="262" spans="1:10">
      <c r="A262" s="31" t="str">
        <f>$A$28</f>
        <v>Before Bed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tr">
        <f>$A$29</f>
        <v>Protein:</v>
      </c>
      <c r="B263" s="32">
        <f>'HA Before Bed Meal'!$O$39</f>
        <v>0</v>
      </c>
      <c r="C263" s="34" t="str">
        <f>$C$29</f>
        <v>Carbonhydrate:</v>
      </c>
      <c r="D263" s="32">
        <f>'HA Before Bed Meal'!$P$39</f>
        <v>0</v>
      </c>
      <c r="E263" s="34" t="str">
        <f>$E$29</f>
        <v>Sugar:</v>
      </c>
      <c r="F263" s="32">
        <f>'HA Before Bed Meal'!$Q$39</f>
        <v>0</v>
      </c>
      <c r="G263" s="34" t="str">
        <f>$G$29</f>
        <v>Total Fat:</v>
      </c>
      <c r="H263" s="32">
        <f>'HA Before Bed Meal'!$R$39</f>
        <v>0</v>
      </c>
      <c r="I263" s="34" t="str">
        <f>$I$29</f>
        <v>Iron:</v>
      </c>
      <c r="J263" s="32">
        <f>'HA Before Bed Meal'!$Z$39</f>
        <v>0</v>
      </c>
    </row>
    <row r="264" spans="1:10">
      <c r="A264" s="34" t="str">
        <f>$A$30</f>
        <v>Sodium:</v>
      </c>
      <c r="B264" s="32">
        <f>'HA Before Bed Meal'!$S$39</f>
        <v>0</v>
      </c>
      <c r="C264" s="34" t="str">
        <f>$C$30</f>
        <v>Calcium:</v>
      </c>
      <c r="D264" s="32">
        <f>'HA Before Bed Meal'!$T$39</f>
        <v>0</v>
      </c>
      <c r="E264" s="34" t="str">
        <f>$E$30</f>
        <v>Cholestorole:</v>
      </c>
      <c r="F264" s="32">
        <f>'HA Before Bed Meal'!$U$39</f>
        <v>0</v>
      </c>
      <c r="G264" s="34" t="str">
        <f>$G$30</f>
        <v>Fibre:</v>
      </c>
      <c r="H264" s="32">
        <f>'HA Before Bed Meal'!$V$39</f>
        <v>0</v>
      </c>
      <c r="I264" s="34" t="str">
        <f>$I$30</f>
        <v>Potasium:</v>
      </c>
      <c r="J264" s="32">
        <f>'HA Before Bed Meal'!$W$39</f>
        <v>0</v>
      </c>
    </row>
    <row r="265" spans="1:10">
      <c r="A265" s="34" t="str">
        <f>$A$31</f>
        <v>Magnesium:</v>
      </c>
      <c r="B265" s="32">
        <f>'HA Before Bed Meal'!$X$39</f>
        <v>0</v>
      </c>
      <c r="C265" s="34" t="str">
        <f>$C$31</f>
        <v>Zinc:</v>
      </c>
      <c r="D265" s="32">
        <f>'HA Before Bed Meal'!$Y$39</f>
        <v>0</v>
      </c>
      <c r="E265" s="51" t="str">
        <f>$E$31</f>
        <v>Calorie:</v>
      </c>
      <c r="F265" s="52"/>
      <c r="G265" s="52"/>
      <c r="H265" s="53"/>
      <c r="I265" s="65">
        <f>'HA Before Bed Meal'!$N$39</f>
        <v>0</v>
      </c>
      <c r="J265" s="66"/>
    </row>
    <row r="266" spans="1:10">
      <c r="A266" s="35" t="str">
        <f>$A$32</f>
        <v>Total Calorie Intake: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280</v>
      </c>
      <c r="J266" s="68"/>
    </row>
    <row r="267" spans="1:10">
      <c r="A267" s="9" t="str">
        <f>$A$7</f>
        <v>Date: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tr">
        <f>$A$8</f>
        <v>Morning: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tr">
        <f>$A$9</f>
        <v>Protein:</v>
      </c>
      <c r="B269" s="12">
        <f>'HA Morning Meal'!$O$39</f>
        <v>11.15</v>
      </c>
      <c r="C269" s="14" t="str">
        <f>$C$9</f>
        <v>Carbonhydrate:</v>
      </c>
      <c r="D269" s="12">
        <f>'HA Morning Meal'!$P$39</f>
        <v>28.2</v>
      </c>
      <c r="E269" s="14" t="str">
        <f>$E$9</f>
        <v>Sugar:</v>
      </c>
      <c r="F269" s="12">
        <f>'HA Morning Meal'!$Q$39</f>
        <v>0.72</v>
      </c>
      <c r="G269" s="14" t="str">
        <f>$G$9</f>
        <v>Total Fat:</v>
      </c>
      <c r="H269" s="12">
        <f>'HA Morning Meal'!$R$39</f>
        <v>3.96</v>
      </c>
      <c r="I269" s="14" t="str">
        <f>$I$9</f>
        <v>Iron:</v>
      </c>
      <c r="J269" s="12">
        <f>'HA Morning Meal'!$Z$39</f>
        <v>0.998</v>
      </c>
    </row>
    <row r="270" spans="1:10">
      <c r="A270" s="14" t="str">
        <f>$A$10</f>
        <v>Sodium:</v>
      </c>
      <c r="B270" s="12">
        <f>'HA Morning Meal'!$S$39</f>
        <v>17.6</v>
      </c>
      <c r="C270" s="14" t="str">
        <f>$C$10</f>
        <v>Calcium:</v>
      </c>
      <c r="D270" s="12">
        <f>'HA Morning Meal'!$T$39</f>
        <v>1.2</v>
      </c>
      <c r="E270" s="14" t="str">
        <f>$E$10</f>
        <v>Cholestorole:</v>
      </c>
      <c r="F270" s="12">
        <f>'HA Morning Meal'!$U$39</f>
        <v>20.4</v>
      </c>
      <c r="G270" s="14" t="str">
        <f>$G$10</f>
        <v>Fibre:</v>
      </c>
      <c r="H270" s="12">
        <f>'HA Morning Meal'!$V$39</f>
        <v>4</v>
      </c>
      <c r="I270" s="14" t="str">
        <f>$I$10</f>
        <v>Potasium:</v>
      </c>
      <c r="J270" s="12">
        <f>'HA Morning Meal'!$W$39</f>
        <v>117</v>
      </c>
    </row>
    <row r="271" spans="1:10">
      <c r="A271" s="14" t="str">
        <f>$A$11</f>
        <v>Magnesium:</v>
      </c>
      <c r="B271" s="12">
        <f>'HA Morning Meal'!$X$39</f>
        <v>53.3</v>
      </c>
      <c r="C271" s="14" t="str">
        <f>$C$11</f>
        <v>Zinc:</v>
      </c>
      <c r="D271" s="12">
        <f>'HA Morning Meal'!$Y$39</f>
        <v>0.956</v>
      </c>
      <c r="E271" s="36" t="str">
        <f>$E$11</f>
        <v>Calorie:</v>
      </c>
      <c r="F271" s="37"/>
      <c r="G271" s="37"/>
      <c r="H271" s="38"/>
      <c r="I271" s="55">
        <f>'HA Morning Meal'!$N$39</f>
        <v>185.4</v>
      </c>
      <c r="J271" s="56"/>
    </row>
    <row r="272" spans="1:10">
      <c r="A272" s="15" t="str">
        <f>$A$12</f>
        <v>Morning 10:01AM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tr">
        <f>$A$13</f>
        <v>Protein:</v>
      </c>
      <c r="B273" s="16">
        <f>'HA Ten OClock Meal'!$O$39</f>
        <v>2.33</v>
      </c>
      <c r="C273" s="18" t="str">
        <f>$C$13</f>
        <v>Carbonhydrate:</v>
      </c>
      <c r="D273" s="16">
        <f>'HA Ten OClock Meal'!$P$39</f>
        <v>14.74</v>
      </c>
      <c r="E273" s="18" t="str">
        <f>$E$13</f>
        <v>Sugar:</v>
      </c>
      <c r="F273" s="16">
        <f>'HA Ten OClock Meal'!$Q$39</f>
        <v>3.8</v>
      </c>
      <c r="G273" s="18" t="str">
        <f>$G$13</f>
        <v>Total Fat:</v>
      </c>
      <c r="H273" s="16">
        <f>'HA Ten OClock Meal'!$R$39</f>
        <v>3.11</v>
      </c>
      <c r="I273" s="18" t="str">
        <f>$I$13</f>
        <v>Iron:</v>
      </c>
      <c r="J273" s="16">
        <f>'HA Ten OClock Meal'!$Z$39</f>
        <v>0</v>
      </c>
    </row>
    <row r="274" spans="1:10">
      <c r="A274" s="18" t="str">
        <f>$A$14</f>
        <v>Sodium:</v>
      </c>
      <c r="B274" s="16">
        <f>'HA Ten OClock Meal'!$S$39</f>
        <v>73.7</v>
      </c>
      <c r="C274" s="18" t="str">
        <f>$C$14</f>
        <v>Calcium:</v>
      </c>
      <c r="D274" s="16">
        <f>'HA Ten OClock Meal'!$T$39</f>
        <v>7.5</v>
      </c>
      <c r="E274" s="18" t="str">
        <f>$E$14</f>
        <v>Cholestorole:</v>
      </c>
      <c r="F274" s="16">
        <f>'HA Ten OClock Meal'!$U$39</f>
        <v>0</v>
      </c>
      <c r="G274" s="18" t="str">
        <f>$G$14</f>
        <v>Fibre:</v>
      </c>
      <c r="H274" s="16">
        <f>'HA Ten OClock Meal'!$V$39</f>
        <v>0.38</v>
      </c>
      <c r="I274" s="18" t="str">
        <f>$I$14</f>
        <v>Potasium:</v>
      </c>
      <c r="J274" s="16">
        <f>'HA Ten OClock Meal'!$W$39</f>
        <v>260</v>
      </c>
    </row>
    <row r="275" spans="1:10">
      <c r="A275" s="18" t="str">
        <f>$A$15</f>
        <v>Magnesium:</v>
      </c>
      <c r="B275" s="16">
        <f>'HA Ten OClock Meal'!$X$39</f>
        <v>20</v>
      </c>
      <c r="C275" s="18" t="str">
        <f>$C$15</f>
        <v>Zinc:</v>
      </c>
      <c r="D275" s="16">
        <f>'HA Ten OClock Meal'!$Y$39</f>
        <v>0.05</v>
      </c>
      <c r="E275" s="39" t="str">
        <f>$E$15</f>
        <v>Calorie:</v>
      </c>
      <c r="F275" s="40"/>
      <c r="G275" s="40"/>
      <c r="H275" s="41"/>
      <c r="I275" s="57">
        <f>'HA Ten OClock Meal'!$N$39</f>
        <v>94.6</v>
      </c>
      <c r="J275" s="58"/>
    </row>
    <row r="276" spans="1:10">
      <c r="A276" s="19" t="str">
        <f>$A$16</f>
        <v>Lunch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tr">
        <f>$A$17</f>
        <v>Protein:</v>
      </c>
      <c r="B277" s="20">
        <f>'HA Luch Meal'!$O$39</f>
        <v>0</v>
      </c>
      <c r="C277" s="22" t="str">
        <f>$C$17</f>
        <v>Carbonhydrate:</v>
      </c>
      <c r="D277" s="20">
        <f>'HA Luch Meal'!$P$39</f>
        <v>0</v>
      </c>
      <c r="E277" s="22" t="str">
        <f>$E$17</f>
        <v>Sugar:</v>
      </c>
      <c r="F277" s="20">
        <f>'HA Luch Meal'!$Q$39</f>
        <v>0</v>
      </c>
      <c r="G277" s="22" t="str">
        <f>$G$17</f>
        <v>Total Fat:</v>
      </c>
      <c r="H277" s="20">
        <f>'HA Luch Meal'!$R$39</f>
        <v>0</v>
      </c>
      <c r="I277" s="22" t="str">
        <f>$I$17</f>
        <v>Iron:</v>
      </c>
      <c r="J277" s="20">
        <f>'HA Luch Meal'!$Z$39</f>
        <v>0</v>
      </c>
    </row>
    <row r="278" spans="1:10">
      <c r="A278" s="22" t="str">
        <f>$A$18</f>
        <v>Sodium:</v>
      </c>
      <c r="B278" s="20">
        <f>'HA Luch Meal'!$S$39</f>
        <v>0</v>
      </c>
      <c r="C278" s="22" t="str">
        <f>$C$18</f>
        <v>Calcium:</v>
      </c>
      <c r="D278" s="20">
        <f>'HA Luch Meal'!$T$39</f>
        <v>0</v>
      </c>
      <c r="E278" s="22" t="str">
        <f>$E$18</f>
        <v>Cholestorole:</v>
      </c>
      <c r="F278" s="20">
        <f>'HA Luch Meal'!$U$39</f>
        <v>0</v>
      </c>
      <c r="G278" s="22" t="str">
        <f>$G$18</f>
        <v>Fibre:</v>
      </c>
      <c r="H278" s="20">
        <f>'HA Luch Meal'!$V$39</f>
        <v>0</v>
      </c>
      <c r="I278" s="22" t="str">
        <f>$I$18</f>
        <v>Potasium:</v>
      </c>
      <c r="J278" s="20">
        <f>'HA Luch Meal'!$W$39</f>
        <v>0</v>
      </c>
    </row>
    <row r="279" spans="1:10">
      <c r="A279" s="22" t="str">
        <f>$A$19</f>
        <v>Magnesium:</v>
      </c>
      <c r="B279" s="20">
        <f>'HA Luch Meal'!$X$39</f>
        <v>0</v>
      </c>
      <c r="C279" s="22" t="str">
        <f>$C$19</f>
        <v>Zinc:</v>
      </c>
      <c r="D279" s="20">
        <f>'HA Luch Meal'!$Y$39</f>
        <v>0</v>
      </c>
      <c r="E279" s="42" t="str">
        <f>$E$19</f>
        <v>Calorie:</v>
      </c>
      <c r="F279" s="43"/>
      <c r="G279" s="43"/>
      <c r="H279" s="44"/>
      <c r="I279" s="59">
        <f>'HA Luch Meal'!$N$39</f>
        <v>0</v>
      </c>
      <c r="J279" s="60"/>
    </row>
    <row r="280" spans="1:10">
      <c r="A280" s="23" t="str">
        <f>$A$20</f>
        <v>Afernoon Tea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tr">
        <f>$A$21</f>
        <v>Protein:</v>
      </c>
      <c r="B281" s="24">
        <f>'HA Afternoon Tea Meal'!$O$39</f>
        <v>0</v>
      </c>
      <c r="C281" s="26" t="str">
        <f>$C$21</f>
        <v>Carbonhydrate:</v>
      </c>
      <c r="D281" s="24">
        <f>'HA Afternoon Tea Meal'!$P$39</f>
        <v>0</v>
      </c>
      <c r="E281" s="26" t="str">
        <f>$E$21</f>
        <v>Sugar:</v>
      </c>
      <c r="F281" s="24">
        <f>'HA Afternoon Tea Meal'!$Q$39</f>
        <v>0</v>
      </c>
      <c r="G281" s="26" t="str">
        <f>$G$21</f>
        <v>Total Fat:</v>
      </c>
      <c r="H281" s="24">
        <f>'HA Afternoon Tea Meal'!$R$39</f>
        <v>0</v>
      </c>
      <c r="I281" s="26" t="str">
        <f>$I$21</f>
        <v>Iron:</v>
      </c>
      <c r="J281" s="24">
        <f>'HA Afternoon Tea Meal'!$Z$39</f>
        <v>0</v>
      </c>
    </row>
    <row r="282" spans="1:10">
      <c r="A282" s="26" t="str">
        <f>$A$22</f>
        <v>Sodium:</v>
      </c>
      <c r="B282" s="24">
        <f>'HA Afternoon Tea Meal'!$S$39</f>
        <v>0</v>
      </c>
      <c r="C282" s="26" t="str">
        <f>$C$22</f>
        <v>Calcium:</v>
      </c>
      <c r="D282" s="24">
        <f>'HA Afternoon Tea Meal'!$T$39</f>
        <v>0</v>
      </c>
      <c r="E282" s="26" t="str">
        <f>$E$22</f>
        <v>Cholestorole:</v>
      </c>
      <c r="F282" s="24">
        <f>'HA Afternoon Tea Meal'!$U$39</f>
        <v>0</v>
      </c>
      <c r="G282" s="26" t="str">
        <f>$G$22</f>
        <v>Fibre:</v>
      </c>
      <c r="H282" s="24">
        <f>'HA Afternoon Tea Meal'!$V$39</f>
        <v>0</v>
      </c>
      <c r="I282" s="26" t="str">
        <f>$I$22</f>
        <v>Potasium:</v>
      </c>
      <c r="J282" s="24">
        <f>'HA Afternoon Tea Meal'!$W$39</f>
        <v>0</v>
      </c>
    </row>
    <row r="283" spans="1:10">
      <c r="A283" s="26" t="str">
        <f>$A$23</f>
        <v>Magnesium:</v>
      </c>
      <c r="B283" s="24">
        <f>'HA Afternoon Tea Meal'!$X$39</f>
        <v>0</v>
      </c>
      <c r="C283" s="26" t="str">
        <f>$C$23</f>
        <v>Zinc:</v>
      </c>
      <c r="D283" s="24">
        <f>'HA Afternoon Tea Meal'!$Y$39</f>
        <v>0</v>
      </c>
      <c r="E283" s="45" t="str">
        <f>$E$23</f>
        <v>Calorie:</v>
      </c>
      <c r="F283" s="46"/>
      <c r="G283" s="46"/>
      <c r="H283" s="47"/>
      <c r="I283" s="61">
        <f>'HA Afternoon Tea Meal'!$N$39</f>
        <v>0</v>
      </c>
      <c r="J283" s="62"/>
    </row>
    <row r="284" spans="1:10">
      <c r="A284" s="27" t="str">
        <f>$A$24</f>
        <v>Dinner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tr">
        <f>$A$25</f>
        <v>Protein:</v>
      </c>
      <c r="B285" s="28">
        <f>'HA Dinner Meal'!$O$40</f>
        <v>0</v>
      </c>
      <c r="C285" s="30" t="str">
        <f>$C$25</f>
        <v>Carbonhydrate:</v>
      </c>
      <c r="D285" s="28">
        <f>'HA Dinner Meal'!$P$40</f>
        <v>0</v>
      </c>
      <c r="E285" s="30" t="str">
        <f>$E$25</f>
        <v>Sugar:</v>
      </c>
      <c r="F285" s="28">
        <f>'HA Dinner Meal'!$Q$40</f>
        <v>0</v>
      </c>
      <c r="G285" s="30" t="str">
        <f>$G$25</f>
        <v>Total Fat:</v>
      </c>
      <c r="H285" s="28">
        <f>'HA Dinner Meal'!$R$40</f>
        <v>0</v>
      </c>
      <c r="I285" s="30" t="str">
        <f>$I$25</f>
        <v>Iron:</v>
      </c>
      <c r="J285" s="28">
        <f>'HA Dinner Meal'!$Z$40</f>
        <v>0</v>
      </c>
    </row>
    <row r="286" spans="1:10">
      <c r="A286" s="30" t="str">
        <f>$A$26</f>
        <v>Sodium:</v>
      </c>
      <c r="B286" s="28">
        <f>'HA Dinner Meal'!$S$40</f>
        <v>0</v>
      </c>
      <c r="C286" s="30" t="str">
        <f>$C$26</f>
        <v>Calcium:</v>
      </c>
      <c r="D286" s="28">
        <f>'HA Dinner Meal'!$T$40</f>
        <v>0</v>
      </c>
      <c r="E286" s="30" t="str">
        <f>$E$26</f>
        <v>Cholestorole:</v>
      </c>
      <c r="F286" s="28">
        <f>'HA Dinner Meal'!$U$40</f>
        <v>0</v>
      </c>
      <c r="G286" s="30" t="str">
        <f>$G$26</f>
        <v>Fibre:</v>
      </c>
      <c r="H286" s="28">
        <f>'HA Dinner Meal'!$V$40</f>
        <v>0</v>
      </c>
      <c r="I286" s="30" t="str">
        <f>$I$26</f>
        <v>Potasium:</v>
      </c>
      <c r="J286" s="28">
        <f>'HA Dinner Meal'!$W$40</f>
        <v>0</v>
      </c>
    </row>
    <row r="287" spans="1:10">
      <c r="A287" s="30" t="str">
        <f>$A$27</f>
        <v>Magnesium:</v>
      </c>
      <c r="B287" s="28">
        <f>'HA Dinner Meal'!$X$40</f>
        <v>0</v>
      </c>
      <c r="C287" s="30" t="str">
        <f>$C$27</f>
        <v>Zinc:</v>
      </c>
      <c r="D287" s="28">
        <f>'HA Dinner Meal'!$Y$40</f>
        <v>0</v>
      </c>
      <c r="E287" s="48" t="str">
        <f>$E$27</f>
        <v>Calorie:</v>
      </c>
      <c r="F287" s="49"/>
      <c r="G287" s="49"/>
      <c r="H287" s="50"/>
      <c r="I287" s="63">
        <f>'HA Dinner Meal'!$N$40</f>
        <v>0</v>
      </c>
      <c r="J287" s="64"/>
    </row>
    <row r="288" spans="1:10">
      <c r="A288" s="31" t="str">
        <f>$A$28</f>
        <v>Before Bed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tr">
        <f>$A$29</f>
        <v>Protein:</v>
      </c>
      <c r="B289" s="32">
        <f>'HA Before Bed Meal'!$O$39</f>
        <v>0</v>
      </c>
      <c r="C289" s="34" t="str">
        <f>$C$29</f>
        <v>Carbonhydrate:</v>
      </c>
      <c r="D289" s="32">
        <f>'HA Before Bed Meal'!$P$39</f>
        <v>0</v>
      </c>
      <c r="E289" s="34" t="str">
        <f>$E$29</f>
        <v>Sugar:</v>
      </c>
      <c r="F289" s="32">
        <f>'HA Before Bed Meal'!$Q$39</f>
        <v>0</v>
      </c>
      <c r="G289" s="34" t="str">
        <f>$G$29</f>
        <v>Total Fat:</v>
      </c>
      <c r="H289" s="32">
        <f>'HA Before Bed Meal'!$R$39</f>
        <v>0</v>
      </c>
      <c r="I289" s="34" t="str">
        <f>$I$29</f>
        <v>Iron:</v>
      </c>
      <c r="J289" s="32">
        <f>'HA Before Bed Meal'!$Z$39</f>
        <v>0</v>
      </c>
    </row>
    <row r="290" spans="1:10">
      <c r="A290" s="34" t="str">
        <f>$A$30</f>
        <v>Sodium:</v>
      </c>
      <c r="B290" s="32">
        <f>'HA Before Bed Meal'!$S$39</f>
        <v>0</v>
      </c>
      <c r="C290" s="34" t="str">
        <f>$C$30</f>
        <v>Calcium:</v>
      </c>
      <c r="D290" s="32">
        <f>'HA Before Bed Meal'!$T$39</f>
        <v>0</v>
      </c>
      <c r="E290" s="34" t="str">
        <f>$E$30</f>
        <v>Cholestorole:</v>
      </c>
      <c r="F290" s="32">
        <f>'HA Before Bed Meal'!$U$39</f>
        <v>0</v>
      </c>
      <c r="G290" s="34" t="str">
        <f>$G$30</f>
        <v>Fibre:</v>
      </c>
      <c r="H290" s="32">
        <f>'HA Before Bed Meal'!$V$39</f>
        <v>0</v>
      </c>
      <c r="I290" s="34" t="str">
        <f>$I$30</f>
        <v>Potasium:</v>
      </c>
      <c r="J290" s="32">
        <f>'HA Before Bed Meal'!$W$39</f>
        <v>0</v>
      </c>
    </row>
    <row r="291" spans="1:10">
      <c r="A291" s="34" t="str">
        <f>$A$31</f>
        <v>Magnesium:</v>
      </c>
      <c r="B291" s="32">
        <f>'HA Before Bed Meal'!$X$39</f>
        <v>0</v>
      </c>
      <c r="C291" s="34" t="str">
        <f>$C$31</f>
        <v>Zinc:</v>
      </c>
      <c r="D291" s="32">
        <f>'HA Before Bed Meal'!$Y$39</f>
        <v>0</v>
      </c>
      <c r="E291" s="51" t="str">
        <f>$E$31</f>
        <v>Calorie:</v>
      </c>
      <c r="F291" s="52"/>
      <c r="G291" s="52"/>
      <c r="H291" s="53"/>
      <c r="I291" s="65">
        <f>'HA Before Bed Meal'!$N$39</f>
        <v>0</v>
      </c>
      <c r="J291" s="66"/>
    </row>
    <row r="292" spans="1:10">
      <c r="A292" s="35" t="str">
        <f>$A$32</f>
        <v>Total Calorie Intake: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280</v>
      </c>
      <c r="J292" s="68"/>
    </row>
    <row r="293" spans="1:10">
      <c r="A293" s="9" t="str">
        <f>$A$7</f>
        <v>Date: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tr">
        <f>$A$8</f>
        <v>Morning: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tr">
        <f>$A$9</f>
        <v>Protein:</v>
      </c>
      <c r="B295" s="12">
        <f>'HA Morning Meal'!$O$39</f>
        <v>11.15</v>
      </c>
      <c r="C295" s="14" t="str">
        <f>$C$9</f>
        <v>Carbonhydrate:</v>
      </c>
      <c r="D295" s="12">
        <f>'HA Morning Meal'!$P$39</f>
        <v>28.2</v>
      </c>
      <c r="E295" s="14" t="str">
        <f>$E$9</f>
        <v>Sugar:</v>
      </c>
      <c r="F295" s="12">
        <f>'HA Morning Meal'!$Q$39</f>
        <v>0.72</v>
      </c>
      <c r="G295" s="14" t="str">
        <f>$G$9</f>
        <v>Total Fat:</v>
      </c>
      <c r="H295" s="12">
        <f>'HA Morning Meal'!$R$39</f>
        <v>3.96</v>
      </c>
      <c r="I295" s="14" t="str">
        <f>$I$9</f>
        <v>Iron:</v>
      </c>
      <c r="J295" s="12">
        <f>'HA Morning Meal'!$Z$39</f>
        <v>0.998</v>
      </c>
    </row>
    <row r="296" spans="1:10">
      <c r="A296" s="14" t="str">
        <f>$A$10</f>
        <v>Sodium:</v>
      </c>
      <c r="B296" s="12">
        <f>'HA Morning Meal'!$S$39</f>
        <v>17.6</v>
      </c>
      <c r="C296" s="14" t="str">
        <f>$C$10</f>
        <v>Calcium:</v>
      </c>
      <c r="D296" s="12">
        <f>'HA Morning Meal'!$T$39</f>
        <v>1.2</v>
      </c>
      <c r="E296" s="14" t="str">
        <f>$E$10</f>
        <v>Cholestorole:</v>
      </c>
      <c r="F296" s="12">
        <f>'HA Morning Meal'!$U$39</f>
        <v>20.4</v>
      </c>
      <c r="G296" s="14" t="str">
        <f>$G$10</f>
        <v>Fibre:</v>
      </c>
      <c r="H296" s="12">
        <f>'HA Morning Meal'!$V$39</f>
        <v>4</v>
      </c>
      <c r="I296" s="14" t="str">
        <f>$I$10</f>
        <v>Potasium:</v>
      </c>
      <c r="J296" s="12">
        <f>'HA Morning Meal'!$W$39</f>
        <v>117</v>
      </c>
    </row>
    <row r="297" spans="1:10">
      <c r="A297" s="14" t="str">
        <f>$A$11</f>
        <v>Magnesium:</v>
      </c>
      <c r="B297" s="12">
        <f>'HA Morning Meal'!$X$39</f>
        <v>53.3</v>
      </c>
      <c r="C297" s="14" t="str">
        <f>$C$11</f>
        <v>Zinc:</v>
      </c>
      <c r="D297" s="12">
        <f>'HA Morning Meal'!$Y$39</f>
        <v>0.956</v>
      </c>
      <c r="E297" s="36" t="str">
        <f>$E$11</f>
        <v>Calorie:</v>
      </c>
      <c r="F297" s="37"/>
      <c r="G297" s="37"/>
      <c r="H297" s="38"/>
      <c r="I297" s="55">
        <f>'HA Morning Meal'!$N$39</f>
        <v>185.4</v>
      </c>
      <c r="J297" s="56"/>
    </row>
    <row r="298" spans="1:10">
      <c r="A298" s="15" t="str">
        <f>$A$12</f>
        <v>Morning 10:01AM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tr">
        <f>$A$13</f>
        <v>Protein:</v>
      </c>
      <c r="B299" s="16">
        <f>'HA Ten OClock Meal'!$O$39</f>
        <v>2.33</v>
      </c>
      <c r="C299" s="18" t="str">
        <f>$C$13</f>
        <v>Carbonhydrate:</v>
      </c>
      <c r="D299" s="16">
        <f>'HA Ten OClock Meal'!$P$39</f>
        <v>14.74</v>
      </c>
      <c r="E299" s="18" t="str">
        <f>$E$13</f>
        <v>Sugar:</v>
      </c>
      <c r="F299" s="16">
        <f>'HA Ten OClock Meal'!$Q$39</f>
        <v>3.8</v>
      </c>
      <c r="G299" s="18" t="str">
        <f>$G$13</f>
        <v>Total Fat:</v>
      </c>
      <c r="H299" s="16">
        <f>'HA Ten OClock Meal'!$R$39</f>
        <v>3.11</v>
      </c>
      <c r="I299" s="18" t="str">
        <f>$I$13</f>
        <v>Iron:</v>
      </c>
      <c r="J299" s="16">
        <f>'HA Ten OClock Meal'!$Z$39</f>
        <v>0</v>
      </c>
    </row>
    <row r="300" spans="1:10">
      <c r="A300" s="18" t="str">
        <f>$A$14</f>
        <v>Sodium:</v>
      </c>
      <c r="B300" s="16">
        <f>'HA Ten OClock Meal'!$S$39</f>
        <v>73.7</v>
      </c>
      <c r="C300" s="18" t="str">
        <f>$C$14</f>
        <v>Calcium:</v>
      </c>
      <c r="D300" s="16">
        <f>'HA Ten OClock Meal'!$T$39</f>
        <v>7.5</v>
      </c>
      <c r="E300" s="18" t="str">
        <f>$E$14</f>
        <v>Cholestorole:</v>
      </c>
      <c r="F300" s="16">
        <f>'HA Ten OClock Meal'!$U$39</f>
        <v>0</v>
      </c>
      <c r="G300" s="18" t="str">
        <f>$G$14</f>
        <v>Fibre:</v>
      </c>
      <c r="H300" s="16">
        <f>'HA Ten OClock Meal'!$V$39</f>
        <v>0.38</v>
      </c>
      <c r="I300" s="18" t="str">
        <f>$I$14</f>
        <v>Potasium:</v>
      </c>
      <c r="J300" s="16">
        <f>'HA Ten OClock Meal'!$W$39</f>
        <v>260</v>
      </c>
    </row>
    <row r="301" spans="1:10">
      <c r="A301" s="18" t="str">
        <f>$A$15</f>
        <v>Magnesium:</v>
      </c>
      <c r="B301" s="16">
        <f>'HA Ten OClock Meal'!$X$39</f>
        <v>20</v>
      </c>
      <c r="C301" s="18" t="str">
        <f>$C$15</f>
        <v>Zinc:</v>
      </c>
      <c r="D301" s="16">
        <f>'HA Ten OClock Meal'!$Y$39</f>
        <v>0.05</v>
      </c>
      <c r="E301" s="39" t="str">
        <f>$E$15</f>
        <v>Calorie:</v>
      </c>
      <c r="F301" s="40"/>
      <c r="G301" s="40"/>
      <c r="H301" s="41"/>
      <c r="I301" s="57">
        <f>'HA Ten OClock Meal'!$N$39</f>
        <v>94.6</v>
      </c>
      <c r="J301" s="58"/>
    </row>
    <row r="302" spans="1:10">
      <c r="A302" s="19" t="str">
        <f>$A$16</f>
        <v>Lunch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tr">
        <f>$A$17</f>
        <v>Protein:</v>
      </c>
      <c r="B303" s="20">
        <f>'HA Luch Meal'!$O$39</f>
        <v>0</v>
      </c>
      <c r="C303" s="22" t="str">
        <f>$C$17</f>
        <v>Carbonhydrate:</v>
      </c>
      <c r="D303" s="20">
        <f>'HA Luch Meal'!$P$39</f>
        <v>0</v>
      </c>
      <c r="E303" s="22" t="str">
        <f>$E$17</f>
        <v>Sugar:</v>
      </c>
      <c r="F303" s="20">
        <f>'HA Luch Meal'!$Q$39</f>
        <v>0</v>
      </c>
      <c r="G303" s="22" t="str">
        <f>$G$17</f>
        <v>Total Fat:</v>
      </c>
      <c r="H303" s="20">
        <f>'HA Luch Meal'!$R$39</f>
        <v>0</v>
      </c>
      <c r="I303" s="22" t="str">
        <f>$I$17</f>
        <v>Iron:</v>
      </c>
      <c r="J303" s="20">
        <f>'HA Luch Meal'!$Z$39</f>
        <v>0</v>
      </c>
    </row>
    <row r="304" spans="1:10">
      <c r="A304" s="22" t="str">
        <f>$A$18</f>
        <v>Sodium:</v>
      </c>
      <c r="B304" s="20">
        <f>'HA Luch Meal'!$S$39</f>
        <v>0</v>
      </c>
      <c r="C304" s="22" t="str">
        <f>$C$18</f>
        <v>Calcium:</v>
      </c>
      <c r="D304" s="20">
        <f>'HA Luch Meal'!$T$39</f>
        <v>0</v>
      </c>
      <c r="E304" s="22" t="str">
        <f>$E$18</f>
        <v>Cholestorole:</v>
      </c>
      <c r="F304" s="20">
        <f>'HA Luch Meal'!$U$39</f>
        <v>0</v>
      </c>
      <c r="G304" s="22" t="str">
        <f>$G$18</f>
        <v>Fibre:</v>
      </c>
      <c r="H304" s="20">
        <f>'HA Luch Meal'!$V$39</f>
        <v>0</v>
      </c>
      <c r="I304" s="22" t="str">
        <f>$I$18</f>
        <v>Potasium:</v>
      </c>
      <c r="J304" s="20">
        <f>'HA Luch Meal'!$W$39</f>
        <v>0</v>
      </c>
    </row>
    <row r="305" spans="1:10">
      <c r="A305" s="22" t="str">
        <f>$A$19</f>
        <v>Magnesium:</v>
      </c>
      <c r="B305" s="20">
        <f>'HA Luch Meal'!$X$39</f>
        <v>0</v>
      </c>
      <c r="C305" s="22" t="str">
        <f>$C$19</f>
        <v>Zinc:</v>
      </c>
      <c r="D305" s="20">
        <f>'HA Luch Meal'!$Y$39</f>
        <v>0</v>
      </c>
      <c r="E305" s="42" t="str">
        <f>$E$19</f>
        <v>Calorie:</v>
      </c>
      <c r="F305" s="43"/>
      <c r="G305" s="43"/>
      <c r="H305" s="44"/>
      <c r="I305" s="59">
        <f>'HA Luch Meal'!$N$39</f>
        <v>0</v>
      </c>
      <c r="J305" s="60"/>
    </row>
    <row r="306" spans="1:10">
      <c r="A306" s="23" t="str">
        <f>$A$20</f>
        <v>Afernoon Tea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tr">
        <f>$A$21</f>
        <v>Protein:</v>
      </c>
      <c r="B307" s="24">
        <f>'HA Afternoon Tea Meal'!$O$39</f>
        <v>0</v>
      </c>
      <c r="C307" s="26" t="str">
        <f>$C$21</f>
        <v>Carbonhydrate:</v>
      </c>
      <c r="D307" s="24">
        <f>'HA Afternoon Tea Meal'!$P$39</f>
        <v>0</v>
      </c>
      <c r="E307" s="26" t="str">
        <f>$E$21</f>
        <v>Sugar:</v>
      </c>
      <c r="F307" s="24">
        <f>'HA Afternoon Tea Meal'!$Q$39</f>
        <v>0</v>
      </c>
      <c r="G307" s="26" t="str">
        <f>$G$21</f>
        <v>Total Fat:</v>
      </c>
      <c r="H307" s="24">
        <f>'HA Afternoon Tea Meal'!$R$39</f>
        <v>0</v>
      </c>
      <c r="I307" s="26" t="str">
        <f>$I$21</f>
        <v>Iron:</v>
      </c>
      <c r="J307" s="24">
        <f>'HA Afternoon Tea Meal'!$Z$39</f>
        <v>0</v>
      </c>
    </row>
    <row r="308" spans="1:10">
      <c r="A308" s="26" t="str">
        <f>$A$22</f>
        <v>Sodium:</v>
      </c>
      <c r="B308" s="24">
        <f>'HA Afternoon Tea Meal'!$S$39</f>
        <v>0</v>
      </c>
      <c r="C308" s="26" t="str">
        <f>$C$22</f>
        <v>Calcium:</v>
      </c>
      <c r="D308" s="24">
        <f>'HA Afternoon Tea Meal'!$T$39</f>
        <v>0</v>
      </c>
      <c r="E308" s="26" t="str">
        <f>$E$22</f>
        <v>Cholestorole:</v>
      </c>
      <c r="F308" s="24">
        <f>'HA Afternoon Tea Meal'!$U$39</f>
        <v>0</v>
      </c>
      <c r="G308" s="26" t="str">
        <f>$G$22</f>
        <v>Fibre:</v>
      </c>
      <c r="H308" s="24">
        <f>'HA Afternoon Tea Meal'!$V$39</f>
        <v>0</v>
      </c>
      <c r="I308" s="26" t="str">
        <f>$I$22</f>
        <v>Potasium:</v>
      </c>
      <c r="J308" s="24">
        <f>'HA Afternoon Tea Meal'!$W$39</f>
        <v>0</v>
      </c>
    </row>
    <row r="309" spans="1:10">
      <c r="A309" s="26" t="str">
        <f>$A$23</f>
        <v>Magnesium:</v>
      </c>
      <c r="B309" s="24">
        <f>'HA Afternoon Tea Meal'!$X$39</f>
        <v>0</v>
      </c>
      <c r="C309" s="26" t="str">
        <f>$C$23</f>
        <v>Zinc:</v>
      </c>
      <c r="D309" s="24">
        <f>'HA Afternoon Tea Meal'!$Y$39</f>
        <v>0</v>
      </c>
      <c r="E309" s="45" t="str">
        <f>$E$23</f>
        <v>Calorie:</v>
      </c>
      <c r="F309" s="46"/>
      <c r="G309" s="46"/>
      <c r="H309" s="47"/>
      <c r="I309" s="61">
        <f>'HA Afternoon Tea Meal'!$N$39</f>
        <v>0</v>
      </c>
      <c r="J309" s="62"/>
    </row>
    <row r="310" spans="1:10">
      <c r="A310" s="27" t="str">
        <f>$A$24</f>
        <v>Dinner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tr">
        <f>$A$25</f>
        <v>Protein:</v>
      </c>
      <c r="B311" s="28">
        <f>'HA Dinner Meal'!$O$40</f>
        <v>0</v>
      </c>
      <c r="C311" s="30" t="str">
        <f>$C$25</f>
        <v>Carbonhydrate:</v>
      </c>
      <c r="D311" s="28">
        <f>'HA Dinner Meal'!$P$40</f>
        <v>0</v>
      </c>
      <c r="E311" s="30" t="str">
        <f>$E$25</f>
        <v>Sugar:</v>
      </c>
      <c r="F311" s="28">
        <f>'HA Dinner Meal'!$Q$40</f>
        <v>0</v>
      </c>
      <c r="G311" s="30" t="str">
        <f>$G$25</f>
        <v>Total Fat:</v>
      </c>
      <c r="H311" s="28">
        <f>'HA Dinner Meal'!$R$40</f>
        <v>0</v>
      </c>
      <c r="I311" s="30" t="str">
        <f>$I$25</f>
        <v>Iron:</v>
      </c>
      <c r="J311" s="28">
        <f>'HA Dinner Meal'!$Z$40</f>
        <v>0</v>
      </c>
    </row>
    <row r="312" spans="1:10">
      <c r="A312" s="30" t="str">
        <f>$A$26</f>
        <v>Sodium:</v>
      </c>
      <c r="B312" s="28">
        <f>'HA Dinner Meal'!$S$40</f>
        <v>0</v>
      </c>
      <c r="C312" s="30" t="str">
        <f>$C$26</f>
        <v>Calcium:</v>
      </c>
      <c r="D312" s="28">
        <f>'HA Dinner Meal'!$T$40</f>
        <v>0</v>
      </c>
      <c r="E312" s="30" t="str">
        <f>$E$26</f>
        <v>Cholestorole:</v>
      </c>
      <c r="F312" s="28">
        <f>'HA Dinner Meal'!$U$40</f>
        <v>0</v>
      </c>
      <c r="G312" s="30" t="str">
        <f>$G$26</f>
        <v>Fibre:</v>
      </c>
      <c r="H312" s="28">
        <f>'HA Dinner Meal'!$V$40</f>
        <v>0</v>
      </c>
      <c r="I312" s="30" t="str">
        <f>$I$26</f>
        <v>Potasium:</v>
      </c>
      <c r="J312" s="28">
        <f>'HA Dinner Meal'!$W$40</f>
        <v>0</v>
      </c>
    </row>
    <row r="313" spans="1:10">
      <c r="A313" s="30" t="str">
        <f>$A$27</f>
        <v>Magnesium:</v>
      </c>
      <c r="B313" s="28">
        <f>'HA Dinner Meal'!$X$40</f>
        <v>0</v>
      </c>
      <c r="C313" s="30" t="str">
        <f>$C$27</f>
        <v>Zinc:</v>
      </c>
      <c r="D313" s="28">
        <f>'HA Dinner Meal'!$Y$40</f>
        <v>0</v>
      </c>
      <c r="E313" s="48" t="str">
        <f>$E$27</f>
        <v>Calorie:</v>
      </c>
      <c r="F313" s="49"/>
      <c r="G313" s="49"/>
      <c r="H313" s="50"/>
      <c r="I313" s="63">
        <f>'HA Dinner Meal'!$N$40</f>
        <v>0</v>
      </c>
      <c r="J313" s="64"/>
    </row>
    <row r="314" spans="1:10">
      <c r="A314" s="31" t="str">
        <f>$A$28</f>
        <v>Before Bed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tr">
        <f>$A$29</f>
        <v>Protein:</v>
      </c>
      <c r="B315" s="32">
        <f>'HA Before Bed Meal'!$O$39</f>
        <v>0</v>
      </c>
      <c r="C315" s="34" t="str">
        <f>$C$29</f>
        <v>Carbonhydrate:</v>
      </c>
      <c r="D315" s="32">
        <f>'HA Before Bed Meal'!$P$39</f>
        <v>0</v>
      </c>
      <c r="E315" s="34" t="str">
        <f>$E$29</f>
        <v>Sugar:</v>
      </c>
      <c r="F315" s="32">
        <f>'HA Before Bed Meal'!$Q$39</f>
        <v>0</v>
      </c>
      <c r="G315" s="34" t="str">
        <f>$G$29</f>
        <v>Total Fat:</v>
      </c>
      <c r="H315" s="32">
        <f>'HA Before Bed Meal'!$R$39</f>
        <v>0</v>
      </c>
      <c r="I315" s="34" t="str">
        <f>$I$29</f>
        <v>Iron:</v>
      </c>
      <c r="J315" s="32">
        <f>'HA Before Bed Meal'!$Z$39</f>
        <v>0</v>
      </c>
    </row>
    <row r="316" spans="1:10">
      <c r="A316" s="34" t="str">
        <f>$A$30</f>
        <v>Sodium:</v>
      </c>
      <c r="B316" s="32">
        <f>'HA Before Bed Meal'!$S$39</f>
        <v>0</v>
      </c>
      <c r="C316" s="34" t="str">
        <f>$C$30</f>
        <v>Calcium:</v>
      </c>
      <c r="D316" s="32">
        <f>'HA Before Bed Meal'!$T$39</f>
        <v>0</v>
      </c>
      <c r="E316" s="34" t="str">
        <f>$E$30</f>
        <v>Cholestorole:</v>
      </c>
      <c r="F316" s="32">
        <f>'HA Before Bed Meal'!$U$39</f>
        <v>0</v>
      </c>
      <c r="G316" s="34" t="str">
        <f>$G$30</f>
        <v>Fibre:</v>
      </c>
      <c r="H316" s="32">
        <f>'HA Before Bed Meal'!$V$39</f>
        <v>0</v>
      </c>
      <c r="I316" s="34" t="str">
        <f>$I$30</f>
        <v>Potasium:</v>
      </c>
      <c r="J316" s="32">
        <f>'HA Before Bed Meal'!$W$39</f>
        <v>0</v>
      </c>
    </row>
    <row r="317" spans="1:10">
      <c r="A317" s="34" t="str">
        <f>$A$31</f>
        <v>Magnesium:</v>
      </c>
      <c r="B317" s="32">
        <f>'HA Before Bed Meal'!$X$39</f>
        <v>0</v>
      </c>
      <c r="C317" s="34" t="str">
        <f>$C$31</f>
        <v>Zinc:</v>
      </c>
      <c r="D317" s="32">
        <f>'HA Before Bed Meal'!$Y$39</f>
        <v>0</v>
      </c>
      <c r="E317" s="51" t="str">
        <f>$E$31</f>
        <v>Calorie:</v>
      </c>
      <c r="F317" s="52"/>
      <c r="G317" s="52"/>
      <c r="H317" s="53"/>
      <c r="I317" s="65">
        <f>'HA Before Bed Meal'!$N$39</f>
        <v>0</v>
      </c>
      <c r="J317" s="66"/>
    </row>
    <row r="318" spans="1:10">
      <c r="A318" s="35" t="str">
        <f>$A$32</f>
        <v>Total Calorie Intake: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280</v>
      </c>
      <c r="J318" s="68"/>
    </row>
    <row r="319" spans="1:10">
      <c r="A319" s="9" t="str">
        <f>$A$7</f>
        <v>Date: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tr">
        <f>$A$8</f>
        <v>Morning: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tr">
        <f>$A$9</f>
        <v>Protein:</v>
      </c>
      <c r="B321" s="12">
        <f>'HA Morning Meal'!$O$39</f>
        <v>11.15</v>
      </c>
      <c r="C321" s="14" t="str">
        <f>$C$9</f>
        <v>Carbonhydrate:</v>
      </c>
      <c r="D321" s="12">
        <f>'HA Morning Meal'!$P$39</f>
        <v>28.2</v>
      </c>
      <c r="E321" s="14" t="str">
        <f>$E$9</f>
        <v>Sugar:</v>
      </c>
      <c r="F321" s="12">
        <f>'HA Morning Meal'!$Q$39</f>
        <v>0.72</v>
      </c>
      <c r="G321" s="14" t="str">
        <f>$G$9</f>
        <v>Total Fat:</v>
      </c>
      <c r="H321" s="12">
        <f>'HA Morning Meal'!$R$39</f>
        <v>3.96</v>
      </c>
      <c r="I321" s="14" t="str">
        <f>$I$9</f>
        <v>Iron:</v>
      </c>
      <c r="J321" s="12">
        <f>'HA Morning Meal'!$Z$39</f>
        <v>0.998</v>
      </c>
    </row>
    <row r="322" spans="1:10">
      <c r="A322" s="14" t="str">
        <f>$A$10</f>
        <v>Sodium:</v>
      </c>
      <c r="B322" s="12">
        <f>'HA Morning Meal'!$S$39</f>
        <v>17.6</v>
      </c>
      <c r="C322" s="14" t="str">
        <f>$C$10</f>
        <v>Calcium:</v>
      </c>
      <c r="D322" s="12">
        <f>'HA Morning Meal'!$T$39</f>
        <v>1.2</v>
      </c>
      <c r="E322" s="14" t="str">
        <f>$E$10</f>
        <v>Cholestorole:</v>
      </c>
      <c r="F322" s="12">
        <f>'HA Morning Meal'!$U$39</f>
        <v>20.4</v>
      </c>
      <c r="G322" s="14" t="str">
        <f>$G$10</f>
        <v>Fibre:</v>
      </c>
      <c r="H322" s="12">
        <f>'HA Morning Meal'!$V$39</f>
        <v>4</v>
      </c>
      <c r="I322" s="14" t="str">
        <f>$I$10</f>
        <v>Potasium:</v>
      </c>
      <c r="J322" s="12">
        <f>'HA Morning Meal'!$W$39</f>
        <v>117</v>
      </c>
    </row>
    <row r="323" spans="1:10">
      <c r="A323" s="14" t="str">
        <f>$A$11</f>
        <v>Magnesium:</v>
      </c>
      <c r="B323" s="12">
        <f>'HA Morning Meal'!$X$39</f>
        <v>53.3</v>
      </c>
      <c r="C323" s="14" t="str">
        <f>$C$11</f>
        <v>Zinc:</v>
      </c>
      <c r="D323" s="12">
        <f>'HA Morning Meal'!$Y$39</f>
        <v>0.956</v>
      </c>
      <c r="E323" s="36" t="str">
        <f>$E$11</f>
        <v>Calorie:</v>
      </c>
      <c r="F323" s="37"/>
      <c r="G323" s="37"/>
      <c r="H323" s="38"/>
      <c r="I323" s="55">
        <f>'HA Morning Meal'!$N$39</f>
        <v>185.4</v>
      </c>
      <c r="J323" s="56"/>
    </row>
    <row r="324" spans="1:10">
      <c r="A324" s="15" t="str">
        <f>$A$12</f>
        <v>Morning 10:01AM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tr">
        <f>$A$13</f>
        <v>Protein:</v>
      </c>
      <c r="B325" s="16">
        <f>'HA Ten OClock Meal'!$O$39</f>
        <v>2.33</v>
      </c>
      <c r="C325" s="18" t="str">
        <f>$C$13</f>
        <v>Carbonhydrate:</v>
      </c>
      <c r="D325" s="16">
        <f>'HA Ten OClock Meal'!$P$39</f>
        <v>14.74</v>
      </c>
      <c r="E325" s="18" t="str">
        <f>$E$13</f>
        <v>Sugar:</v>
      </c>
      <c r="F325" s="16">
        <f>'HA Ten OClock Meal'!$Q$39</f>
        <v>3.8</v>
      </c>
      <c r="G325" s="18" t="str">
        <f>$G$13</f>
        <v>Total Fat:</v>
      </c>
      <c r="H325" s="16">
        <f>'HA Ten OClock Meal'!$R$39</f>
        <v>3.11</v>
      </c>
      <c r="I325" s="18" t="str">
        <f>$I$13</f>
        <v>Iron:</v>
      </c>
      <c r="J325" s="16">
        <f>'HA Ten OClock Meal'!$Z$39</f>
        <v>0</v>
      </c>
    </row>
    <row r="326" spans="1:10">
      <c r="A326" s="18" t="str">
        <f>$A$14</f>
        <v>Sodium:</v>
      </c>
      <c r="B326" s="16">
        <f>'HA Ten OClock Meal'!$S$39</f>
        <v>73.7</v>
      </c>
      <c r="C326" s="18" t="str">
        <f>$C$14</f>
        <v>Calcium:</v>
      </c>
      <c r="D326" s="16">
        <f>'HA Ten OClock Meal'!$T$39</f>
        <v>7.5</v>
      </c>
      <c r="E326" s="18" t="str">
        <f>$E$14</f>
        <v>Cholestorole:</v>
      </c>
      <c r="F326" s="16">
        <f>'HA Ten OClock Meal'!$U$39</f>
        <v>0</v>
      </c>
      <c r="G326" s="18" t="str">
        <f>$G$14</f>
        <v>Fibre:</v>
      </c>
      <c r="H326" s="16">
        <f>'HA Ten OClock Meal'!$V$39</f>
        <v>0.38</v>
      </c>
      <c r="I326" s="18" t="str">
        <f>$I$14</f>
        <v>Potasium:</v>
      </c>
      <c r="J326" s="16">
        <f>'HA Ten OClock Meal'!$W$39</f>
        <v>260</v>
      </c>
    </row>
    <row r="327" spans="1:10">
      <c r="A327" s="18" t="str">
        <f>$A$15</f>
        <v>Magnesium:</v>
      </c>
      <c r="B327" s="16">
        <f>'HA Ten OClock Meal'!$X$39</f>
        <v>20</v>
      </c>
      <c r="C327" s="18" t="str">
        <f>$C$15</f>
        <v>Zinc:</v>
      </c>
      <c r="D327" s="16">
        <f>'HA Ten OClock Meal'!$Y$39</f>
        <v>0.05</v>
      </c>
      <c r="E327" s="39" t="str">
        <f>$E$15</f>
        <v>Calorie:</v>
      </c>
      <c r="F327" s="40"/>
      <c r="G327" s="40"/>
      <c r="H327" s="41"/>
      <c r="I327" s="57">
        <f>'HA Ten OClock Meal'!$N$39</f>
        <v>94.6</v>
      </c>
      <c r="J327" s="58"/>
    </row>
    <row r="328" spans="1:10">
      <c r="A328" s="19" t="str">
        <f>$A$16</f>
        <v>Lunch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tr">
        <f>$A$17</f>
        <v>Protein:</v>
      </c>
      <c r="B329" s="20">
        <f>'HA Luch Meal'!$O$39</f>
        <v>0</v>
      </c>
      <c r="C329" s="22" t="str">
        <f>$C$17</f>
        <v>Carbonhydrate:</v>
      </c>
      <c r="D329" s="20">
        <f>'HA Luch Meal'!$P$39</f>
        <v>0</v>
      </c>
      <c r="E329" s="22" t="str">
        <f>$E$17</f>
        <v>Sugar:</v>
      </c>
      <c r="F329" s="20">
        <f>'HA Luch Meal'!$Q$39</f>
        <v>0</v>
      </c>
      <c r="G329" s="22" t="str">
        <f>$G$17</f>
        <v>Total Fat:</v>
      </c>
      <c r="H329" s="20">
        <f>'HA Luch Meal'!$R$39</f>
        <v>0</v>
      </c>
      <c r="I329" s="22" t="str">
        <f>$I$17</f>
        <v>Iron:</v>
      </c>
      <c r="J329" s="20">
        <f>'HA Luch Meal'!$Z$39</f>
        <v>0</v>
      </c>
    </row>
    <row r="330" spans="1:10">
      <c r="A330" s="22" t="str">
        <f>$A$18</f>
        <v>Sodium:</v>
      </c>
      <c r="B330" s="20">
        <f>'HA Luch Meal'!$S$39</f>
        <v>0</v>
      </c>
      <c r="C330" s="22" t="str">
        <f>$C$18</f>
        <v>Calcium:</v>
      </c>
      <c r="D330" s="20">
        <f>'HA Luch Meal'!$T$39</f>
        <v>0</v>
      </c>
      <c r="E330" s="22" t="str">
        <f>$E$18</f>
        <v>Cholestorole:</v>
      </c>
      <c r="F330" s="20">
        <f>'HA Luch Meal'!$U$39</f>
        <v>0</v>
      </c>
      <c r="G330" s="22" t="str">
        <f>$G$18</f>
        <v>Fibre:</v>
      </c>
      <c r="H330" s="20">
        <f>'HA Luch Meal'!$V$39</f>
        <v>0</v>
      </c>
      <c r="I330" s="22" t="str">
        <f>$I$18</f>
        <v>Potasium:</v>
      </c>
      <c r="J330" s="20">
        <f>'HA Luch Meal'!$W$39</f>
        <v>0</v>
      </c>
    </row>
    <row r="331" spans="1:10">
      <c r="A331" s="22" t="str">
        <f>$A$19</f>
        <v>Magnesium:</v>
      </c>
      <c r="B331" s="20">
        <f>'HA Luch Meal'!$X$39</f>
        <v>0</v>
      </c>
      <c r="C331" s="22" t="str">
        <f>$C$19</f>
        <v>Zinc:</v>
      </c>
      <c r="D331" s="20">
        <f>'HA Luch Meal'!$Y$39</f>
        <v>0</v>
      </c>
      <c r="E331" s="42" t="str">
        <f>$E$19</f>
        <v>Calorie:</v>
      </c>
      <c r="F331" s="43"/>
      <c r="G331" s="43"/>
      <c r="H331" s="44"/>
      <c r="I331" s="59">
        <f>'HA Luch Meal'!$N$39</f>
        <v>0</v>
      </c>
      <c r="J331" s="60"/>
    </row>
    <row r="332" spans="1:10">
      <c r="A332" s="23" t="str">
        <f>$A$20</f>
        <v>Afernoon Tea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tr">
        <f>$A$21</f>
        <v>Protein:</v>
      </c>
      <c r="B333" s="24">
        <f>'HA Afternoon Tea Meal'!$O$39</f>
        <v>0</v>
      </c>
      <c r="C333" s="26" t="str">
        <f>$C$21</f>
        <v>Carbonhydrate:</v>
      </c>
      <c r="D333" s="24">
        <f>'HA Afternoon Tea Meal'!$P$39</f>
        <v>0</v>
      </c>
      <c r="E333" s="26" t="str">
        <f>$E$21</f>
        <v>Sugar:</v>
      </c>
      <c r="F333" s="24">
        <f>'HA Afternoon Tea Meal'!$Q$39</f>
        <v>0</v>
      </c>
      <c r="G333" s="26" t="str">
        <f>$G$21</f>
        <v>Total Fat:</v>
      </c>
      <c r="H333" s="24">
        <f>'HA Afternoon Tea Meal'!$R$39</f>
        <v>0</v>
      </c>
      <c r="I333" s="26" t="str">
        <f>$I$21</f>
        <v>Iron:</v>
      </c>
      <c r="J333" s="24">
        <f>'HA Afternoon Tea Meal'!$Z$39</f>
        <v>0</v>
      </c>
    </row>
    <row r="334" spans="1:10">
      <c r="A334" s="26" t="str">
        <f>$A$22</f>
        <v>Sodium:</v>
      </c>
      <c r="B334" s="24">
        <f>'HA Afternoon Tea Meal'!$S$39</f>
        <v>0</v>
      </c>
      <c r="C334" s="26" t="str">
        <f>$C$22</f>
        <v>Calcium:</v>
      </c>
      <c r="D334" s="24">
        <f>'HA Afternoon Tea Meal'!$T$39</f>
        <v>0</v>
      </c>
      <c r="E334" s="26" t="str">
        <f>$E$22</f>
        <v>Cholestorole:</v>
      </c>
      <c r="F334" s="24">
        <f>'HA Afternoon Tea Meal'!$U$39</f>
        <v>0</v>
      </c>
      <c r="G334" s="26" t="str">
        <f>$G$22</f>
        <v>Fibre:</v>
      </c>
      <c r="H334" s="24">
        <f>'HA Afternoon Tea Meal'!$V$39</f>
        <v>0</v>
      </c>
      <c r="I334" s="26" t="str">
        <f>$I$22</f>
        <v>Potasium:</v>
      </c>
      <c r="J334" s="24">
        <f>'HA Afternoon Tea Meal'!$W$39</f>
        <v>0</v>
      </c>
    </row>
    <row r="335" spans="1:10">
      <c r="A335" s="26" t="str">
        <f>$A$23</f>
        <v>Magnesium:</v>
      </c>
      <c r="B335" s="24">
        <f>'HA Afternoon Tea Meal'!$X$39</f>
        <v>0</v>
      </c>
      <c r="C335" s="26" t="str">
        <f>$C$23</f>
        <v>Zinc:</v>
      </c>
      <c r="D335" s="24">
        <f>'HA Afternoon Tea Meal'!$Y$39</f>
        <v>0</v>
      </c>
      <c r="E335" s="45" t="str">
        <f>$E$23</f>
        <v>Calorie:</v>
      </c>
      <c r="F335" s="46"/>
      <c r="G335" s="46"/>
      <c r="H335" s="47"/>
      <c r="I335" s="61">
        <f>'HA Afternoon Tea Meal'!$N$39</f>
        <v>0</v>
      </c>
      <c r="J335" s="62"/>
    </row>
    <row r="336" spans="1:10">
      <c r="A336" s="27" t="str">
        <f>$A$24</f>
        <v>Dinner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tr">
        <f>$A$25</f>
        <v>Protein:</v>
      </c>
      <c r="B337" s="28">
        <f>'HA Dinner Meal'!$O$40</f>
        <v>0</v>
      </c>
      <c r="C337" s="30" t="str">
        <f>$C$25</f>
        <v>Carbonhydrate:</v>
      </c>
      <c r="D337" s="28">
        <f>'HA Dinner Meal'!$P$40</f>
        <v>0</v>
      </c>
      <c r="E337" s="30" t="str">
        <f>$E$25</f>
        <v>Sugar:</v>
      </c>
      <c r="F337" s="28">
        <f>'HA Dinner Meal'!$Q$40</f>
        <v>0</v>
      </c>
      <c r="G337" s="30" t="str">
        <f>$G$25</f>
        <v>Total Fat:</v>
      </c>
      <c r="H337" s="28">
        <f>'HA Dinner Meal'!$R$40</f>
        <v>0</v>
      </c>
      <c r="I337" s="30" t="str">
        <f>$I$25</f>
        <v>Iron:</v>
      </c>
      <c r="J337" s="28">
        <f>'HA Dinner Meal'!$Z$40</f>
        <v>0</v>
      </c>
    </row>
    <row r="338" spans="1:10">
      <c r="A338" s="30" t="str">
        <f>$A$26</f>
        <v>Sodium:</v>
      </c>
      <c r="B338" s="28">
        <f>'HA Dinner Meal'!$S$40</f>
        <v>0</v>
      </c>
      <c r="C338" s="30" t="str">
        <f>$C$26</f>
        <v>Calcium:</v>
      </c>
      <c r="D338" s="28">
        <f>'HA Dinner Meal'!$T$40</f>
        <v>0</v>
      </c>
      <c r="E338" s="30" t="str">
        <f>$E$26</f>
        <v>Cholestorole:</v>
      </c>
      <c r="F338" s="28">
        <f>'HA Dinner Meal'!$U$40</f>
        <v>0</v>
      </c>
      <c r="G338" s="30" t="str">
        <f>$G$26</f>
        <v>Fibre:</v>
      </c>
      <c r="H338" s="28">
        <f>'HA Dinner Meal'!$V$40</f>
        <v>0</v>
      </c>
      <c r="I338" s="30" t="str">
        <f>$I$26</f>
        <v>Potasium:</v>
      </c>
      <c r="J338" s="28">
        <f>'HA Dinner Meal'!$W$40</f>
        <v>0</v>
      </c>
    </row>
    <row r="339" spans="1:10">
      <c r="A339" s="30" t="str">
        <f>$A$27</f>
        <v>Magnesium:</v>
      </c>
      <c r="B339" s="28">
        <f>'HA Dinner Meal'!$X$40</f>
        <v>0</v>
      </c>
      <c r="C339" s="30" t="str">
        <f>$C$27</f>
        <v>Zinc:</v>
      </c>
      <c r="D339" s="28">
        <f>'HA Dinner Meal'!$Y$40</f>
        <v>0</v>
      </c>
      <c r="E339" s="48" t="str">
        <f>$E$27</f>
        <v>Calorie:</v>
      </c>
      <c r="F339" s="49"/>
      <c r="G339" s="49"/>
      <c r="H339" s="50"/>
      <c r="I339" s="63">
        <f>'HA Dinner Meal'!$N$40</f>
        <v>0</v>
      </c>
      <c r="J339" s="64"/>
    </row>
    <row r="340" spans="1:10">
      <c r="A340" s="31" t="str">
        <f>$A$28</f>
        <v>Before Bed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tr">
        <f>$A$29</f>
        <v>Protein:</v>
      </c>
      <c r="B341" s="32">
        <f>'HA Before Bed Meal'!$O$39</f>
        <v>0</v>
      </c>
      <c r="C341" s="34" t="str">
        <f>$C$29</f>
        <v>Carbonhydrate:</v>
      </c>
      <c r="D341" s="32">
        <f>'HA Before Bed Meal'!$P$39</f>
        <v>0</v>
      </c>
      <c r="E341" s="34" t="str">
        <f>$E$29</f>
        <v>Sugar:</v>
      </c>
      <c r="F341" s="32">
        <f>'HA Before Bed Meal'!$Q$39</f>
        <v>0</v>
      </c>
      <c r="G341" s="34" t="str">
        <f>$G$29</f>
        <v>Total Fat:</v>
      </c>
      <c r="H341" s="32">
        <f>'HA Before Bed Meal'!$R$39</f>
        <v>0</v>
      </c>
      <c r="I341" s="34" t="str">
        <f>$I$29</f>
        <v>Iron:</v>
      </c>
      <c r="J341" s="32">
        <f>'HA Before Bed Meal'!$Z$39</f>
        <v>0</v>
      </c>
    </row>
    <row r="342" spans="1:10">
      <c r="A342" s="34" t="str">
        <f>$A$30</f>
        <v>Sodium:</v>
      </c>
      <c r="B342" s="32">
        <f>'HA Before Bed Meal'!$S$39</f>
        <v>0</v>
      </c>
      <c r="C342" s="34" t="str">
        <f>$C$30</f>
        <v>Calcium:</v>
      </c>
      <c r="D342" s="32">
        <f>'HA Before Bed Meal'!$T$39</f>
        <v>0</v>
      </c>
      <c r="E342" s="34" t="str">
        <f>$E$30</f>
        <v>Cholestorole:</v>
      </c>
      <c r="F342" s="32">
        <f>'HA Before Bed Meal'!$U$39</f>
        <v>0</v>
      </c>
      <c r="G342" s="34" t="str">
        <f>$G$30</f>
        <v>Fibre:</v>
      </c>
      <c r="H342" s="32">
        <f>'HA Before Bed Meal'!$V$39</f>
        <v>0</v>
      </c>
      <c r="I342" s="34" t="str">
        <f>$I$30</f>
        <v>Potasium:</v>
      </c>
      <c r="J342" s="32">
        <f>'HA Before Bed Meal'!$W$39</f>
        <v>0</v>
      </c>
    </row>
    <row r="343" spans="1:10">
      <c r="A343" s="34" t="str">
        <f>$A$31</f>
        <v>Magnesium:</v>
      </c>
      <c r="B343" s="32">
        <f>'HA Before Bed Meal'!$X$39</f>
        <v>0</v>
      </c>
      <c r="C343" s="34" t="str">
        <f>$C$31</f>
        <v>Zinc:</v>
      </c>
      <c r="D343" s="32">
        <f>'HA Before Bed Meal'!$Y$39</f>
        <v>0</v>
      </c>
      <c r="E343" s="51" t="str">
        <f>$E$31</f>
        <v>Calorie:</v>
      </c>
      <c r="F343" s="52"/>
      <c r="G343" s="52"/>
      <c r="H343" s="53"/>
      <c r="I343" s="65">
        <f>'HA Before Bed Meal'!$N$39</f>
        <v>0</v>
      </c>
      <c r="J343" s="66"/>
    </row>
    <row r="344" spans="1:10">
      <c r="A344" s="35" t="str">
        <f>$A$32</f>
        <v>Total Calorie Intake: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280</v>
      </c>
      <c r="J344" s="68"/>
    </row>
    <row r="345" spans="1:10">
      <c r="A345" s="9" t="str">
        <f>$A$7</f>
        <v>Date: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tr">
        <f>$A$8</f>
        <v>Morning: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tr">
        <f>$A$9</f>
        <v>Protein:</v>
      </c>
      <c r="B347" s="12">
        <f>'HA Morning Meal'!$O$39</f>
        <v>11.15</v>
      </c>
      <c r="C347" s="14" t="str">
        <f>$C$9</f>
        <v>Carbonhydrate:</v>
      </c>
      <c r="D347" s="12">
        <f>'HA Morning Meal'!$P$39</f>
        <v>28.2</v>
      </c>
      <c r="E347" s="14" t="str">
        <f>$E$9</f>
        <v>Sugar:</v>
      </c>
      <c r="F347" s="12">
        <f>'HA Morning Meal'!$Q$39</f>
        <v>0.72</v>
      </c>
      <c r="G347" s="14" t="str">
        <f>$G$9</f>
        <v>Total Fat:</v>
      </c>
      <c r="H347" s="12">
        <f>'HA Morning Meal'!$R$39</f>
        <v>3.96</v>
      </c>
      <c r="I347" s="14" t="str">
        <f>$I$9</f>
        <v>Iron:</v>
      </c>
      <c r="J347" s="12">
        <f>'HA Morning Meal'!$Z$39</f>
        <v>0.998</v>
      </c>
    </row>
    <row r="348" spans="1:10">
      <c r="A348" s="14" t="str">
        <f>$A$10</f>
        <v>Sodium:</v>
      </c>
      <c r="B348" s="12">
        <f>'HA Morning Meal'!$S$39</f>
        <v>17.6</v>
      </c>
      <c r="C348" s="14" t="str">
        <f>$C$10</f>
        <v>Calcium:</v>
      </c>
      <c r="D348" s="12">
        <f>'HA Morning Meal'!$T$39</f>
        <v>1.2</v>
      </c>
      <c r="E348" s="14" t="str">
        <f>$E$10</f>
        <v>Cholestorole:</v>
      </c>
      <c r="F348" s="12">
        <f>'HA Morning Meal'!$U$39</f>
        <v>20.4</v>
      </c>
      <c r="G348" s="14" t="str">
        <f>$G$10</f>
        <v>Fibre:</v>
      </c>
      <c r="H348" s="12">
        <f>'HA Morning Meal'!$V$39</f>
        <v>4</v>
      </c>
      <c r="I348" s="14" t="str">
        <f>$I$10</f>
        <v>Potasium:</v>
      </c>
      <c r="J348" s="12">
        <f>'HA Morning Meal'!$W$39</f>
        <v>117</v>
      </c>
    </row>
    <row r="349" spans="1:10">
      <c r="A349" s="14" t="str">
        <f>$A$11</f>
        <v>Magnesium:</v>
      </c>
      <c r="B349" s="12">
        <f>'HA Morning Meal'!$X$39</f>
        <v>53.3</v>
      </c>
      <c r="C349" s="14" t="str">
        <f>$C$11</f>
        <v>Zinc:</v>
      </c>
      <c r="D349" s="12">
        <f>'HA Morning Meal'!$Y$39</f>
        <v>0.956</v>
      </c>
      <c r="E349" s="36" t="str">
        <f>$E$11</f>
        <v>Calorie:</v>
      </c>
      <c r="F349" s="37"/>
      <c r="G349" s="37"/>
      <c r="H349" s="38"/>
      <c r="I349" s="55">
        <f>'HA Morning Meal'!$N$39</f>
        <v>185.4</v>
      </c>
      <c r="J349" s="56"/>
    </row>
    <row r="350" spans="1:10">
      <c r="A350" s="15" t="str">
        <f>$A$12</f>
        <v>Morning 10:01AM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tr">
        <f>$A$13</f>
        <v>Protein:</v>
      </c>
      <c r="B351" s="16">
        <f>'HA Ten OClock Meal'!$O$39</f>
        <v>2.33</v>
      </c>
      <c r="C351" s="18" t="str">
        <f>$C$13</f>
        <v>Carbonhydrate:</v>
      </c>
      <c r="D351" s="16">
        <f>'HA Ten OClock Meal'!$P$39</f>
        <v>14.74</v>
      </c>
      <c r="E351" s="18" t="str">
        <f>$E$13</f>
        <v>Sugar:</v>
      </c>
      <c r="F351" s="16">
        <f>'HA Ten OClock Meal'!$Q$39</f>
        <v>3.8</v>
      </c>
      <c r="G351" s="18" t="str">
        <f>$G$13</f>
        <v>Total Fat:</v>
      </c>
      <c r="H351" s="16">
        <f>'HA Ten OClock Meal'!$R$39</f>
        <v>3.11</v>
      </c>
      <c r="I351" s="18" t="str">
        <f>$I$13</f>
        <v>Iron:</v>
      </c>
      <c r="J351" s="16">
        <f>'HA Ten OClock Meal'!$Z$39</f>
        <v>0</v>
      </c>
    </row>
    <row r="352" spans="1:10">
      <c r="A352" s="18" t="str">
        <f>$A$14</f>
        <v>Sodium:</v>
      </c>
      <c r="B352" s="16">
        <f>'HA Ten OClock Meal'!$S$39</f>
        <v>73.7</v>
      </c>
      <c r="C352" s="18" t="str">
        <f>$C$14</f>
        <v>Calcium:</v>
      </c>
      <c r="D352" s="16">
        <f>'HA Ten OClock Meal'!$T$39</f>
        <v>7.5</v>
      </c>
      <c r="E352" s="18" t="str">
        <f>$E$14</f>
        <v>Cholestorole:</v>
      </c>
      <c r="F352" s="16">
        <f>'HA Ten OClock Meal'!$U$39</f>
        <v>0</v>
      </c>
      <c r="G352" s="18" t="str">
        <f>$G$14</f>
        <v>Fibre:</v>
      </c>
      <c r="H352" s="16">
        <f>'HA Ten OClock Meal'!$V$39</f>
        <v>0.38</v>
      </c>
      <c r="I352" s="18" t="str">
        <f>$I$14</f>
        <v>Potasium:</v>
      </c>
      <c r="J352" s="16">
        <f>'HA Ten OClock Meal'!$W$39</f>
        <v>260</v>
      </c>
    </row>
    <row r="353" spans="1:10">
      <c r="A353" s="18" t="str">
        <f>$A$15</f>
        <v>Magnesium:</v>
      </c>
      <c r="B353" s="16">
        <f>'HA Ten OClock Meal'!$X$39</f>
        <v>20</v>
      </c>
      <c r="C353" s="18" t="str">
        <f>$C$15</f>
        <v>Zinc:</v>
      </c>
      <c r="D353" s="16">
        <f>'HA Ten OClock Meal'!$Y$39</f>
        <v>0.05</v>
      </c>
      <c r="E353" s="39" t="str">
        <f>$E$15</f>
        <v>Calorie:</v>
      </c>
      <c r="F353" s="40"/>
      <c r="G353" s="40"/>
      <c r="H353" s="41"/>
      <c r="I353" s="57">
        <f>'HA Ten OClock Meal'!$N$39</f>
        <v>94.6</v>
      </c>
      <c r="J353" s="58"/>
    </row>
    <row r="354" spans="1:10">
      <c r="A354" s="19" t="str">
        <f>$A$16</f>
        <v>Lunch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tr">
        <f>$A$17</f>
        <v>Protein:</v>
      </c>
      <c r="B355" s="20">
        <f>'HA Luch Meal'!$O$39</f>
        <v>0</v>
      </c>
      <c r="C355" s="22" t="str">
        <f>$C$17</f>
        <v>Carbonhydrate:</v>
      </c>
      <c r="D355" s="20">
        <f>'HA Luch Meal'!$P$39</f>
        <v>0</v>
      </c>
      <c r="E355" s="22" t="str">
        <f>$E$17</f>
        <v>Sugar:</v>
      </c>
      <c r="F355" s="20">
        <f>'HA Luch Meal'!$Q$39</f>
        <v>0</v>
      </c>
      <c r="G355" s="22" t="str">
        <f>$G$17</f>
        <v>Total Fat:</v>
      </c>
      <c r="H355" s="20">
        <f>'HA Luch Meal'!$R$39</f>
        <v>0</v>
      </c>
      <c r="I355" s="22" t="str">
        <f>$I$17</f>
        <v>Iron:</v>
      </c>
      <c r="J355" s="20">
        <f>'HA Luch Meal'!$Z$39</f>
        <v>0</v>
      </c>
    </row>
    <row r="356" spans="1:10">
      <c r="A356" s="22" t="str">
        <f>$A$18</f>
        <v>Sodium:</v>
      </c>
      <c r="B356" s="20">
        <f>'HA Luch Meal'!$S$39</f>
        <v>0</v>
      </c>
      <c r="C356" s="22" t="str">
        <f>$C$18</f>
        <v>Calcium:</v>
      </c>
      <c r="D356" s="20">
        <f>'HA Luch Meal'!$T$39</f>
        <v>0</v>
      </c>
      <c r="E356" s="22" t="str">
        <f>$E$18</f>
        <v>Cholestorole:</v>
      </c>
      <c r="F356" s="20">
        <f>'HA Luch Meal'!$U$39</f>
        <v>0</v>
      </c>
      <c r="G356" s="22" t="str">
        <f>$G$18</f>
        <v>Fibre:</v>
      </c>
      <c r="H356" s="20">
        <f>'HA Luch Meal'!$V$39</f>
        <v>0</v>
      </c>
      <c r="I356" s="22" t="str">
        <f>$I$18</f>
        <v>Potasium:</v>
      </c>
      <c r="J356" s="20">
        <f>'HA Luch Meal'!$W$39</f>
        <v>0</v>
      </c>
    </row>
    <row r="357" spans="1:10">
      <c r="A357" s="22" t="str">
        <f>$A$19</f>
        <v>Magnesium:</v>
      </c>
      <c r="B357" s="20">
        <f>'HA Luch Meal'!$X$39</f>
        <v>0</v>
      </c>
      <c r="C357" s="22" t="str">
        <f>$C$19</f>
        <v>Zinc:</v>
      </c>
      <c r="D357" s="20">
        <f>'HA Luch Meal'!$Y$39</f>
        <v>0</v>
      </c>
      <c r="E357" s="42" t="str">
        <f>$E$19</f>
        <v>Calorie:</v>
      </c>
      <c r="F357" s="43"/>
      <c r="G357" s="43"/>
      <c r="H357" s="44"/>
      <c r="I357" s="59">
        <f>'HA Luch Meal'!$N$39</f>
        <v>0</v>
      </c>
      <c r="J357" s="60"/>
    </row>
    <row r="358" spans="1:10">
      <c r="A358" s="23" t="str">
        <f>$A$20</f>
        <v>Afernoon Tea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tr">
        <f>$A$21</f>
        <v>Protein:</v>
      </c>
      <c r="B359" s="24">
        <f>'HA Afternoon Tea Meal'!$O$39</f>
        <v>0</v>
      </c>
      <c r="C359" s="26" t="str">
        <f>$C$21</f>
        <v>Carbonhydrate:</v>
      </c>
      <c r="D359" s="24">
        <f>'HA Afternoon Tea Meal'!$P$39</f>
        <v>0</v>
      </c>
      <c r="E359" s="26" t="str">
        <f>$E$21</f>
        <v>Sugar:</v>
      </c>
      <c r="F359" s="24">
        <f>'HA Afternoon Tea Meal'!$Q$39</f>
        <v>0</v>
      </c>
      <c r="G359" s="26" t="str">
        <f>$G$21</f>
        <v>Total Fat:</v>
      </c>
      <c r="H359" s="24">
        <f>'HA Afternoon Tea Meal'!$R$39</f>
        <v>0</v>
      </c>
      <c r="I359" s="26" t="str">
        <f>$I$21</f>
        <v>Iron:</v>
      </c>
      <c r="J359" s="24">
        <f>'HA Afternoon Tea Meal'!$Z$39</f>
        <v>0</v>
      </c>
    </row>
    <row r="360" spans="1:10">
      <c r="A360" s="26" t="str">
        <f>$A$22</f>
        <v>Sodium:</v>
      </c>
      <c r="B360" s="24">
        <f>'HA Afternoon Tea Meal'!$S$39</f>
        <v>0</v>
      </c>
      <c r="C360" s="26" t="str">
        <f>$C$22</f>
        <v>Calcium:</v>
      </c>
      <c r="D360" s="24">
        <f>'HA Afternoon Tea Meal'!$T$39</f>
        <v>0</v>
      </c>
      <c r="E360" s="26" t="str">
        <f>$E$22</f>
        <v>Cholestorole:</v>
      </c>
      <c r="F360" s="24">
        <f>'HA Afternoon Tea Meal'!$U$39</f>
        <v>0</v>
      </c>
      <c r="G360" s="26" t="str">
        <f>$G$22</f>
        <v>Fibre:</v>
      </c>
      <c r="H360" s="24">
        <f>'HA Afternoon Tea Meal'!$V$39</f>
        <v>0</v>
      </c>
      <c r="I360" s="26" t="str">
        <f>$I$22</f>
        <v>Potasium:</v>
      </c>
      <c r="J360" s="24">
        <f>'HA Afternoon Tea Meal'!$W$39</f>
        <v>0</v>
      </c>
    </row>
    <row r="361" spans="1:10">
      <c r="A361" s="26" t="str">
        <f>$A$23</f>
        <v>Magnesium:</v>
      </c>
      <c r="B361" s="24">
        <f>'HA Afternoon Tea Meal'!$X$39</f>
        <v>0</v>
      </c>
      <c r="C361" s="26" t="str">
        <f>$C$23</f>
        <v>Zinc:</v>
      </c>
      <c r="D361" s="24">
        <f>'HA Afternoon Tea Meal'!$Y$39</f>
        <v>0</v>
      </c>
      <c r="E361" s="45" t="str">
        <f>$E$23</f>
        <v>Calorie:</v>
      </c>
      <c r="F361" s="46"/>
      <c r="G361" s="46"/>
      <c r="H361" s="47"/>
      <c r="I361" s="61">
        <f>'HA Afternoon Tea Meal'!$N$39</f>
        <v>0</v>
      </c>
      <c r="J361" s="62"/>
    </row>
    <row r="362" spans="1:10">
      <c r="A362" s="27" t="str">
        <f>$A$24</f>
        <v>Dinner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tr">
        <f>$A$25</f>
        <v>Protein:</v>
      </c>
      <c r="B363" s="28">
        <f>'HA Dinner Meal'!$O$40</f>
        <v>0</v>
      </c>
      <c r="C363" s="30" t="str">
        <f>$C$25</f>
        <v>Carbonhydrate:</v>
      </c>
      <c r="D363" s="28">
        <f>'HA Dinner Meal'!$P$40</f>
        <v>0</v>
      </c>
      <c r="E363" s="30" t="str">
        <f>$E$25</f>
        <v>Sugar:</v>
      </c>
      <c r="F363" s="28">
        <f>'HA Dinner Meal'!$Q$40</f>
        <v>0</v>
      </c>
      <c r="G363" s="30" t="str">
        <f>$G$25</f>
        <v>Total Fat:</v>
      </c>
      <c r="H363" s="28">
        <f>'HA Dinner Meal'!$R$40</f>
        <v>0</v>
      </c>
      <c r="I363" s="30" t="str">
        <f>$I$25</f>
        <v>Iron:</v>
      </c>
      <c r="J363" s="28">
        <f>'HA Dinner Meal'!$Z$40</f>
        <v>0</v>
      </c>
    </row>
    <row r="364" spans="1:10">
      <c r="A364" s="30" t="str">
        <f>$A$26</f>
        <v>Sodium:</v>
      </c>
      <c r="B364" s="28">
        <f>'HA Dinner Meal'!$S$40</f>
        <v>0</v>
      </c>
      <c r="C364" s="30" t="str">
        <f>$C$26</f>
        <v>Calcium:</v>
      </c>
      <c r="D364" s="28">
        <f>'HA Dinner Meal'!$T$40</f>
        <v>0</v>
      </c>
      <c r="E364" s="30" t="str">
        <f>$E$26</f>
        <v>Cholestorole:</v>
      </c>
      <c r="F364" s="28">
        <f>'HA Dinner Meal'!$U$40</f>
        <v>0</v>
      </c>
      <c r="G364" s="30" t="str">
        <f>$G$26</f>
        <v>Fibre:</v>
      </c>
      <c r="H364" s="28">
        <f>'HA Dinner Meal'!$V$40</f>
        <v>0</v>
      </c>
      <c r="I364" s="30" t="str">
        <f>$I$26</f>
        <v>Potasium:</v>
      </c>
      <c r="J364" s="28">
        <f>'HA Dinner Meal'!$W$40</f>
        <v>0</v>
      </c>
    </row>
    <row r="365" spans="1:10">
      <c r="A365" s="30" t="str">
        <f>$A$27</f>
        <v>Magnesium:</v>
      </c>
      <c r="B365" s="28">
        <f>'HA Dinner Meal'!$X$40</f>
        <v>0</v>
      </c>
      <c r="C365" s="30" t="str">
        <f>$C$27</f>
        <v>Zinc:</v>
      </c>
      <c r="D365" s="28">
        <f>'HA Dinner Meal'!$Y$40</f>
        <v>0</v>
      </c>
      <c r="E365" s="48" t="str">
        <f>$E$27</f>
        <v>Calorie:</v>
      </c>
      <c r="F365" s="49"/>
      <c r="G365" s="49"/>
      <c r="H365" s="50"/>
      <c r="I365" s="63">
        <f>'HA Dinner Meal'!$N$40</f>
        <v>0</v>
      </c>
      <c r="J365" s="64"/>
    </row>
    <row r="366" spans="1:10">
      <c r="A366" s="31" t="str">
        <f>$A$28</f>
        <v>Before Bed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tr">
        <f>$A$29</f>
        <v>Protein:</v>
      </c>
      <c r="B367" s="32">
        <f>'HA Before Bed Meal'!$O$39</f>
        <v>0</v>
      </c>
      <c r="C367" s="34" t="str">
        <f>$C$29</f>
        <v>Carbonhydrate:</v>
      </c>
      <c r="D367" s="32">
        <f>'HA Before Bed Meal'!$P$39</f>
        <v>0</v>
      </c>
      <c r="E367" s="34" t="str">
        <f>$E$29</f>
        <v>Sugar:</v>
      </c>
      <c r="F367" s="32">
        <f>'HA Before Bed Meal'!$Q$39</f>
        <v>0</v>
      </c>
      <c r="G367" s="34" t="str">
        <f>$G$29</f>
        <v>Total Fat:</v>
      </c>
      <c r="H367" s="32">
        <f>'HA Before Bed Meal'!$R$39</f>
        <v>0</v>
      </c>
      <c r="I367" s="34" t="str">
        <f>$I$29</f>
        <v>Iron:</v>
      </c>
      <c r="J367" s="32">
        <f>'HA Before Bed Meal'!$Z$39</f>
        <v>0</v>
      </c>
    </row>
    <row r="368" spans="1:10">
      <c r="A368" s="34" t="str">
        <f>$A$30</f>
        <v>Sodium:</v>
      </c>
      <c r="B368" s="32">
        <f>'HA Before Bed Meal'!$S$39</f>
        <v>0</v>
      </c>
      <c r="C368" s="34" t="str">
        <f>$C$30</f>
        <v>Calcium:</v>
      </c>
      <c r="D368" s="32">
        <f>'HA Before Bed Meal'!$T$39</f>
        <v>0</v>
      </c>
      <c r="E368" s="34" t="str">
        <f>$E$30</f>
        <v>Cholestorole:</v>
      </c>
      <c r="F368" s="32">
        <f>'HA Before Bed Meal'!$U$39</f>
        <v>0</v>
      </c>
      <c r="G368" s="34" t="str">
        <f>$G$30</f>
        <v>Fibre:</v>
      </c>
      <c r="H368" s="32">
        <f>'HA Before Bed Meal'!$V$39</f>
        <v>0</v>
      </c>
      <c r="I368" s="34" t="str">
        <f>$I$30</f>
        <v>Potasium:</v>
      </c>
      <c r="J368" s="32">
        <f>'HA Before Bed Meal'!$W$39</f>
        <v>0</v>
      </c>
    </row>
    <row r="369" spans="1:10">
      <c r="A369" s="34" t="str">
        <f>$A$31</f>
        <v>Magnesium:</v>
      </c>
      <c r="B369" s="32">
        <f>'HA Before Bed Meal'!$X$39</f>
        <v>0</v>
      </c>
      <c r="C369" s="34" t="str">
        <f>$C$31</f>
        <v>Zinc:</v>
      </c>
      <c r="D369" s="32">
        <f>'HA Before Bed Meal'!$Y$39</f>
        <v>0</v>
      </c>
      <c r="E369" s="51" t="str">
        <f>$E$31</f>
        <v>Calorie:</v>
      </c>
      <c r="F369" s="52"/>
      <c r="G369" s="52"/>
      <c r="H369" s="53"/>
      <c r="I369" s="65">
        <f>'HA Before Bed Meal'!$N$39</f>
        <v>0</v>
      </c>
      <c r="J369" s="66"/>
    </row>
    <row r="370" spans="1:10">
      <c r="A370" s="35" t="str">
        <f>$A$32</f>
        <v>Total Calorie Intake: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280</v>
      </c>
      <c r="J370" s="68"/>
    </row>
    <row r="371" spans="1:10">
      <c r="A371" s="9" t="str">
        <f>$A$7</f>
        <v>Date: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tr">
        <f>$A$8</f>
        <v>Morning: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tr">
        <f>$A$9</f>
        <v>Protein:</v>
      </c>
      <c r="B373" s="12">
        <f>'HA Morning Meal'!$O$39</f>
        <v>11.15</v>
      </c>
      <c r="C373" s="14" t="str">
        <f>$C$9</f>
        <v>Carbonhydrate:</v>
      </c>
      <c r="D373" s="12">
        <f>'HA Morning Meal'!$P$39</f>
        <v>28.2</v>
      </c>
      <c r="E373" s="14" t="str">
        <f>$E$9</f>
        <v>Sugar:</v>
      </c>
      <c r="F373" s="12">
        <f>'HA Morning Meal'!$Q$39</f>
        <v>0.72</v>
      </c>
      <c r="G373" s="14" t="str">
        <f>$G$9</f>
        <v>Total Fat:</v>
      </c>
      <c r="H373" s="12">
        <f>'HA Morning Meal'!$R$39</f>
        <v>3.96</v>
      </c>
      <c r="I373" s="14" t="str">
        <f>$I$9</f>
        <v>Iron:</v>
      </c>
      <c r="J373" s="12">
        <f>'HA Morning Meal'!$Z$39</f>
        <v>0.998</v>
      </c>
    </row>
    <row r="374" spans="1:10">
      <c r="A374" s="14" t="str">
        <f>$A$10</f>
        <v>Sodium:</v>
      </c>
      <c r="B374" s="12">
        <f>'HA Morning Meal'!$S$39</f>
        <v>17.6</v>
      </c>
      <c r="C374" s="14" t="str">
        <f>$C$10</f>
        <v>Calcium:</v>
      </c>
      <c r="D374" s="12">
        <f>'HA Morning Meal'!$T$39</f>
        <v>1.2</v>
      </c>
      <c r="E374" s="14" t="str">
        <f>$E$10</f>
        <v>Cholestorole:</v>
      </c>
      <c r="F374" s="12">
        <f>'HA Morning Meal'!$U$39</f>
        <v>20.4</v>
      </c>
      <c r="G374" s="14" t="str">
        <f>$G$10</f>
        <v>Fibre:</v>
      </c>
      <c r="H374" s="12">
        <f>'HA Morning Meal'!$V$39</f>
        <v>4</v>
      </c>
      <c r="I374" s="14" t="str">
        <f>$I$10</f>
        <v>Potasium:</v>
      </c>
      <c r="J374" s="12">
        <f>'HA Morning Meal'!$W$39</f>
        <v>117</v>
      </c>
    </row>
    <row r="375" spans="1:10">
      <c r="A375" s="14" t="str">
        <f>$A$11</f>
        <v>Magnesium:</v>
      </c>
      <c r="B375" s="12">
        <f>'HA Morning Meal'!$X$39</f>
        <v>53.3</v>
      </c>
      <c r="C375" s="14" t="str">
        <f>$C$11</f>
        <v>Zinc:</v>
      </c>
      <c r="D375" s="12">
        <f>'HA Morning Meal'!$Y$39</f>
        <v>0.956</v>
      </c>
      <c r="E375" s="36" t="str">
        <f>$E$11</f>
        <v>Calorie:</v>
      </c>
      <c r="F375" s="37"/>
      <c r="G375" s="37"/>
      <c r="H375" s="38"/>
      <c r="I375" s="55">
        <f>'HA Morning Meal'!$N$39</f>
        <v>185.4</v>
      </c>
      <c r="J375" s="56"/>
    </row>
    <row r="376" spans="1:10">
      <c r="A376" s="15" t="str">
        <f>$A$12</f>
        <v>Morning 10:01AM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tr">
        <f>$A$13</f>
        <v>Protein:</v>
      </c>
      <c r="B377" s="16">
        <f>'HA Ten OClock Meal'!$O$39</f>
        <v>2.33</v>
      </c>
      <c r="C377" s="18" t="str">
        <f>$C$13</f>
        <v>Carbonhydrate:</v>
      </c>
      <c r="D377" s="16">
        <f>'HA Ten OClock Meal'!$P$39</f>
        <v>14.74</v>
      </c>
      <c r="E377" s="18" t="str">
        <f>$E$13</f>
        <v>Sugar:</v>
      </c>
      <c r="F377" s="16">
        <f>'HA Ten OClock Meal'!$Q$39</f>
        <v>3.8</v>
      </c>
      <c r="G377" s="18" t="str">
        <f>$G$13</f>
        <v>Total Fat:</v>
      </c>
      <c r="H377" s="16">
        <f>'HA Ten OClock Meal'!$R$39</f>
        <v>3.11</v>
      </c>
      <c r="I377" s="18" t="str">
        <f>$I$13</f>
        <v>Iron:</v>
      </c>
      <c r="J377" s="16">
        <f>'HA Ten OClock Meal'!$Z$39</f>
        <v>0</v>
      </c>
    </row>
    <row r="378" spans="1:10">
      <c r="A378" s="18" t="str">
        <f>$A$14</f>
        <v>Sodium:</v>
      </c>
      <c r="B378" s="16">
        <f>'HA Ten OClock Meal'!$S$39</f>
        <v>73.7</v>
      </c>
      <c r="C378" s="18" t="str">
        <f>$C$14</f>
        <v>Calcium:</v>
      </c>
      <c r="D378" s="16">
        <f>'HA Ten OClock Meal'!$T$39</f>
        <v>7.5</v>
      </c>
      <c r="E378" s="18" t="str">
        <f>$E$14</f>
        <v>Cholestorole:</v>
      </c>
      <c r="F378" s="16">
        <f>'HA Ten OClock Meal'!$U$39</f>
        <v>0</v>
      </c>
      <c r="G378" s="18" t="str">
        <f>$G$14</f>
        <v>Fibre:</v>
      </c>
      <c r="H378" s="16">
        <f>'HA Ten OClock Meal'!$V$39</f>
        <v>0.38</v>
      </c>
      <c r="I378" s="18" t="str">
        <f>$I$14</f>
        <v>Potasium:</v>
      </c>
      <c r="J378" s="16">
        <f>'HA Ten OClock Meal'!$W$39</f>
        <v>260</v>
      </c>
    </row>
    <row r="379" spans="1:10">
      <c r="A379" s="18" t="str">
        <f>$A$15</f>
        <v>Magnesium:</v>
      </c>
      <c r="B379" s="16">
        <f>'HA Ten OClock Meal'!$X$39</f>
        <v>20</v>
      </c>
      <c r="C379" s="18" t="str">
        <f>$C$15</f>
        <v>Zinc:</v>
      </c>
      <c r="D379" s="16">
        <f>'HA Ten OClock Meal'!$Y$39</f>
        <v>0.05</v>
      </c>
      <c r="E379" s="39" t="str">
        <f>$E$15</f>
        <v>Calorie:</v>
      </c>
      <c r="F379" s="40"/>
      <c r="G379" s="40"/>
      <c r="H379" s="41"/>
      <c r="I379" s="57">
        <f>'HA Ten OClock Meal'!$N$39</f>
        <v>94.6</v>
      </c>
      <c r="J379" s="58"/>
    </row>
    <row r="380" spans="1:10">
      <c r="A380" s="19" t="str">
        <f>$A$16</f>
        <v>Lunch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tr">
        <f>$A$17</f>
        <v>Protein:</v>
      </c>
      <c r="B381" s="20">
        <f>'HA Luch Meal'!$O$39</f>
        <v>0</v>
      </c>
      <c r="C381" s="22" t="str">
        <f>$C$17</f>
        <v>Carbonhydrate:</v>
      </c>
      <c r="D381" s="20">
        <f>'HA Luch Meal'!$P$39</f>
        <v>0</v>
      </c>
      <c r="E381" s="22" t="str">
        <f>$E$17</f>
        <v>Sugar:</v>
      </c>
      <c r="F381" s="20">
        <f>'HA Luch Meal'!$Q$39</f>
        <v>0</v>
      </c>
      <c r="G381" s="22" t="str">
        <f>$G$17</f>
        <v>Total Fat:</v>
      </c>
      <c r="H381" s="20">
        <f>'HA Luch Meal'!$R$39</f>
        <v>0</v>
      </c>
      <c r="I381" s="22" t="str">
        <f>$I$17</f>
        <v>Iron:</v>
      </c>
      <c r="J381" s="20">
        <f>'HA Luch Meal'!$Z$39</f>
        <v>0</v>
      </c>
    </row>
    <row r="382" spans="1:10">
      <c r="A382" s="22" t="str">
        <f>$A$18</f>
        <v>Sodium:</v>
      </c>
      <c r="B382" s="20">
        <f>'HA Luch Meal'!$S$39</f>
        <v>0</v>
      </c>
      <c r="C382" s="22" t="str">
        <f>$C$18</f>
        <v>Calcium:</v>
      </c>
      <c r="D382" s="20">
        <f>'HA Luch Meal'!$T$39</f>
        <v>0</v>
      </c>
      <c r="E382" s="22" t="str">
        <f>$E$18</f>
        <v>Cholestorole:</v>
      </c>
      <c r="F382" s="20">
        <f>'HA Luch Meal'!$U$39</f>
        <v>0</v>
      </c>
      <c r="G382" s="22" t="str">
        <f>$G$18</f>
        <v>Fibre:</v>
      </c>
      <c r="H382" s="20">
        <f>'HA Luch Meal'!$V$39</f>
        <v>0</v>
      </c>
      <c r="I382" s="22" t="str">
        <f>$I$18</f>
        <v>Potasium:</v>
      </c>
      <c r="J382" s="20">
        <f>'HA Luch Meal'!$W$39</f>
        <v>0</v>
      </c>
    </row>
    <row r="383" spans="1:10">
      <c r="A383" s="22" t="str">
        <f>$A$19</f>
        <v>Magnesium:</v>
      </c>
      <c r="B383" s="20">
        <f>'HA Luch Meal'!$X$39</f>
        <v>0</v>
      </c>
      <c r="C383" s="22" t="str">
        <f>$C$19</f>
        <v>Zinc:</v>
      </c>
      <c r="D383" s="20">
        <f>'HA Luch Meal'!$Y$39</f>
        <v>0</v>
      </c>
      <c r="E383" s="42" t="str">
        <f>$E$19</f>
        <v>Calorie:</v>
      </c>
      <c r="F383" s="43"/>
      <c r="G383" s="43"/>
      <c r="H383" s="44"/>
      <c r="I383" s="59">
        <f>'HA Luch Meal'!$N$39</f>
        <v>0</v>
      </c>
      <c r="J383" s="60"/>
    </row>
    <row r="384" spans="1:10">
      <c r="A384" s="23" t="str">
        <f>$A$20</f>
        <v>Afernoon Tea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tr">
        <f>$A$21</f>
        <v>Protein:</v>
      </c>
      <c r="B385" s="24">
        <f>'HA Afternoon Tea Meal'!$O$39</f>
        <v>0</v>
      </c>
      <c r="C385" s="26" t="str">
        <f>$C$21</f>
        <v>Carbonhydrate:</v>
      </c>
      <c r="D385" s="24">
        <f>'HA Afternoon Tea Meal'!$P$39</f>
        <v>0</v>
      </c>
      <c r="E385" s="26" t="str">
        <f>$E$21</f>
        <v>Sugar:</v>
      </c>
      <c r="F385" s="24">
        <f>'HA Afternoon Tea Meal'!$Q$39</f>
        <v>0</v>
      </c>
      <c r="G385" s="26" t="str">
        <f>$G$21</f>
        <v>Total Fat:</v>
      </c>
      <c r="H385" s="24">
        <f>'HA Afternoon Tea Meal'!$R$39</f>
        <v>0</v>
      </c>
      <c r="I385" s="26" t="str">
        <f>$I$21</f>
        <v>Iron:</v>
      </c>
      <c r="J385" s="24">
        <f>'HA Afternoon Tea Meal'!$Z$39</f>
        <v>0</v>
      </c>
    </row>
    <row r="386" spans="1:10">
      <c r="A386" s="26" t="str">
        <f>$A$22</f>
        <v>Sodium:</v>
      </c>
      <c r="B386" s="24">
        <f>'HA Afternoon Tea Meal'!$S$39</f>
        <v>0</v>
      </c>
      <c r="C386" s="26" t="str">
        <f>$C$22</f>
        <v>Calcium:</v>
      </c>
      <c r="D386" s="24">
        <f>'HA Afternoon Tea Meal'!$T$39</f>
        <v>0</v>
      </c>
      <c r="E386" s="26" t="str">
        <f>$E$22</f>
        <v>Cholestorole:</v>
      </c>
      <c r="F386" s="24">
        <f>'HA Afternoon Tea Meal'!$U$39</f>
        <v>0</v>
      </c>
      <c r="G386" s="26" t="str">
        <f>$G$22</f>
        <v>Fibre:</v>
      </c>
      <c r="H386" s="24">
        <f>'HA Afternoon Tea Meal'!$V$39</f>
        <v>0</v>
      </c>
      <c r="I386" s="26" t="str">
        <f>$I$22</f>
        <v>Potasium:</v>
      </c>
      <c r="J386" s="24">
        <f>'HA Afternoon Tea Meal'!$W$39</f>
        <v>0</v>
      </c>
    </row>
    <row r="387" spans="1:10">
      <c r="A387" s="26" t="str">
        <f>$A$23</f>
        <v>Magnesium:</v>
      </c>
      <c r="B387" s="24">
        <f>'HA Afternoon Tea Meal'!$X$39</f>
        <v>0</v>
      </c>
      <c r="C387" s="26" t="str">
        <f>$C$23</f>
        <v>Zinc:</v>
      </c>
      <c r="D387" s="24">
        <f>'HA Afternoon Tea Meal'!$Y$39</f>
        <v>0</v>
      </c>
      <c r="E387" s="45" t="str">
        <f>$E$23</f>
        <v>Calorie:</v>
      </c>
      <c r="F387" s="46"/>
      <c r="G387" s="46"/>
      <c r="H387" s="47"/>
      <c r="I387" s="61">
        <f>'HA Afternoon Tea Meal'!$N$39</f>
        <v>0</v>
      </c>
      <c r="J387" s="62"/>
    </row>
    <row r="388" spans="1:10">
      <c r="A388" s="27" t="str">
        <f>$A$24</f>
        <v>Dinner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tr">
        <f>$A$25</f>
        <v>Protein:</v>
      </c>
      <c r="B389" s="28">
        <f>'HA Dinner Meal'!$O$40</f>
        <v>0</v>
      </c>
      <c r="C389" s="30" t="str">
        <f>$C$25</f>
        <v>Carbonhydrate:</v>
      </c>
      <c r="D389" s="28">
        <f>'HA Dinner Meal'!$P$40</f>
        <v>0</v>
      </c>
      <c r="E389" s="30" t="str">
        <f>$E$25</f>
        <v>Sugar:</v>
      </c>
      <c r="F389" s="28">
        <f>'HA Dinner Meal'!$Q$40</f>
        <v>0</v>
      </c>
      <c r="G389" s="30" t="str">
        <f>$G$25</f>
        <v>Total Fat:</v>
      </c>
      <c r="H389" s="28">
        <f>'HA Dinner Meal'!$R$40</f>
        <v>0</v>
      </c>
      <c r="I389" s="30" t="str">
        <f>$I$25</f>
        <v>Iron:</v>
      </c>
      <c r="J389" s="28">
        <f>'HA Dinner Meal'!$Z$40</f>
        <v>0</v>
      </c>
    </row>
    <row r="390" spans="1:10">
      <c r="A390" s="30" t="str">
        <f>$A$26</f>
        <v>Sodium:</v>
      </c>
      <c r="B390" s="28">
        <f>'HA Dinner Meal'!$S$40</f>
        <v>0</v>
      </c>
      <c r="C390" s="30" t="str">
        <f>$C$26</f>
        <v>Calcium:</v>
      </c>
      <c r="D390" s="28">
        <f>'HA Dinner Meal'!$T$40</f>
        <v>0</v>
      </c>
      <c r="E390" s="30" t="str">
        <f>$E$26</f>
        <v>Cholestorole:</v>
      </c>
      <c r="F390" s="28">
        <f>'HA Dinner Meal'!$U$40</f>
        <v>0</v>
      </c>
      <c r="G390" s="30" t="str">
        <f>$G$26</f>
        <v>Fibre:</v>
      </c>
      <c r="H390" s="28">
        <f>'HA Dinner Meal'!$V$40</f>
        <v>0</v>
      </c>
      <c r="I390" s="30" t="str">
        <f>$I$26</f>
        <v>Potasium:</v>
      </c>
      <c r="J390" s="28">
        <f>'HA Dinner Meal'!$W$40</f>
        <v>0</v>
      </c>
    </row>
    <row r="391" spans="1:10">
      <c r="A391" s="30" t="str">
        <f>$A$27</f>
        <v>Magnesium:</v>
      </c>
      <c r="B391" s="28">
        <f>'HA Dinner Meal'!$X$40</f>
        <v>0</v>
      </c>
      <c r="C391" s="30" t="str">
        <f>$C$27</f>
        <v>Zinc:</v>
      </c>
      <c r="D391" s="28">
        <f>'HA Dinner Meal'!$Y$40</f>
        <v>0</v>
      </c>
      <c r="E391" s="48" t="str">
        <f>$E$27</f>
        <v>Calorie:</v>
      </c>
      <c r="F391" s="49"/>
      <c r="G391" s="49"/>
      <c r="H391" s="50"/>
      <c r="I391" s="63">
        <f>'HA Dinner Meal'!$N$40</f>
        <v>0</v>
      </c>
      <c r="J391" s="64"/>
    </row>
    <row r="392" spans="1:10">
      <c r="A392" s="31" t="str">
        <f>$A$28</f>
        <v>Before Bed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tr">
        <f>$A$29</f>
        <v>Protein:</v>
      </c>
      <c r="B393" s="32">
        <f>'HA Before Bed Meal'!$O$39</f>
        <v>0</v>
      </c>
      <c r="C393" s="34" t="str">
        <f>$C$29</f>
        <v>Carbonhydrate:</v>
      </c>
      <c r="D393" s="32">
        <f>'HA Before Bed Meal'!$P$39</f>
        <v>0</v>
      </c>
      <c r="E393" s="34" t="str">
        <f>$E$29</f>
        <v>Sugar:</v>
      </c>
      <c r="F393" s="32">
        <f>'HA Before Bed Meal'!$Q$39</f>
        <v>0</v>
      </c>
      <c r="G393" s="34" t="str">
        <f>$G$29</f>
        <v>Total Fat:</v>
      </c>
      <c r="H393" s="32">
        <f>'HA Before Bed Meal'!$R$39</f>
        <v>0</v>
      </c>
      <c r="I393" s="34" t="str">
        <f>$I$29</f>
        <v>Iron:</v>
      </c>
      <c r="J393" s="32">
        <f>'HA Before Bed Meal'!$Z$39</f>
        <v>0</v>
      </c>
    </row>
    <row r="394" spans="1:10">
      <c r="A394" s="34" t="str">
        <f>$A$30</f>
        <v>Sodium:</v>
      </c>
      <c r="B394" s="32">
        <f>'HA Before Bed Meal'!$S$39</f>
        <v>0</v>
      </c>
      <c r="C394" s="34" t="str">
        <f>$C$30</f>
        <v>Calcium:</v>
      </c>
      <c r="D394" s="32">
        <f>'HA Before Bed Meal'!$T$39</f>
        <v>0</v>
      </c>
      <c r="E394" s="34" t="str">
        <f>$E$30</f>
        <v>Cholestorole:</v>
      </c>
      <c r="F394" s="32">
        <f>'HA Before Bed Meal'!$U$39</f>
        <v>0</v>
      </c>
      <c r="G394" s="34" t="str">
        <f>$G$30</f>
        <v>Fibre:</v>
      </c>
      <c r="H394" s="32">
        <f>'HA Before Bed Meal'!$V$39</f>
        <v>0</v>
      </c>
      <c r="I394" s="34" t="str">
        <f>$I$30</f>
        <v>Potasium:</v>
      </c>
      <c r="J394" s="32">
        <f>'HA Before Bed Meal'!$W$39</f>
        <v>0</v>
      </c>
    </row>
    <row r="395" spans="1:10">
      <c r="A395" s="34" t="str">
        <f>$A$31</f>
        <v>Magnesium:</v>
      </c>
      <c r="B395" s="32">
        <f>'HA Before Bed Meal'!$X$39</f>
        <v>0</v>
      </c>
      <c r="C395" s="34" t="str">
        <f>$C$31</f>
        <v>Zinc:</v>
      </c>
      <c r="D395" s="32">
        <f>'HA Before Bed Meal'!$Y$39</f>
        <v>0</v>
      </c>
      <c r="E395" s="51" t="str">
        <f>$E$31</f>
        <v>Calorie:</v>
      </c>
      <c r="F395" s="52"/>
      <c r="G395" s="52"/>
      <c r="H395" s="53"/>
      <c r="I395" s="65">
        <f>'HA Before Bed Meal'!$N$39</f>
        <v>0</v>
      </c>
      <c r="J395" s="66"/>
    </row>
    <row r="396" spans="1:10">
      <c r="A396" s="35" t="str">
        <f>$A$32</f>
        <v>Total Calorie Intake: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280</v>
      </c>
      <c r="J396" s="68"/>
    </row>
    <row r="397" spans="1:10">
      <c r="A397" s="9" t="str">
        <f>$A$7</f>
        <v>Date: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tr">
        <f>$A$8</f>
        <v>Morning: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tr">
        <f>$A$9</f>
        <v>Protein:</v>
      </c>
      <c r="B399" s="12">
        <f>'HA Morning Meal'!$O$39</f>
        <v>11.15</v>
      </c>
      <c r="C399" s="14" t="str">
        <f>$C$9</f>
        <v>Carbonhydrate:</v>
      </c>
      <c r="D399" s="12">
        <f>'HA Morning Meal'!$P$39</f>
        <v>28.2</v>
      </c>
      <c r="E399" s="14" t="str">
        <f>$E$9</f>
        <v>Sugar:</v>
      </c>
      <c r="F399" s="12">
        <f>'HA Morning Meal'!$Q$39</f>
        <v>0.72</v>
      </c>
      <c r="G399" s="14" t="str">
        <f>$G$9</f>
        <v>Total Fat:</v>
      </c>
      <c r="H399" s="12">
        <f>'HA Morning Meal'!$R$39</f>
        <v>3.96</v>
      </c>
      <c r="I399" s="14" t="str">
        <f>$I$9</f>
        <v>Iron:</v>
      </c>
      <c r="J399" s="12">
        <f>'HA Morning Meal'!$Z$39</f>
        <v>0.998</v>
      </c>
    </row>
    <row r="400" spans="1:10">
      <c r="A400" s="14" t="str">
        <f>$A$10</f>
        <v>Sodium:</v>
      </c>
      <c r="B400" s="12">
        <f>'HA Morning Meal'!$S$39</f>
        <v>17.6</v>
      </c>
      <c r="C400" s="14" t="str">
        <f>$C$10</f>
        <v>Calcium:</v>
      </c>
      <c r="D400" s="12">
        <f>'HA Morning Meal'!$T$39</f>
        <v>1.2</v>
      </c>
      <c r="E400" s="14" t="str">
        <f>$E$10</f>
        <v>Cholestorole:</v>
      </c>
      <c r="F400" s="12">
        <f>'HA Morning Meal'!$U$39</f>
        <v>20.4</v>
      </c>
      <c r="G400" s="14" t="str">
        <f>$G$10</f>
        <v>Fibre:</v>
      </c>
      <c r="H400" s="12">
        <f>'HA Morning Meal'!$V$39</f>
        <v>4</v>
      </c>
      <c r="I400" s="14" t="str">
        <f>$I$10</f>
        <v>Potasium:</v>
      </c>
      <c r="J400" s="12">
        <f>'HA Morning Meal'!$W$39</f>
        <v>117</v>
      </c>
    </row>
    <row r="401" spans="1:10">
      <c r="A401" s="14" t="str">
        <f>$A$11</f>
        <v>Magnesium:</v>
      </c>
      <c r="B401" s="12">
        <f>'HA Morning Meal'!$X$39</f>
        <v>53.3</v>
      </c>
      <c r="C401" s="14" t="str">
        <f>$C$11</f>
        <v>Zinc:</v>
      </c>
      <c r="D401" s="12">
        <f>'HA Morning Meal'!$Y$39</f>
        <v>0.956</v>
      </c>
      <c r="E401" s="36" t="str">
        <f>$E$11</f>
        <v>Calorie:</v>
      </c>
      <c r="F401" s="37"/>
      <c r="G401" s="37"/>
      <c r="H401" s="38"/>
      <c r="I401" s="55">
        <f>'HA Morning Meal'!$N$39</f>
        <v>185.4</v>
      </c>
      <c r="J401" s="56"/>
    </row>
    <row r="402" spans="1:10">
      <c r="A402" s="15" t="str">
        <f>$A$12</f>
        <v>Morning 10:01AM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tr">
        <f>$A$13</f>
        <v>Protein:</v>
      </c>
      <c r="B403" s="16">
        <f>'HA Ten OClock Meal'!$O$39</f>
        <v>2.33</v>
      </c>
      <c r="C403" s="18" t="str">
        <f>$C$13</f>
        <v>Carbonhydrate:</v>
      </c>
      <c r="D403" s="16">
        <f>'HA Ten OClock Meal'!$P$39</f>
        <v>14.74</v>
      </c>
      <c r="E403" s="18" t="str">
        <f>$E$13</f>
        <v>Sugar:</v>
      </c>
      <c r="F403" s="16">
        <f>'HA Ten OClock Meal'!$Q$39</f>
        <v>3.8</v>
      </c>
      <c r="G403" s="18" t="str">
        <f>$G$13</f>
        <v>Total Fat:</v>
      </c>
      <c r="H403" s="16">
        <f>'HA Ten OClock Meal'!$R$39</f>
        <v>3.11</v>
      </c>
      <c r="I403" s="18" t="str">
        <f>$I$13</f>
        <v>Iron:</v>
      </c>
      <c r="J403" s="16">
        <f>'HA Ten OClock Meal'!$Z$39</f>
        <v>0</v>
      </c>
    </row>
    <row r="404" spans="1:10">
      <c r="A404" s="18" t="str">
        <f>$A$14</f>
        <v>Sodium:</v>
      </c>
      <c r="B404" s="16">
        <f>'HA Ten OClock Meal'!$S$39</f>
        <v>73.7</v>
      </c>
      <c r="C404" s="18" t="str">
        <f>$C$14</f>
        <v>Calcium:</v>
      </c>
      <c r="D404" s="16">
        <f>'HA Ten OClock Meal'!$T$39</f>
        <v>7.5</v>
      </c>
      <c r="E404" s="18" t="str">
        <f>$E$14</f>
        <v>Cholestorole:</v>
      </c>
      <c r="F404" s="16">
        <f>'HA Ten OClock Meal'!$U$39</f>
        <v>0</v>
      </c>
      <c r="G404" s="18" t="str">
        <f>$G$14</f>
        <v>Fibre:</v>
      </c>
      <c r="H404" s="16">
        <f>'HA Ten OClock Meal'!$V$39</f>
        <v>0.38</v>
      </c>
      <c r="I404" s="18" t="str">
        <f>$I$14</f>
        <v>Potasium:</v>
      </c>
      <c r="J404" s="16">
        <f>'HA Ten OClock Meal'!$W$39</f>
        <v>260</v>
      </c>
    </row>
    <row r="405" spans="1:10">
      <c r="A405" s="18" t="str">
        <f>$A$15</f>
        <v>Magnesium:</v>
      </c>
      <c r="B405" s="16">
        <f>'HA Ten OClock Meal'!$X$39</f>
        <v>20</v>
      </c>
      <c r="C405" s="18" t="str">
        <f>$C$15</f>
        <v>Zinc:</v>
      </c>
      <c r="D405" s="16">
        <f>'HA Ten OClock Meal'!$Y$39</f>
        <v>0.05</v>
      </c>
      <c r="E405" s="39" t="str">
        <f>$E$15</f>
        <v>Calorie:</v>
      </c>
      <c r="F405" s="40"/>
      <c r="G405" s="40"/>
      <c r="H405" s="41"/>
      <c r="I405" s="57">
        <f>'HA Ten OClock Meal'!$N$39</f>
        <v>94.6</v>
      </c>
      <c r="J405" s="58"/>
    </row>
    <row r="406" spans="1:10">
      <c r="A406" s="19" t="str">
        <f>$A$16</f>
        <v>Lunch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tr">
        <f>$A$17</f>
        <v>Protein:</v>
      </c>
      <c r="B407" s="20">
        <f>'HA Luch Meal'!$O$39</f>
        <v>0</v>
      </c>
      <c r="C407" s="22" t="str">
        <f>$C$17</f>
        <v>Carbonhydrate:</v>
      </c>
      <c r="D407" s="20">
        <f>'HA Luch Meal'!$P$39</f>
        <v>0</v>
      </c>
      <c r="E407" s="22" t="str">
        <f>$E$17</f>
        <v>Sugar:</v>
      </c>
      <c r="F407" s="20">
        <f>'HA Luch Meal'!$Q$39</f>
        <v>0</v>
      </c>
      <c r="G407" s="22" t="str">
        <f>$G$17</f>
        <v>Total Fat:</v>
      </c>
      <c r="H407" s="20">
        <f>'HA Luch Meal'!$R$39</f>
        <v>0</v>
      </c>
      <c r="I407" s="22" t="str">
        <f>$I$17</f>
        <v>Iron:</v>
      </c>
      <c r="J407" s="20">
        <f>'HA Luch Meal'!$Z$39</f>
        <v>0</v>
      </c>
    </row>
    <row r="408" spans="1:10">
      <c r="A408" s="22" t="str">
        <f>$A$18</f>
        <v>Sodium:</v>
      </c>
      <c r="B408" s="20">
        <f>'HA Luch Meal'!$S$39</f>
        <v>0</v>
      </c>
      <c r="C408" s="22" t="str">
        <f>$C$18</f>
        <v>Calcium:</v>
      </c>
      <c r="D408" s="20">
        <f>'HA Luch Meal'!$T$39</f>
        <v>0</v>
      </c>
      <c r="E408" s="22" t="str">
        <f>$E$18</f>
        <v>Cholestorole:</v>
      </c>
      <c r="F408" s="20">
        <f>'HA Luch Meal'!$U$39</f>
        <v>0</v>
      </c>
      <c r="G408" s="22" t="str">
        <f>$G$18</f>
        <v>Fibre:</v>
      </c>
      <c r="H408" s="20">
        <f>'HA Luch Meal'!$V$39</f>
        <v>0</v>
      </c>
      <c r="I408" s="22" t="str">
        <f>$I$18</f>
        <v>Potasium:</v>
      </c>
      <c r="J408" s="20">
        <f>'HA Luch Meal'!$W$39</f>
        <v>0</v>
      </c>
    </row>
    <row r="409" spans="1:10">
      <c r="A409" s="22" t="str">
        <f>$A$19</f>
        <v>Magnesium:</v>
      </c>
      <c r="B409" s="20">
        <f>'HA Luch Meal'!$X$39</f>
        <v>0</v>
      </c>
      <c r="C409" s="22" t="str">
        <f>$C$19</f>
        <v>Zinc:</v>
      </c>
      <c r="D409" s="20">
        <f>'HA Luch Meal'!$Y$39</f>
        <v>0</v>
      </c>
      <c r="E409" s="42" t="str">
        <f>$E$19</f>
        <v>Calorie:</v>
      </c>
      <c r="F409" s="43"/>
      <c r="G409" s="43"/>
      <c r="H409" s="44"/>
      <c r="I409" s="59">
        <f>'HA Luch Meal'!$N$39</f>
        <v>0</v>
      </c>
      <c r="J409" s="60"/>
    </row>
    <row r="410" spans="1:10">
      <c r="A410" s="23" t="str">
        <f>$A$20</f>
        <v>Afernoon Tea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tr">
        <f>$A$21</f>
        <v>Protein:</v>
      </c>
      <c r="B411" s="24">
        <f>'HA Afternoon Tea Meal'!$O$39</f>
        <v>0</v>
      </c>
      <c r="C411" s="26" t="str">
        <f>$C$21</f>
        <v>Carbonhydrate:</v>
      </c>
      <c r="D411" s="24">
        <f>'HA Afternoon Tea Meal'!$P$39</f>
        <v>0</v>
      </c>
      <c r="E411" s="26" t="str">
        <f>$E$21</f>
        <v>Sugar:</v>
      </c>
      <c r="F411" s="24">
        <f>'HA Afternoon Tea Meal'!$Q$39</f>
        <v>0</v>
      </c>
      <c r="G411" s="26" t="str">
        <f>$G$21</f>
        <v>Total Fat:</v>
      </c>
      <c r="H411" s="24">
        <f>'HA Afternoon Tea Meal'!$R$39</f>
        <v>0</v>
      </c>
      <c r="I411" s="26" t="str">
        <f>$I$21</f>
        <v>Iron:</v>
      </c>
      <c r="J411" s="24">
        <f>'HA Afternoon Tea Meal'!$Z$39</f>
        <v>0</v>
      </c>
    </row>
    <row r="412" spans="1:10">
      <c r="A412" s="26" t="str">
        <f>$A$22</f>
        <v>Sodium:</v>
      </c>
      <c r="B412" s="24">
        <f>'HA Afternoon Tea Meal'!$S$39</f>
        <v>0</v>
      </c>
      <c r="C412" s="26" t="str">
        <f>$C$22</f>
        <v>Calcium:</v>
      </c>
      <c r="D412" s="24">
        <f>'HA Afternoon Tea Meal'!$T$39</f>
        <v>0</v>
      </c>
      <c r="E412" s="26" t="str">
        <f>$E$22</f>
        <v>Cholestorole:</v>
      </c>
      <c r="F412" s="24">
        <f>'HA Afternoon Tea Meal'!$U$39</f>
        <v>0</v>
      </c>
      <c r="G412" s="26" t="str">
        <f>$G$22</f>
        <v>Fibre:</v>
      </c>
      <c r="H412" s="24">
        <f>'HA Afternoon Tea Meal'!$V$39</f>
        <v>0</v>
      </c>
      <c r="I412" s="26" t="str">
        <f>$I$22</f>
        <v>Potasium:</v>
      </c>
      <c r="J412" s="24">
        <f>'HA Afternoon Tea Meal'!$W$39</f>
        <v>0</v>
      </c>
    </row>
    <row r="413" spans="1:10">
      <c r="A413" s="26" t="str">
        <f>$A$23</f>
        <v>Magnesium:</v>
      </c>
      <c r="B413" s="24">
        <f>'HA Afternoon Tea Meal'!$X$39</f>
        <v>0</v>
      </c>
      <c r="C413" s="26" t="str">
        <f>$C$23</f>
        <v>Zinc:</v>
      </c>
      <c r="D413" s="24">
        <f>'HA Afternoon Tea Meal'!$Y$39</f>
        <v>0</v>
      </c>
      <c r="E413" s="45" t="str">
        <f>$E$23</f>
        <v>Calorie:</v>
      </c>
      <c r="F413" s="46"/>
      <c r="G413" s="46"/>
      <c r="H413" s="47"/>
      <c r="I413" s="61">
        <f>'HA Afternoon Tea Meal'!$N$39</f>
        <v>0</v>
      </c>
      <c r="J413" s="62"/>
    </row>
    <row r="414" spans="1:10">
      <c r="A414" s="27" t="str">
        <f>$A$24</f>
        <v>Dinner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tr">
        <f>$A$25</f>
        <v>Protein:</v>
      </c>
      <c r="B415" s="28">
        <f>'HA Dinner Meal'!$O$40</f>
        <v>0</v>
      </c>
      <c r="C415" s="30" t="str">
        <f>$C$25</f>
        <v>Carbonhydrate:</v>
      </c>
      <c r="D415" s="28">
        <f>'HA Dinner Meal'!$P$40</f>
        <v>0</v>
      </c>
      <c r="E415" s="30" t="str">
        <f>$E$25</f>
        <v>Sugar:</v>
      </c>
      <c r="F415" s="28">
        <f>'HA Dinner Meal'!$Q$40</f>
        <v>0</v>
      </c>
      <c r="G415" s="30" t="str">
        <f>$G$25</f>
        <v>Total Fat:</v>
      </c>
      <c r="H415" s="28">
        <f>'HA Dinner Meal'!$R$40</f>
        <v>0</v>
      </c>
      <c r="I415" s="30" t="str">
        <f>$I$25</f>
        <v>Iron:</v>
      </c>
      <c r="J415" s="28">
        <f>'HA Dinner Meal'!$Z$40</f>
        <v>0</v>
      </c>
    </row>
    <row r="416" spans="1:10">
      <c r="A416" s="30" t="str">
        <f>$A$26</f>
        <v>Sodium:</v>
      </c>
      <c r="B416" s="28">
        <f>'HA Dinner Meal'!$S$40</f>
        <v>0</v>
      </c>
      <c r="C416" s="30" t="str">
        <f>$C$26</f>
        <v>Calcium:</v>
      </c>
      <c r="D416" s="28">
        <f>'HA Dinner Meal'!$T$40</f>
        <v>0</v>
      </c>
      <c r="E416" s="30" t="str">
        <f>$E$26</f>
        <v>Cholestorole:</v>
      </c>
      <c r="F416" s="28">
        <f>'HA Dinner Meal'!$U$40</f>
        <v>0</v>
      </c>
      <c r="G416" s="30" t="str">
        <f>$G$26</f>
        <v>Fibre:</v>
      </c>
      <c r="H416" s="28">
        <f>'HA Dinner Meal'!$V$40</f>
        <v>0</v>
      </c>
      <c r="I416" s="30" t="str">
        <f>$I$26</f>
        <v>Potasium:</v>
      </c>
      <c r="J416" s="28">
        <f>'HA Dinner Meal'!$W$40</f>
        <v>0</v>
      </c>
    </row>
    <row r="417" spans="1:10">
      <c r="A417" s="30" t="str">
        <f>$A$27</f>
        <v>Magnesium:</v>
      </c>
      <c r="B417" s="28">
        <f>'HA Dinner Meal'!$X$40</f>
        <v>0</v>
      </c>
      <c r="C417" s="30" t="str">
        <f>$C$27</f>
        <v>Zinc:</v>
      </c>
      <c r="D417" s="28">
        <f>'HA Dinner Meal'!$Y$40</f>
        <v>0</v>
      </c>
      <c r="E417" s="48" t="str">
        <f>$E$27</f>
        <v>Calorie:</v>
      </c>
      <c r="F417" s="49"/>
      <c r="G417" s="49"/>
      <c r="H417" s="50"/>
      <c r="I417" s="63">
        <f>'HA Dinner Meal'!$N$40</f>
        <v>0</v>
      </c>
      <c r="J417" s="64"/>
    </row>
    <row r="418" spans="1:10">
      <c r="A418" s="31" t="str">
        <f>$A$28</f>
        <v>Before Bed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tr">
        <f>$A$29</f>
        <v>Protein:</v>
      </c>
      <c r="B419" s="32">
        <f>'HA Before Bed Meal'!$O$39</f>
        <v>0</v>
      </c>
      <c r="C419" s="34" t="str">
        <f>$C$29</f>
        <v>Carbonhydrate:</v>
      </c>
      <c r="D419" s="32">
        <f>'HA Before Bed Meal'!$P$39</f>
        <v>0</v>
      </c>
      <c r="E419" s="34" t="str">
        <f>$E$29</f>
        <v>Sugar:</v>
      </c>
      <c r="F419" s="32">
        <f>'HA Before Bed Meal'!$Q$39</f>
        <v>0</v>
      </c>
      <c r="G419" s="34" t="str">
        <f>$G$29</f>
        <v>Total Fat:</v>
      </c>
      <c r="H419" s="32">
        <f>'HA Before Bed Meal'!$R$39</f>
        <v>0</v>
      </c>
      <c r="I419" s="34" t="str">
        <f>$I$29</f>
        <v>Iron:</v>
      </c>
      <c r="J419" s="32">
        <f>'HA Before Bed Meal'!$Z$39</f>
        <v>0</v>
      </c>
    </row>
    <row r="420" spans="1:10">
      <c r="A420" s="34" t="str">
        <f>$A$30</f>
        <v>Sodium:</v>
      </c>
      <c r="B420" s="32">
        <f>'HA Before Bed Meal'!$S$39</f>
        <v>0</v>
      </c>
      <c r="C420" s="34" t="str">
        <f>$C$30</f>
        <v>Calcium:</v>
      </c>
      <c r="D420" s="32">
        <f>'HA Before Bed Meal'!$T$39</f>
        <v>0</v>
      </c>
      <c r="E420" s="34" t="str">
        <f>$E$30</f>
        <v>Cholestorole:</v>
      </c>
      <c r="F420" s="32">
        <f>'HA Before Bed Meal'!$U$39</f>
        <v>0</v>
      </c>
      <c r="G420" s="34" t="str">
        <f>$G$30</f>
        <v>Fibre:</v>
      </c>
      <c r="H420" s="32">
        <f>'HA Before Bed Meal'!$V$39</f>
        <v>0</v>
      </c>
      <c r="I420" s="34" t="str">
        <f>$I$30</f>
        <v>Potasium:</v>
      </c>
      <c r="J420" s="32">
        <f>'HA Before Bed Meal'!$W$39</f>
        <v>0</v>
      </c>
    </row>
    <row r="421" spans="1:10">
      <c r="A421" s="34" t="str">
        <f>$A$31</f>
        <v>Magnesium:</v>
      </c>
      <c r="B421" s="32">
        <f>'HA Before Bed Meal'!$X$39</f>
        <v>0</v>
      </c>
      <c r="C421" s="34" t="str">
        <f>$C$31</f>
        <v>Zinc:</v>
      </c>
      <c r="D421" s="32">
        <f>'HA Before Bed Meal'!$Y$39</f>
        <v>0</v>
      </c>
      <c r="E421" s="51" t="str">
        <f>$E$31</f>
        <v>Calorie:</v>
      </c>
      <c r="F421" s="52"/>
      <c r="G421" s="52"/>
      <c r="H421" s="53"/>
      <c r="I421" s="65">
        <f>'HA Before Bed Meal'!$N$39</f>
        <v>0</v>
      </c>
      <c r="J421" s="66"/>
    </row>
    <row r="422" spans="1:10">
      <c r="A422" s="35" t="str">
        <f>$A$32</f>
        <v>Total Calorie Intake: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280</v>
      </c>
      <c r="J422" s="68"/>
    </row>
    <row r="423" spans="1:10">
      <c r="A423" s="9" t="str">
        <f>$A$7</f>
        <v>Date: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tr">
        <f>$A$8</f>
        <v>Morning: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tr">
        <f>$A$9</f>
        <v>Protein:</v>
      </c>
      <c r="B425" s="12">
        <f>'HA Morning Meal'!$O$39</f>
        <v>11.15</v>
      </c>
      <c r="C425" s="14" t="str">
        <f>$C$9</f>
        <v>Carbonhydrate:</v>
      </c>
      <c r="D425" s="12">
        <f>'HA Morning Meal'!$P$39</f>
        <v>28.2</v>
      </c>
      <c r="E425" s="14" t="str">
        <f>$E$9</f>
        <v>Sugar:</v>
      </c>
      <c r="F425" s="12">
        <f>'HA Morning Meal'!$Q$39</f>
        <v>0.72</v>
      </c>
      <c r="G425" s="14" t="str">
        <f>$G$9</f>
        <v>Total Fat:</v>
      </c>
      <c r="H425" s="12">
        <f>'HA Morning Meal'!$R$39</f>
        <v>3.96</v>
      </c>
      <c r="I425" s="14" t="str">
        <f>$I$9</f>
        <v>Iron:</v>
      </c>
      <c r="J425" s="12">
        <f>'HA Morning Meal'!$Z$39</f>
        <v>0.998</v>
      </c>
    </row>
    <row r="426" spans="1:10">
      <c r="A426" s="14" t="str">
        <f>$A$10</f>
        <v>Sodium:</v>
      </c>
      <c r="B426" s="12">
        <f>'HA Morning Meal'!$S$39</f>
        <v>17.6</v>
      </c>
      <c r="C426" s="14" t="str">
        <f>$C$10</f>
        <v>Calcium:</v>
      </c>
      <c r="D426" s="12">
        <f>'HA Morning Meal'!$T$39</f>
        <v>1.2</v>
      </c>
      <c r="E426" s="14" t="str">
        <f>$E$10</f>
        <v>Cholestorole:</v>
      </c>
      <c r="F426" s="12">
        <f>'HA Morning Meal'!$U$39</f>
        <v>20.4</v>
      </c>
      <c r="G426" s="14" t="str">
        <f>$G$10</f>
        <v>Fibre:</v>
      </c>
      <c r="H426" s="12">
        <f>'HA Morning Meal'!$V$39</f>
        <v>4</v>
      </c>
      <c r="I426" s="14" t="str">
        <f>$I$10</f>
        <v>Potasium:</v>
      </c>
      <c r="J426" s="12">
        <f>'HA Morning Meal'!$W$39</f>
        <v>117</v>
      </c>
    </row>
    <row r="427" spans="1:10">
      <c r="A427" s="14" t="str">
        <f>$A$11</f>
        <v>Magnesium:</v>
      </c>
      <c r="B427" s="12">
        <f>'HA Morning Meal'!$X$39</f>
        <v>53.3</v>
      </c>
      <c r="C427" s="14" t="str">
        <f>$C$11</f>
        <v>Zinc:</v>
      </c>
      <c r="D427" s="12">
        <f>'HA Morning Meal'!$Y$39</f>
        <v>0.956</v>
      </c>
      <c r="E427" s="36" t="str">
        <f>$E$11</f>
        <v>Calorie:</v>
      </c>
      <c r="F427" s="37"/>
      <c r="G427" s="37"/>
      <c r="H427" s="38"/>
      <c r="I427" s="55">
        <f>'HA Morning Meal'!$N$39</f>
        <v>185.4</v>
      </c>
      <c r="J427" s="56"/>
    </row>
    <row r="428" spans="1:10">
      <c r="A428" s="15" t="str">
        <f>$A$12</f>
        <v>Morning 10:01AM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tr">
        <f>$A$13</f>
        <v>Protein:</v>
      </c>
      <c r="B429" s="16">
        <f>'HA Ten OClock Meal'!$O$39</f>
        <v>2.33</v>
      </c>
      <c r="C429" s="18" t="str">
        <f>$C$13</f>
        <v>Carbonhydrate:</v>
      </c>
      <c r="D429" s="16">
        <f>'HA Ten OClock Meal'!$P$39</f>
        <v>14.74</v>
      </c>
      <c r="E429" s="18" t="str">
        <f>$E$13</f>
        <v>Sugar:</v>
      </c>
      <c r="F429" s="16">
        <f>'HA Ten OClock Meal'!$Q$39</f>
        <v>3.8</v>
      </c>
      <c r="G429" s="18" t="str">
        <f>$G$13</f>
        <v>Total Fat:</v>
      </c>
      <c r="H429" s="16">
        <f>'HA Ten OClock Meal'!$R$39</f>
        <v>3.11</v>
      </c>
      <c r="I429" s="18" t="str">
        <f>$I$13</f>
        <v>Iron:</v>
      </c>
      <c r="J429" s="16">
        <f>'HA Ten OClock Meal'!$Z$39</f>
        <v>0</v>
      </c>
    </row>
    <row r="430" spans="1:10">
      <c r="A430" s="18" t="str">
        <f>$A$14</f>
        <v>Sodium:</v>
      </c>
      <c r="B430" s="16">
        <f>'HA Ten OClock Meal'!$S$39</f>
        <v>73.7</v>
      </c>
      <c r="C430" s="18" t="str">
        <f>$C$14</f>
        <v>Calcium:</v>
      </c>
      <c r="D430" s="16">
        <f>'HA Ten OClock Meal'!$T$39</f>
        <v>7.5</v>
      </c>
      <c r="E430" s="18" t="str">
        <f>$E$14</f>
        <v>Cholestorole:</v>
      </c>
      <c r="F430" s="16">
        <f>'HA Ten OClock Meal'!$U$39</f>
        <v>0</v>
      </c>
      <c r="G430" s="18" t="str">
        <f>$G$14</f>
        <v>Fibre:</v>
      </c>
      <c r="H430" s="16">
        <f>'HA Ten OClock Meal'!$V$39</f>
        <v>0.38</v>
      </c>
      <c r="I430" s="18" t="str">
        <f>$I$14</f>
        <v>Potasium:</v>
      </c>
      <c r="J430" s="16">
        <f>'HA Ten OClock Meal'!$W$39</f>
        <v>260</v>
      </c>
    </row>
    <row r="431" spans="1:10">
      <c r="A431" s="18" t="str">
        <f>$A$15</f>
        <v>Magnesium:</v>
      </c>
      <c r="B431" s="16">
        <f>'HA Ten OClock Meal'!$X$39</f>
        <v>20</v>
      </c>
      <c r="C431" s="18" t="str">
        <f>$C$15</f>
        <v>Zinc:</v>
      </c>
      <c r="D431" s="16">
        <f>'HA Ten OClock Meal'!$Y$39</f>
        <v>0.05</v>
      </c>
      <c r="E431" s="39" t="str">
        <f>$E$15</f>
        <v>Calorie:</v>
      </c>
      <c r="F431" s="40"/>
      <c r="G431" s="40"/>
      <c r="H431" s="41"/>
      <c r="I431" s="57">
        <f>'HA Ten OClock Meal'!$N$39</f>
        <v>94.6</v>
      </c>
      <c r="J431" s="58"/>
    </row>
    <row r="432" spans="1:10">
      <c r="A432" s="19" t="str">
        <f>$A$16</f>
        <v>Lunch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tr">
        <f>$A$17</f>
        <v>Protein:</v>
      </c>
      <c r="B433" s="20">
        <f>'HA Luch Meal'!$O$39</f>
        <v>0</v>
      </c>
      <c r="C433" s="22" t="str">
        <f>$C$17</f>
        <v>Carbonhydrate:</v>
      </c>
      <c r="D433" s="20">
        <f>'HA Luch Meal'!$P$39</f>
        <v>0</v>
      </c>
      <c r="E433" s="22" t="str">
        <f>$E$17</f>
        <v>Sugar:</v>
      </c>
      <c r="F433" s="20">
        <f>'HA Luch Meal'!$Q$39</f>
        <v>0</v>
      </c>
      <c r="G433" s="22" t="str">
        <f>$G$17</f>
        <v>Total Fat:</v>
      </c>
      <c r="H433" s="20">
        <f>'HA Luch Meal'!$R$39</f>
        <v>0</v>
      </c>
      <c r="I433" s="22" t="str">
        <f>$I$17</f>
        <v>Iron:</v>
      </c>
      <c r="J433" s="20">
        <f>'HA Luch Meal'!$Z$39</f>
        <v>0</v>
      </c>
    </row>
    <row r="434" spans="1:10">
      <c r="A434" s="22" t="str">
        <f>$A$18</f>
        <v>Sodium:</v>
      </c>
      <c r="B434" s="20">
        <f>'HA Luch Meal'!$S$39</f>
        <v>0</v>
      </c>
      <c r="C434" s="22" t="str">
        <f>$C$18</f>
        <v>Calcium:</v>
      </c>
      <c r="D434" s="20">
        <f>'HA Luch Meal'!$T$39</f>
        <v>0</v>
      </c>
      <c r="E434" s="22" t="str">
        <f>$E$18</f>
        <v>Cholestorole:</v>
      </c>
      <c r="F434" s="20">
        <f>'HA Luch Meal'!$U$39</f>
        <v>0</v>
      </c>
      <c r="G434" s="22" t="str">
        <f>$G$18</f>
        <v>Fibre:</v>
      </c>
      <c r="H434" s="20">
        <f>'HA Luch Meal'!$V$39</f>
        <v>0</v>
      </c>
      <c r="I434" s="22" t="str">
        <f>$I$18</f>
        <v>Potasium:</v>
      </c>
      <c r="J434" s="20">
        <f>'HA Luch Meal'!$W$39</f>
        <v>0</v>
      </c>
    </row>
    <row r="435" spans="1:10">
      <c r="A435" s="22" t="str">
        <f>$A$19</f>
        <v>Magnesium:</v>
      </c>
      <c r="B435" s="20">
        <f>'HA Luch Meal'!$X$39</f>
        <v>0</v>
      </c>
      <c r="C435" s="22" t="str">
        <f>$C$19</f>
        <v>Zinc:</v>
      </c>
      <c r="D435" s="20">
        <f>'HA Luch Meal'!$Y$39</f>
        <v>0</v>
      </c>
      <c r="E435" s="42" t="str">
        <f>$E$19</f>
        <v>Calorie:</v>
      </c>
      <c r="F435" s="43"/>
      <c r="G435" s="43"/>
      <c r="H435" s="44"/>
      <c r="I435" s="59">
        <f>'HA Luch Meal'!$N$39</f>
        <v>0</v>
      </c>
      <c r="J435" s="60"/>
    </row>
    <row r="436" spans="1:10">
      <c r="A436" s="23" t="str">
        <f>$A$20</f>
        <v>Afernoon Tea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tr">
        <f>$A$21</f>
        <v>Protein:</v>
      </c>
      <c r="B437" s="24">
        <f>'HA Afternoon Tea Meal'!$O$39</f>
        <v>0</v>
      </c>
      <c r="C437" s="26" t="str">
        <f>$C$21</f>
        <v>Carbonhydrate:</v>
      </c>
      <c r="D437" s="24">
        <f>'HA Afternoon Tea Meal'!$P$39</f>
        <v>0</v>
      </c>
      <c r="E437" s="26" t="str">
        <f>$E$21</f>
        <v>Sugar:</v>
      </c>
      <c r="F437" s="24">
        <f>'HA Afternoon Tea Meal'!$Q$39</f>
        <v>0</v>
      </c>
      <c r="G437" s="26" t="str">
        <f>$G$21</f>
        <v>Total Fat:</v>
      </c>
      <c r="H437" s="24">
        <f>'HA Afternoon Tea Meal'!$R$39</f>
        <v>0</v>
      </c>
      <c r="I437" s="26" t="str">
        <f>$I$21</f>
        <v>Iron:</v>
      </c>
      <c r="J437" s="24">
        <f>'HA Afternoon Tea Meal'!$Z$39</f>
        <v>0</v>
      </c>
    </row>
    <row r="438" spans="1:10">
      <c r="A438" s="26" t="str">
        <f>$A$22</f>
        <v>Sodium:</v>
      </c>
      <c r="B438" s="24">
        <f>'HA Afternoon Tea Meal'!$S$39</f>
        <v>0</v>
      </c>
      <c r="C438" s="26" t="str">
        <f>$C$22</f>
        <v>Calcium:</v>
      </c>
      <c r="D438" s="24">
        <f>'HA Afternoon Tea Meal'!$T$39</f>
        <v>0</v>
      </c>
      <c r="E438" s="26" t="str">
        <f>$E$22</f>
        <v>Cholestorole:</v>
      </c>
      <c r="F438" s="24">
        <f>'HA Afternoon Tea Meal'!$U$39</f>
        <v>0</v>
      </c>
      <c r="G438" s="26" t="str">
        <f>$G$22</f>
        <v>Fibre:</v>
      </c>
      <c r="H438" s="24">
        <f>'HA Afternoon Tea Meal'!$V$39</f>
        <v>0</v>
      </c>
      <c r="I438" s="26" t="str">
        <f>$I$22</f>
        <v>Potasium:</v>
      </c>
      <c r="J438" s="24">
        <f>'HA Afternoon Tea Meal'!$W$39</f>
        <v>0</v>
      </c>
    </row>
    <row r="439" spans="1:10">
      <c r="A439" s="26" t="str">
        <f>$A$23</f>
        <v>Magnesium:</v>
      </c>
      <c r="B439" s="24">
        <f>'HA Afternoon Tea Meal'!$X$39</f>
        <v>0</v>
      </c>
      <c r="C439" s="26" t="str">
        <f>$C$23</f>
        <v>Zinc:</v>
      </c>
      <c r="D439" s="24">
        <f>'HA Afternoon Tea Meal'!$Y$39</f>
        <v>0</v>
      </c>
      <c r="E439" s="45" t="str">
        <f>$E$23</f>
        <v>Calorie:</v>
      </c>
      <c r="F439" s="46"/>
      <c r="G439" s="46"/>
      <c r="H439" s="47"/>
      <c r="I439" s="61">
        <f>'HA Afternoon Tea Meal'!$N$39</f>
        <v>0</v>
      </c>
      <c r="J439" s="62"/>
    </row>
    <row r="440" spans="1:10">
      <c r="A440" s="27" t="str">
        <f>$A$24</f>
        <v>Dinner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tr">
        <f>$A$25</f>
        <v>Protein:</v>
      </c>
      <c r="B441" s="28">
        <f>'HA Dinner Meal'!$O$40</f>
        <v>0</v>
      </c>
      <c r="C441" s="30" t="str">
        <f>$C$25</f>
        <v>Carbonhydrate:</v>
      </c>
      <c r="D441" s="28">
        <f>'HA Dinner Meal'!$P$40</f>
        <v>0</v>
      </c>
      <c r="E441" s="30" t="str">
        <f>$E$25</f>
        <v>Sugar:</v>
      </c>
      <c r="F441" s="28">
        <f>'HA Dinner Meal'!$Q$40</f>
        <v>0</v>
      </c>
      <c r="G441" s="30" t="str">
        <f>$G$25</f>
        <v>Total Fat:</v>
      </c>
      <c r="H441" s="28">
        <f>'HA Dinner Meal'!$R$40</f>
        <v>0</v>
      </c>
      <c r="I441" s="30" t="str">
        <f>$I$25</f>
        <v>Iron:</v>
      </c>
      <c r="J441" s="28">
        <f>'HA Dinner Meal'!$Z$40</f>
        <v>0</v>
      </c>
    </row>
    <row r="442" spans="1:10">
      <c r="A442" s="30" t="str">
        <f>$A$26</f>
        <v>Sodium:</v>
      </c>
      <c r="B442" s="28">
        <f>'HA Dinner Meal'!$S$40</f>
        <v>0</v>
      </c>
      <c r="C442" s="30" t="str">
        <f>$C$26</f>
        <v>Calcium:</v>
      </c>
      <c r="D442" s="28">
        <f>'HA Dinner Meal'!$T$40</f>
        <v>0</v>
      </c>
      <c r="E442" s="30" t="str">
        <f>$E$26</f>
        <v>Cholestorole:</v>
      </c>
      <c r="F442" s="28">
        <f>'HA Dinner Meal'!$U$40</f>
        <v>0</v>
      </c>
      <c r="G442" s="30" t="str">
        <f>$G$26</f>
        <v>Fibre:</v>
      </c>
      <c r="H442" s="28">
        <f>'HA Dinner Meal'!$V$40</f>
        <v>0</v>
      </c>
      <c r="I442" s="30" t="str">
        <f>$I$26</f>
        <v>Potasium:</v>
      </c>
      <c r="J442" s="28">
        <f>'HA Dinner Meal'!$W$40</f>
        <v>0</v>
      </c>
    </row>
    <row r="443" spans="1:10">
      <c r="A443" s="30" t="str">
        <f>$A$27</f>
        <v>Magnesium:</v>
      </c>
      <c r="B443" s="28">
        <f>'HA Dinner Meal'!$X$40</f>
        <v>0</v>
      </c>
      <c r="C443" s="30" t="str">
        <f>$C$27</f>
        <v>Zinc:</v>
      </c>
      <c r="D443" s="28">
        <f>'HA Dinner Meal'!$Y$40</f>
        <v>0</v>
      </c>
      <c r="E443" s="48" t="str">
        <f>$E$27</f>
        <v>Calorie:</v>
      </c>
      <c r="F443" s="49"/>
      <c r="G443" s="49"/>
      <c r="H443" s="50"/>
      <c r="I443" s="63">
        <f>'HA Dinner Meal'!$N$40</f>
        <v>0</v>
      </c>
      <c r="J443" s="64"/>
    </row>
    <row r="444" spans="1:10">
      <c r="A444" s="31" t="str">
        <f>$A$28</f>
        <v>Before Bed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tr">
        <f>$A$29</f>
        <v>Protein:</v>
      </c>
      <c r="B445" s="32">
        <f>'HA Before Bed Meal'!$O$39</f>
        <v>0</v>
      </c>
      <c r="C445" s="34" t="str">
        <f>$C$29</f>
        <v>Carbonhydrate:</v>
      </c>
      <c r="D445" s="32">
        <f>'HA Before Bed Meal'!$P$39</f>
        <v>0</v>
      </c>
      <c r="E445" s="34" t="str">
        <f>$E$29</f>
        <v>Sugar:</v>
      </c>
      <c r="F445" s="32">
        <f>'HA Before Bed Meal'!$Q$39</f>
        <v>0</v>
      </c>
      <c r="G445" s="34" t="str">
        <f>$G$29</f>
        <v>Total Fat:</v>
      </c>
      <c r="H445" s="32">
        <f>'HA Before Bed Meal'!$R$39</f>
        <v>0</v>
      </c>
      <c r="I445" s="34" t="str">
        <f>$I$29</f>
        <v>Iron:</v>
      </c>
      <c r="J445" s="32">
        <f>'HA Before Bed Meal'!$Z$39</f>
        <v>0</v>
      </c>
    </row>
    <row r="446" spans="1:10">
      <c r="A446" s="34" t="str">
        <f>$A$30</f>
        <v>Sodium:</v>
      </c>
      <c r="B446" s="32">
        <f>'HA Before Bed Meal'!$S$39</f>
        <v>0</v>
      </c>
      <c r="C446" s="34" t="str">
        <f>$C$30</f>
        <v>Calcium:</v>
      </c>
      <c r="D446" s="32">
        <f>'HA Before Bed Meal'!$T$39</f>
        <v>0</v>
      </c>
      <c r="E446" s="34" t="str">
        <f>$E$30</f>
        <v>Cholestorole:</v>
      </c>
      <c r="F446" s="32">
        <f>'HA Before Bed Meal'!$U$39</f>
        <v>0</v>
      </c>
      <c r="G446" s="34" t="str">
        <f>$G$30</f>
        <v>Fibre:</v>
      </c>
      <c r="H446" s="32">
        <f>'HA Before Bed Meal'!$V$39</f>
        <v>0</v>
      </c>
      <c r="I446" s="34" t="str">
        <f>$I$30</f>
        <v>Potasium:</v>
      </c>
      <c r="J446" s="32">
        <f>'HA Before Bed Meal'!$W$39</f>
        <v>0</v>
      </c>
    </row>
    <row r="447" spans="1:10">
      <c r="A447" s="34" t="str">
        <f>$A$31</f>
        <v>Magnesium:</v>
      </c>
      <c r="B447" s="32">
        <f>'HA Before Bed Meal'!$X$39</f>
        <v>0</v>
      </c>
      <c r="C447" s="34" t="str">
        <f>$C$31</f>
        <v>Zinc:</v>
      </c>
      <c r="D447" s="32">
        <f>'HA Before Bed Meal'!$Y$39</f>
        <v>0</v>
      </c>
      <c r="E447" s="51" t="str">
        <f>$E$31</f>
        <v>Calorie:</v>
      </c>
      <c r="F447" s="52"/>
      <c r="G447" s="52"/>
      <c r="H447" s="53"/>
      <c r="I447" s="65">
        <f>'HA Before Bed Meal'!$N$39</f>
        <v>0</v>
      </c>
      <c r="J447" s="66"/>
    </row>
    <row r="448" spans="1:10">
      <c r="A448" s="35" t="str">
        <f>$A$32</f>
        <v>Total Calorie Intake: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280</v>
      </c>
      <c r="J448" s="68"/>
    </row>
    <row r="449" spans="1:10">
      <c r="A449" s="9" t="str">
        <f>$A$7</f>
        <v>Date: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tr">
        <f>$A$8</f>
        <v>Morning: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tr">
        <f>$A$9</f>
        <v>Protein:</v>
      </c>
      <c r="B451" s="12">
        <f>'HA Morning Meal'!$O$39</f>
        <v>11.15</v>
      </c>
      <c r="C451" s="14" t="str">
        <f>$C$9</f>
        <v>Carbonhydrate:</v>
      </c>
      <c r="D451" s="12">
        <f>'HA Morning Meal'!$P$39</f>
        <v>28.2</v>
      </c>
      <c r="E451" s="14" t="str">
        <f>$E$9</f>
        <v>Sugar:</v>
      </c>
      <c r="F451" s="12">
        <f>'HA Morning Meal'!$Q$39</f>
        <v>0.72</v>
      </c>
      <c r="G451" s="14" t="str">
        <f>$G$9</f>
        <v>Total Fat:</v>
      </c>
      <c r="H451" s="12">
        <f>'HA Morning Meal'!$R$39</f>
        <v>3.96</v>
      </c>
      <c r="I451" s="14" t="str">
        <f>$I$9</f>
        <v>Iron:</v>
      </c>
      <c r="J451" s="12">
        <f>'HA Morning Meal'!$Z$39</f>
        <v>0.998</v>
      </c>
    </row>
    <row r="452" spans="1:10">
      <c r="A452" s="14" t="str">
        <f>$A$10</f>
        <v>Sodium:</v>
      </c>
      <c r="B452" s="12">
        <f>'HA Morning Meal'!$S$39</f>
        <v>17.6</v>
      </c>
      <c r="C452" s="14" t="str">
        <f>$C$10</f>
        <v>Calcium:</v>
      </c>
      <c r="D452" s="12">
        <f>'HA Morning Meal'!$T$39</f>
        <v>1.2</v>
      </c>
      <c r="E452" s="14" t="str">
        <f>$E$10</f>
        <v>Cholestorole:</v>
      </c>
      <c r="F452" s="12">
        <f>'HA Morning Meal'!$U$39</f>
        <v>20.4</v>
      </c>
      <c r="G452" s="14" t="str">
        <f>$G$10</f>
        <v>Fibre:</v>
      </c>
      <c r="H452" s="12">
        <f>'HA Morning Meal'!$V$39</f>
        <v>4</v>
      </c>
      <c r="I452" s="14" t="str">
        <f>$I$10</f>
        <v>Potasium:</v>
      </c>
      <c r="J452" s="12">
        <f>'HA Morning Meal'!$W$39</f>
        <v>117</v>
      </c>
    </row>
    <row r="453" spans="1:10">
      <c r="A453" s="14" t="str">
        <f>$A$11</f>
        <v>Magnesium:</v>
      </c>
      <c r="B453" s="12">
        <f>'HA Morning Meal'!$X$39</f>
        <v>53.3</v>
      </c>
      <c r="C453" s="14" t="str">
        <f>$C$11</f>
        <v>Zinc:</v>
      </c>
      <c r="D453" s="12">
        <f>'HA Morning Meal'!$Y$39</f>
        <v>0.956</v>
      </c>
      <c r="E453" s="36" t="str">
        <f>$E$11</f>
        <v>Calorie:</v>
      </c>
      <c r="F453" s="37"/>
      <c r="G453" s="37"/>
      <c r="H453" s="38"/>
      <c r="I453" s="55">
        <f>'HA Morning Meal'!$N$39</f>
        <v>185.4</v>
      </c>
      <c r="J453" s="56"/>
    </row>
    <row r="454" spans="1:10">
      <c r="A454" s="15" t="str">
        <f>$A$12</f>
        <v>Morning 10:01AM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tr">
        <f>$A$13</f>
        <v>Protein:</v>
      </c>
      <c r="B455" s="16">
        <f>'HA Ten OClock Meal'!$O$39</f>
        <v>2.33</v>
      </c>
      <c r="C455" s="18" t="str">
        <f>$C$13</f>
        <v>Carbonhydrate:</v>
      </c>
      <c r="D455" s="16">
        <f>'HA Ten OClock Meal'!$P$39</f>
        <v>14.74</v>
      </c>
      <c r="E455" s="18" t="str">
        <f>$E$13</f>
        <v>Sugar:</v>
      </c>
      <c r="F455" s="16">
        <f>'HA Ten OClock Meal'!$Q$39</f>
        <v>3.8</v>
      </c>
      <c r="G455" s="18" t="str">
        <f>$G$13</f>
        <v>Total Fat:</v>
      </c>
      <c r="H455" s="16">
        <f>'HA Ten OClock Meal'!$R$39</f>
        <v>3.11</v>
      </c>
      <c r="I455" s="18" t="str">
        <f>$I$13</f>
        <v>Iron:</v>
      </c>
      <c r="J455" s="16">
        <f>'HA Ten OClock Meal'!$Z$39</f>
        <v>0</v>
      </c>
    </row>
    <row r="456" spans="1:10">
      <c r="A456" s="18" t="str">
        <f>$A$14</f>
        <v>Sodium:</v>
      </c>
      <c r="B456" s="16">
        <f>'HA Ten OClock Meal'!$S$39</f>
        <v>73.7</v>
      </c>
      <c r="C456" s="18" t="str">
        <f>$C$14</f>
        <v>Calcium:</v>
      </c>
      <c r="D456" s="16">
        <f>'HA Ten OClock Meal'!$T$39</f>
        <v>7.5</v>
      </c>
      <c r="E456" s="18" t="str">
        <f>$E$14</f>
        <v>Cholestorole:</v>
      </c>
      <c r="F456" s="16">
        <f>'HA Ten OClock Meal'!$U$39</f>
        <v>0</v>
      </c>
      <c r="G456" s="18" t="str">
        <f>$G$14</f>
        <v>Fibre:</v>
      </c>
      <c r="H456" s="16">
        <f>'HA Ten OClock Meal'!$V$39</f>
        <v>0.38</v>
      </c>
      <c r="I456" s="18" t="str">
        <f>$I$14</f>
        <v>Potasium:</v>
      </c>
      <c r="J456" s="16">
        <f>'HA Ten OClock Meal'!$W$39</f>
        <v>260</v>
      </c>
    </row>
    <row r="457" spans="1:10">
      <c r="A457" s="18" t="str">
        <f>$A$15</f>
        <v>Magnesium:</v>
      </c>
      <c r="B457" s="16">
        <f>'HA Ten OClock Meal'!$X$39</f>
        <v>20</v>
      </c>
      <c r="C457" s="18" t="str">
        <f>$C$15</f>
        <v>Zinc:</v>
      </c>
      <c r="D457" s="16">
        <f>'HA Ten OClock Meal'!$Y$39</f>
        <v>0.05</v>
      </c>
      <c r="E457" s="39" t="str">
        <f>$E$15</f>
        <v>Calorie:</v>
      </c>
      <c r="F457" s="40"/>
      <c r="G457" s="40"/>
      <c r="H457" s="41"/>
      <c r="I457" s="57">
        <f>'HA Ten OClock Meal'!$N$39</f>
        <v>94.6</v>
      </c>
      <c r="J457" s="58"/>
    </row>
    <row r="458" spans="1:10">
      <c r="A458" s="19" t="str">
        <f>$A$16</f>
        <v>Lunch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tr">
        <f>$A$17</f>
        <v>Protein:</v>
      </c>
      <c r="B459" s="20">
        <f>'HA Luch Meal'!$O$39</f>
        <v>0</v>
      </c>
      <c r="C459" s="22" t="str">
        <f>$C$17</f>
        <v>Carbonhydrate:</v>
      </c>
      <c r="D459" s="20">
        <f>'HA Luch Meal'!$P$39</f>
        <v>0</v>
      </c>
      <c r="E459" s="22" t="str">
        <f>$E$17</f>
        <v>Sugar:</v>
      </c>
      <c r="F459" s="20">
        <f>'HA Luch Meal'!$Q$39</f>
        <v>0</v>
      </c>
      <c r="G459" s="22" t="str">
        <f>$G$17</f>
        <v>Total Fat:</v>
      </c>
      <c r="H459" s="20">
        <f>'HA Luch Meal'!$R$39</f>
        <v>0</v>
      </c>
      <c r="I459" s="22" t="str">
        <f>$I$17</f>
        <v>Iron:</v>
      </c>
      <c r="J459" s="20">
        <f>'HA Luch Meal'!$Z$39</f>
        <v>0</v>
      </c>
    </row>
    <row r="460" spans="1:10">
      <c r="A460" s="22" t="str">
        <f>$A$18</f>
        <v>Sodium:</v>
      </c>
      <c r="B460" s="20">
        <f>'HA Luch Meal'!$S$39</f>
        <v>0</v>
      </c>
      <c r="C460" s="22" t="str">
        <f>$C$18</f>
        <v>Calcium:</v>
      </c>
      <c r="D460" s="20">
        <f>'HA Luch Meal'!$T$39</f>
        <v>0</v>
      </c>
      <c r="E460" s="22" t="str">
        <f>$E$18</f>
        <v>Cholestorole:</v>
      </c>
      <c r="F460" s="20">
        <f>'HA Luch Meal'!$U$39</f>
        <v>0</v>
      </c>
      <c r="G460" s="22" t="str">
        <f>$G$18</f>
        <v>Fibre:</v>
      </c>
      <c r="H460" s="20">
        <f>'HA Luch Meal'!$V$39</f>
        <v>0</v>
      </c>
      <c r="I460" s="22" t="str">
        <f>$I$18</f>
        <v>Potasium:</v>
      </c>
      <c r="J460" s="20">
        <f>'HA Luch Meal'!$W$39</f>
        <v>0</v>
      </c>
    </row>
    <row r="461" spans="1:10">
      <c r="A461" s="22" t="str">
        <f>$A$19</f>
        <v>Magnesium:</v>
      </c>
      <c r="B461" s="20">
        <f>'HA Luch Meal'!$X$39</f>
        <v>0</v>
      </c>
      <c r="C461" s="22" t="str">
        <f>$C$19</f>
        <v>Zinc:</v>
      </c>
      <c r="D461" s="20">
        <f>'HA Luch Meal'!$Y$39</f>
        <v>0</v>
      </c>
      <c r="E461" s="42" t="str">
        <f>$E$19</f>
        <v>Calorie:</v>
      </c>
      <c r="F461" s="43"/>
      <c r="G461" s="43"/>
      <c r="H461" s="44"/>
      <c r="I461" s="59">
        <f>'HA Luch Meal'!$N$39</f>
        <v>0</v>
      </c>
      <c r="J461" s="60"/>
    </row>
    <row r="462" spans="1:10">
      <c r="A462" s="23" t="str">
        <f>$A$20</f>
        <v>Afernoon Tea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tr">
        <f>$A$21</f>
        <v>Protein:</v>
      </c>
      <c r="B463" s="24">
        <f>'HA Afternoon Tea Meal'!$O$39</f>
        <v>0</v>
      </c>
      <c r="C463" s="26" t="str">
        <f>$C$21</f>
        <v>Carbonhydrate:</v>
      </c>
      <c r="D463" s="24">
        <f>'HA Afternoon Tea Meal'!$P$39</f>
        <v>0</v>
      </c>
      <c r="E463" s="26" t="str">
        <f>$E$21</f>
        <v>Sugar:</v>
      </c>
      <c r="F463" s="24">
        <f>'HA Afternoon Tea Meal'!$Q$39</f>
        <v>0</v>
      </c>
      <c r="G463" s="26" t="str">
        <f>$G$21</f>
        <v>Total Fat:</v>
      </c>
      <c r="H463" s="24">
        <f>'HA Afternoon Tea Meal'!$R$39</f>
        <v>0</v>
      </c>
      <c r="I463" s="26" t="str">
        <f>$I$21</f>
        <v>Iron:</v>
      </c>
      <c r="J463" s="24">
        <f>'HA Afternoon Tea Meal'!$Z$39</f>
        <v>0</v>
      </c>
    </row>
    <row r="464" spans="1:10">
      <c r="A464" s="26" t="str">
        <f>$A$22</f>
        <v>Sodium:</v>
      </c>
      <c r="B464" s="24">
        <f>'HA Afternoon Tea Meal'!$S$39</f>
        <v>0</v>
      </c>
      <c r="C464" s="26" t="str">
        <f>$C$22</f>
        <v>Calcium:</v>
      </c>
      <c r="D464" s="24">
        <f>'HA Afternoon Tea Meal'!$T$39</f>
        <v>0</v>
      </c>
      <c r="E464" s="26" t="str">
        <f>$E$22</f>
        <v>Cholestorole:</v>
      </c>
      <c r="F464" s="24">
        <f>'HA Afternoon Tea Meal'!$U$39</f>
        <v>0</v>
      </c>
      <c r="G464" s="26" t="str">
        <f>$G$22</f>
        <v>Fibre:</v>
      </c>
      <c r="H464" s="24">
        <f>'HA Afternoon Tea Meal'!$V$39</f>
        <v>0</v>
      </c>
      <c r="I464" s="26" t="str">
        <f>$I$22</f>
        <v>Potasium:</v>
      </c>
      <c r="J464" s="24">
        <f>'HA Afternoon Tea Meal'!$W$39</f>
        <v>0</v>
      </c>
    </row>
    <row r="465" spans="1:10">
      <c r="A465" s="26" t="str">
        <f>$A$23</f>
        <v>Magnesium:</v>
      </c>
      <c r="B465" s="24">
        <f>'HA Afternoon Tea Meal'!$X$39</f>
        <v>0</v>
      </c>
      <c r="C465" s="26" t="str">
        <f>$C$23</f>
        <v>Zinc:</v>
      </c>
      <c r="D465" s="24">
        <f>'HA Afternoon Tea Meal'!$Y$39</f>
        <v>0</v>
      </c>
      <c r="E465" s="45" t="str">
        <f>$E$23</f>
        <v>Calorie:</v>
      </c>
      <c r="F465" s="46"/>
      <c r="G465" s="46"/>
      <c r="H465" s="47"/>
      <c r="I465" s="61">
        <f>'HA Afternoon Tea Meal'!$N$39</f>
        <v>0</v>
      </c>
      <c r="J465" s="62"/>
    </row>
    <row r="466" spans="1:10">
      <c r="A466" s="27" t="str">
        <f>$A$24</f>
        <v>Dinner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tr">
        <f>$A$25</f>
        <v>Protein:</v>
      </c>
      <c r="B467" s="28">
        <f>'HA Dinner Meal'!$O$40</f>
        <v>0</v>
      </c>
      <c r="C467" s="30" t="str">
        <f>$C$25</f>
        <v>Carbonhydrate:</v>
      </c>
      <c r="D467" s="28">
        <f>'HA Dinner Meal'!$P$40</f>
        <v>0</v>
      </c>
      <c r="E467" s="30" t="str">
        <f>$E$25</f>
        <v>Sugar:</v>
      </c>
      <c r="F467" s="28">
        <f>'HA Dinner Meal'!$Q$40</f>
        <v>0</v>
      </c>
      <c r="G467" s="30" t="str">
        <f>$G$25</f>
        <v>Total Fat:</v>
      </c>
      <c r="H467" s="28">
        <f>'HA Dinner Meal'!$R$40</f>
        <v>0</v>
      </c>
      <c r="I467" s="30" t="str">
        <f>$I$25</f>
        <v>Iron:</v>
      </c>
      <c r="J467" s="28">
        <f>'HA Dinner Meal'!$Z$40</f>
        <v>0</v>
      </c>
    </row>
    <row r="468" spans="1:10">
      <c r="A468" s="30" t="str">
        <f>$A$26</f>
        <v>Sodium:</v>
      </c>
      <c r="B468" s="28">
        <f>'HA Dinner Meal'!$S$40</f>
        <v>0</v>
      </c>
      <c r="C468" s="30" t="str">
        <f>$C$26</f>
        <v>Calcium:</v>
      </c>
      <c r="D468" s="28">
        <f>'HA Dinner Meal'!$T$40</f>
        <v>0</v>
      </c>
      <c r="E468" s="30" t="str">
        <f>$E$26</f>
        <v>Cholestorole:</v>
      </c>
      <c r="F468" s="28">
        <f>'HA Dinner Meal'!$U$40</f>
        <v>0</v>
      </c>
      <c r="G468" s="30" t="str">
        <f>$G$26</f>
        <v>Fibre:</v>
      </c>
      <c r="H468" s="28">
        <f>'HA Dinner Meal'!$V$40</f>
        <v>0</v>
      </c>
      <c r="I468" s="30" t="str">
        <f>$I$26</f>
        <v>Potasium:</v>
      </c>
      <c r="J468" s="28">
        <f>'HA Dinner Meal'!$W$40</f>
        <v>0</v>
      </c>
    </row>
    <row r="469" spans="1:10">
      <c r="A469" s="30" t="str">
        <f>$A$27</f>
        <v>Magnesium:</v>
      </c>
      <c r="B469" s="28">
        <f>'HA Dinner Meal'!$X$40</f>
        <v>0</v>
      </c>
      <c r="C469" s="30" t="str">
        <f>$C$27</f>
        <v>Zinc:</v>
      </c>
      <c r="D469" s="28">
        <f>'HA Dinner Meal'!$Y$40</f>
        <v>0</v>
      </c>
      <c r="E469" s="48" t="str">
        <f>$E$27</f>
        <v>Calorie:</v>
      </c>
      <c r="F469" s="49"/>
      <c r="G469" s="49"/>
      <c r="H469" s="50"/>
      <c r="I469" s="63">
        <f>'HA Dinner Meal'!$N$40</f>
        <v>0</v>
      </c>
      <c r="J469" s="64"/>
    </row>
    <row r="470" spans="1:10">
      <c r="A470" s="31" t="str">
        <f>$A$28</f>
        <v>Before Bed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tr">
        <f>$A$29</f>
        <v>Protein:</v>
      </c>
      <c r="B471" s="32">
        <f>'HA Before Bed Meal'!$O$39</f>
        <v>0</v>
      </c>
      <c r="C471" s="34" t="str">
        <f>$C$29</f>
        <v>Carbonhydrate:</v>
      </c>
      <c r="D471" s="32">
        <f>'HA Before Bed Meal'!$P$39</f>
        <v>0</v>
      </c>
      <c r="E471" s="34" t="str">
        <f>$E$29</f>
        <v>Sugar:</v>
      </c>
      <c r="F471" s="32">
        <f>'HA Before Bed Meal'!$Q$39</f>
        <v>0</v>
      </c>
      <c r="G471" s="34" t="str">
        <f>$G$29</f>
        <v>Total Fat:</v>
      </c>
      <c r="H471" s="32">
        <f>'HA Before Bed Meal'!$R$39</f>
        <v>0</v>
      </c>
      <c r="I471" s="34" t="str">
        <f>$I$29</f>
        <v>Iron:</v>
      </c>
      <c r="J471" s="32">
        <f>'HA Before Bed Meal'!$Z$39</f>
        <v>0</v>
      </c>
    </row>
    <row r="472" spans="1:10">
      <c r="A472" s="34" t="str">
        <f>$A$30</f>
        <v>Sodium:</v>
      </c>
      <c r="B472" s="32">
        <f>'HA Before Bed Meal'!$S$39</f>
        <v>0</v>
      </c>
      <c r="C472" s="34" t="str">
        <f>$C$30</f>
        <v>Calcium:</v>
      </c>
      <c r="D472" s="32">
        <f>'HA Before Bed Meal'!$T$39</f>
        <v>0</v>
      </c>
      <c r="E472" s="34" t="str">
        <f>$E$30</f>
        <v>Cholestorole:</v>
      </c>
      <c r="F472" s="32">
        <f>'HA Before Bed Meal'!$U$39</f>
        <v>0</v>
      </c>
      <c r="G472" s="34" t="str">
        <f>$G$30</f>
        <v>Fibre:</v>
      </c>
      <c r="H472" s="32">
        <f>'HA Before Bed Meal'!$V$39</f>
        <v>0</v>
      </c>
      <c r="I472" s="34" t="str">
        <f>$I$30</f>
        <v>Potasium:</v>
      </c>
      <c r="J472" s="32">
        <f>'HA Before Bed Meal'!$W$39</f>
        <v>0</v>
      </c>
    </row>
    <row r="473" spans="1:10">
      <c r="A473" s="34" t="str">
        <f>$A$31</f>
        <v>Magnesium:</v>
      </c>
      <c r="B473" s="32">
        <f>'HA Before Bed Meal'!$X$39</f>
        <v>0</v>
      </c>
      <c r="C473" s="34" t="str">
        <f>$C$31</f>
        <v>Zinc:</v>
      </c>
      <c r="D473" s="32">
        <f>'HA Before Bed Meal'!$Y$39</f>
        <v>0</v>
      </c>
      <c r="E473" s="51" t="str">
        <f>$E$31</f>
        <v>Calorie:</v>
      </c>
      <c r="F473" s="52"/>
      <c r="G473" s="52"/>
      <c r="H473" s="53"/>
      <c r="I473" s="65">
        <f>'HA Before Bed Meal'!$N$39</f>
        <v>0</v>
      </c>
      <c r="J473" s="66"/>
    </row>
    <row r="474" spans="1:10">
      <c r="A474" s="35" t="str">
        <f>$A$32</f>
        <v>Total Calorie Intake: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280</v>
      </c>
      <c r="J474" s="68"/>
    </row>
    <row r="475" spans="1:10">
      <c r="A475" s="9" t="str">
        <f>$A$7</f>
        <v>Date: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tr">
        <f>$A$8</f>
        <v>Morning: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tr">
        <f>$A$9</f>
        <v>Protein:</v>
      </c>
      <c r="B477" s="12">
        <f>'HA Morning Meal'!$O$39</f>
        <v>11.15</v>
      </c>
      <c r="C477" s="14" t="str">
        <f>$C$9</f>
        <v>Carbonhydrate:</v>
      </c>
      <c r="D477" s="12">
        <f>'HA Morning Meal'!$P$39</f>
        <v>28.2</v>
      </c>
      <c r="E477" s="14" t="str">
        <f>$E$9</f>
        <v>Sugar:</v>
      </c>
      <c r="F477" s="12">
        <f>'HA Morning Meal'!$Q$39</f>
        <v>0.72</v>
      </c>
      <c r="G477" s="14" t="str">
        <f>$G$9</f>
        <v>Total Fat:</v>
      </c>
      <c r="H477" s="12">
        <f>'HA Morning Meal'!$R$39</f>
        <v>3.96</v>
      </c>
      <c r="I477" s="14" t="str">
        <f>$I$9</f>
        <v>Iron:</v>
      </c>
      <c r="J477" s="12">
        <f>'HA Morning Meal'!$Z$39</f>
        <v>0.998</v>
      </c>
    </row>
    <row r="478" spans="1:10">
      <c r="A478" s="14" t="str">
        <f>$A$10</f>
        <v>Sodium:</v>
      </c>
      <c r="B478" s="12">
        <f>'HA Morning Meal'!$S$39</f>
        <v>17.6</v>
      </c>
      <c r="C478" s="14" t="str">
        <f>$C$10</f>
        <v>Calcium:</v>
      </c>
      <c r="D478" s="12">
        <f>'HA Morning Meal'!$T$39</f>
        <v>1.2</v>
      </c>
      <c r="E478" s="14" t="str">
        <f>$E$10</f>
        <v>Cholestorole:</v>
      </c>
      <c r="F478" s="12">
        <f>'HA Morning Meal'!$U$39</f>
        <v>20.4</v>
      </c>
      <c r="G478" s="14" t="str">
        <f>$G$10</f>
        <v>Fibre:</v>
      </c>
      <c r="H478" s="12">
        <f>'HA Morning Meal'!$V$39</f>
        <v>4</v>
      </c>
      <c r="I478" s="14" t="str">
        <f>$I$10</f>
        <v>Potasium:</v>
      </c>
      <c r="J478" s="12">
        <f>'HA Morning Meal'!$W$39</f>
        <v>117</v>
      </c>
    </row>
    <row r="479" spans="1:10">
      <c r="A479" s="14" t="str">
        <f>$A$11</f>
        <v>Magnesium:</v>
      </c>
      <c r="B479" s="12">
        <f>'HA Morning Meal'!$X$39</f>
        <v>53.3</v>
      </c>
      <c r="C479" s="14" t="str">
        <f>$C$11</f>
        <v>Zinc:</v>
      </c>
      <c r="D479" s="12">
        <f>'HA Morning Meal'!$Y$39</f>
        <v>0.956</v>
      </c>
      <c r="E479" s="36" t="str">
        <f>$E$11</f>
        <v>Calorie:</v>
      </c>
      <c r="F479" s="37"/>
      <c r="G479" s="37"/>
      <c r="H479" s="38"/>
      <c r="I479" s="55">
        <f>'HA Morning Meal'!$N$39</f>
        <v>185.4</v>
      </c>
      <c r="J479" s="56"/>
    </row>
    <row r="480" spans="1:10">
      <c r="A480" s="15" t="str">
        <f>$A$12</f>
        <v>Morning 10:01AM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tr">
        <f>$A$13</f>
        <v>Protein:</v>
      </c>
      <c r="B481" s="16">
        <f>'HA Ten OClock Meal'!$O$39</f>
        <v>2.33</v>
      </c>
      <c r="C481" s="18" t="str">
        <f>$C$13</f>
        <v>Carbonhydrate:</v>
      </c>
      <c r="D481" s="16">
        <f>'HA Ten OClock Meal'!$P$39</f>
        <v>14.74</v>
      </c>
      <c r="E481" s="18" t="str">
        <f>$E$13</f>
        <v>Sugar:</v>
      </c>
      <c r="F481" s="16">
        <f>'HA Ten OClock Meal'!$Q$39</f>
        <v>3.8</v>
      </c>
      <c r="G481" s="18" t="str">
        <f>$G$13</f>
        <v>Total Fat:</v>
      </c>
      <c r="H481" s="16">
        <f>'HA Ten OClock Meal'!$R$39</f>
        <v>3.11</v>
      </c>
      <c r="I481" s="18" t="str">
        <f>$I$13</f>
        <v>Iron:</v>
      </c>
      <c r="J481" s="16">
        <f>'HA Ten OClock Meal'!$Z$39</f>
        <v>0</v>
      </c>
    </row>
    <row r="482" spans="1:10">
      <c r="A482" s="18" t="str">
        <f>$A$14</f>
        <v>Sodium:</v>
      </c>
      <c r="B482" s="16">
        <f>'HA Ten OClock Meal'!$S$39</f>
        <v>73.7</v>
      </c>
      <c r="C482" s="18" t="str">
        <f>$C$14</f>
        <v>Calcium:</v>
      </c>
      <c r="D482" s="16">
        <f>'HA Ten OClock Meal'!$T$39</f>
        <v>7.5</v>
      </c>
      <c r="E482" s="18" t="str">
        <f>$E$14</f>
        <v>Cholestorole:</v>
      </c>
      <c r="F482" s="16">
        <f>'HA Ten OClock Meal'!$U$39</f>
        <v>0</v>
      </c>
      <c r="G482" s="18" t="str">
        <f>$G$14</f>
        <v>Fibre:</v>
      </c>
      <c r="H482" s="16">
        <f>'HA Ten OClock Meal'!$V$39</f>
        <v>0.38</v>
      </c>
      <c r="I482" s="18" t="str">
        <f>$I$14</f>
        <v>Potasium:</v>
      </c>
      <c r="J482" s="16">
        <f>'HA Ten OClock Meal'!$W$39</f>
        <v>260</v>
      </c>
    </row>
    <row r="483" spans="1:10">
      <c r="A483" s="18" t="str">
        <f>$A$15</f>
        <v>Magnesium:</v>
      </c>
      <c r="B483" s="16">
        <f>'HA Ten OClock Meal'!$X$39</f>
        <v>20</v>
      </c>
      <c r="C483" s="18" t="str">
        <f>$C$15</f>
        <v>Zinc:</v>
      </c>
      <c r="D483" s="16">
        <f>'HA Ten OClock Meal'!$Y$39</f>
        <v>0.05</v>
      </c>
      <c r="E483" s="39" t="str">
        <f>$E$15</f>
        <v>Calorie:</v>
      </c>
      <c r="F483" s="40"/>
      <c r="G483" s="40"/>
      <c r="H483" s="41"/>
      <c r="I483" s="57">
        <f>'HA Ten OClock Meal'!$N$39</f>
        <v>94.6</v>
      </c>
      <c r="J483" s="58"/>
    </row>
    <row r="484" spans="1:10">
      <c r="A484" s="19" t="str">
        <f>$A$16</f>
        <v>Lunch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tr">
        <f>$A$17</f>
        <v>Protein:</v>
      </c>
      <c r="B485" s="20">
        <f>'HA Luch Meal'!$O$39</f>
        <v>0</v>
      </c>
      <c r="C485" s="22" t="str">
        <f>$C$17</f>
        <v>Carbonhydrate:</v>
      </c>
      <c r="D485" s="20">
        <f>'HA Luch Meal'!$P$39</f>
        <v>0</v>
      </c>
      <c r="E485" s="22" t="str">
        <f>$E$17</f>
        <v>Sugar:</v>
      </c>
      <c r="F485" s="20">
        <f>'HA Luch Meal'!$Q$39</f>
        <v>0</v>
      </c>
      <c r="G485" s="22" t="str">
        <f>$G$17</f>
        <v>Total Fat:</v>
      </c>
      <c r="H485" s="20">
        <f>'HA Luch Meal'!$R$39</f>
        <v>0</v>
      </c>
      <c r="I485" s="22" t="str">
        <f>$I$17</f>
        <v>Iron:</v>
      </c>
      <c r="J485" s="20">
        <f>'HA Luch Meal'!$Z$39</f>
        <v>0</v>
      </c>
    </row>
    <row r="486" spans="1:10">
      <c r="A486" s="22" t="str">
        <f>$A$18</f>
        <v>Sodium:</v>
      </c>
      <c r="B486" s="20">
        <f>'HA Luch Meal'!$S$39</f>
        <v>0</v>
      </c>
      <c r="C486" s="22" t="str">
        <f>$C$18</f>
        <v>Calcium:</v>
      </c>
      <c r="D486" s="20">
        <f>'HA Luch Meal'!$T$39</f>
        <v>0</v>
      </c>
      <c r="E486" s="22" t="str">
        <f>$E$18</f>
        <v>Cholestorole:</v>
      </c>
      <c r="F486" s="20">
        <f>'HA Luch Meal'!$U$39</f>
        <v>0</v>
      </c>
      <c r="G486" s="22" t="str">
        <f>$G$18</f>
        <v>Fibre:</v>
      </c>
      <c r="H486" s="20">
        <f>'HA Luch Meal'!$V$39</f>
        <v>0</v>
      </c>
      <c r="I486" s="22" t="str">
        <f>$I$18</f>
        <v>Potasium:</v>
      </c>
      <c r="J486" s="20">
        <f>'HA Luch Meal'!$W$39</f>
        <v>0</v>
      </c>
    </row>
    <row r="487" spans="1:10">
      <c r="A487" s="22" t="str">
        <f>$A$19</f>
        <v>Magnesium:</v>
      </c>
      <c r="B487" s="20">
        <f>'HA Luch Meal'!$X$39</f>
        <v>0</v>
      </c>
      <c r="C487" s="22" t="str">
        <f>$C$19</f>
        <v>Zinc:</v>
      </c>
      <c r="D487" s="20">
        <f>'HA Luch Meal'!$Y$39</f>
        <v>0</v>
      </c>
      <c r="E487" s="42" t="str">
        <f>$E$19</f>
        <v>Calorie:</v>
      </c>
      <c r="F487" s="43"/>
      <c r="G487" s="43"/>
      <c r="H487" s="44"/>
      <c r="I487" s="59">
        <f>'HA Luch Meal'!$N$39</f>
        <v>0</v>
      </c>
      <c r="J487" s="60"/>
    </row>
    <row r="488" spans="1:10">
      <c r="A488" s="23" t="str">
        <f>$A$20</f>
        <v>Afernoon Tea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tr">
        <f>$A$21</f>
        <v>Protein:</v>
      </c>
      <c r="B489" s="24">
        <f>'HA Afternoon Tea Meal'!$O$39</f>
        <v>0</v>
      </c>
      <c r="C489" s="26" t="str">
        <f>$C$21</f>
        <v>Carbonhydrate:</v>
      </c>
      <c r="D489" s="24">
        <f>'HA Afternoon Tea Meal'!$P$39</f>
        <v>0</v>
      </c>
      <c r="E489" s="26" t="str">
        <f>$E$21</f>
        <v>Sugar:</v>
      </c>
      <c r="F489" s="24">
        <f>'HA Afternoon Tea Meal'!$Q$39</f>
        <v>0</v>
      </c>
      <c r="G489" s="26" t="str">
        <f>$G$21</f>
        <v>Total Fat:</v>
      </c>
      <c r="H489" s="24">
        <f>'HA Afternoon Tea Meal'!$R$39</f>
        <v>0</v>
      </c>
      <c r="I489" s="26" t="str">
        <f>$I$21</f>
        <v>Iron:</v>
      </c>
      <c r="J489" s="24">
        <f>'HA Afternoon Tea Meal'!$Z$39</f>
        <v>0</v>
      </c>
    </row>
    <row r="490" spans="1:10">
      <c r="A490" s="26" t="str">
        <f>$A$22</f>
        <v>Sodium:</v>
      </c>
      <c r="B490" s="24">
        <f>'HA Afternoon Tea Meal'!$S$39</f>
        <v>0</v>
      </c>
      <c r="C490" s="26" t="str">
        <f>$C$22</f>
        <v>Calcium:</v>
      </c>
      <c r="D490" s="24">
        <f>'HA Afternoon Tea Meal'!$T$39</f>
        <v>0</v>
      </c>
      <c r="E490" s="26" t="str">
        <f>$E$22</f>
        <v>Cholestorole:</v>
      </c>
      <c r="F490" s="24">
        <f>'HA Afternoon Tea Meal'!$U$39</f>
        <v>0</v>
      </c>
      <c r="G490" s="26" t="str">
        <f>$G$22</f>
        <v>Fibre:</v>
      </c>
      <c r="H490" s="24">
        <f>'HA Afternoon Tea Meal'!$V$39</f>
        <v>0</v>
      </c>
      <c r="I490" s="26" t="str">
        <f>$I$22</f>
        <v>Potasium:</v>
      </c>
      <c r="J490" s="24">
        <f>'HA Afternoon Tea Meal'!$W$39</f>
        <v>0</v>
      </c>
    </row>
    <row r="491" spans="1:10">
      <c r="A491" s="26" t="str">
        <f>$A$23</f>
        <v>Magnesium:</v>
      </c>
      <c r="B491" s="24">
        <f>'HA Afternoon Tea Meal'!$X$39</f>
        <v>0</v>
      </c>
      <c r="C491" s="26" t="str">
        <f>$C$23</f>
        <v>Zinc:</v>
      </c>
      <c r="D491" s="24">
        <f>'HA Afternoon Tea Meal'!$Y$39</f>
        <v>0</v>
      </c>
      <c r="E491" s="45" t="str">
        <f>$E$23</f>
        <v>Calorie:</v>
      </c>
      <c r="F491" s="46"/>
      <c r="G491" s="46"/>
      <c r="H491" s="47"/>
      <c r="I491" s="61">
        <f>'HA Afternoon Tea Meal'!$N$39</f>
        <v>0</v>
      </c>
      <c r="J491" s="62"/>
    </row>
    <row r="492" spans="1:10">
      <c r="A492" s="27" t="str">
        <f>$A$24</f>
        <v>Dinner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tr">
        <f>$A$25</f>
        <v>Protein:</v>
      </c>
      <c r="B493" s="28">
        <f>'HA Dinner Meal'!$O$40</f>
        <v>0</v>
      </c>
      <c r="C493" s="30" t="str">
        <f>$C$25</f>
        <v>Carbonhydrate:</v>
      </c>
      <c r="D493" s="28">
        <f>'HA Dinner Meal'!$P$40</f>
        <v>0</v>
      </c>
      <c r="E493" s="30" t="str">
        <f>$E$25</f>
        <v>Sugar:</v>
      </c>
      <c r="F493" s="28">
        <f>'HA Dinner Meal'!$Q$40</f>
        <v>0</v>
      </c>
      <c r="G493" s="30" t="str">
        <f>$G$25</f>
        <v>Total Fat:</v>
      </c>
      <c r="H493" s="28">
        <f>'HA Dinner Meal'!$R$40</f>
        <v>0</v>
      </c>
      <c r="I493" s="30" t="str">
        <f>$I$25</f>
        <v>Iron:</v>
      </c>
      <c r="J493" s="28">
        <f>'HA Dinner Meal'!$Z$40</f>
        <v>0</v>
      </c>
    </row>
    <row r="494" spans="1:10">
      <c r="A494" s="30" t="str">
        <f>$A$26</f>
        <v>Sodium:</v>
      </c>
      <c r="B494" s="28">
        <f>'HA Dinner Meal'!$S$40</f>
        <v>0</v>
      </c>
      <c r="C494" s="30" t="str">
        <f>$C$26</f>
        <v>Calcium:</v>
      </c>
      <c r="D494" s="28">
        <f>'HA Dinner Meal'!$T$40</f>
        <v>0</v>
      </c>
      <c r="E494" s="30" t="str">
        <f>$E$26</f>
        <v>Cholestorole:</v>
      </c>
      <c r="F494" s="28">
        <f>'HA Dinner Meal'!$U$40</f>
        <v>0</v>
      </c>
      <c r="G494" s="30" t="str">
        <f>$G$26</f>
        <v>Fibre:</v>
      </c>
      <c r="H494" s="28">
        <f>'HA Dinner Meal'!$V$40</f>
        <v>0</v>
      </c>
      <c r="I494" s="30" t="str">
        <f>$I$26</f>
        <v>Potasium:</v>
      </c>
      <c r="J494" s="28">
        <f>'HA Dinner Meal'!$W$40</f>
        <v>0</v>
      </c>
    </row>
    <row r="495" spans="1:10">
      <c r="A495" s="30" t="str">
        <f>$A$27</f>
        <v>Magnesium:</v>
      </c>
      <c r="B495" s="28">
        <f>'HA Dinner Meal'!$X$40</f>
        <v>0</v>
      </c>
      <c r="C495" s="30" t="str">
        <f>$C$27</f>
        <v>Zinc:</v>
      </c>
      <c r="D495" s="28">
        <f>'HA Dinner Meal'!$Y$40</f>
        <v>0</v>
      </c>
      <c r="E495" s="48" t="str">
        <f>$E$27</f>
        <v>Calorie:</v>
      </c>
      <c r="F495" s="49"/>
      <c r="G495" s="49"/>
      <c r="H495" s="50"/>
      <c r="I495" s="63">
        <f>'HA Dinner Meal'!$N$40</f>
        <v>0</v>
      </c>
      <c r="J495" s="64"/>
    </row>
    <row r="496" spans="1:10">
      <c r="A496" s="31" t="str">
        <f>$A$28</f>
        <v>Before Bed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tr">
        <f>$A$29</f>
        <v>Protein:</v>
      </c>
      <c r="B497" s="32">
        <f>'HA Before Bed Meal'!$O$39</f>
        <v>0</v>
      </c>
      <c r="C497" s="34" t="str">
        <f>$C$29</f>
        <v>Carbonhydrate:</v>
      </c>
      <c r="D497" s="32">
        <f>'HA Before Bed Meal'!$P$39</f>
        <v>0</v>
      </c>
      <c r="E497" s="34" t="str">
        <f>$E$29</f>
        <v>Sugar:</v>
      </c>
      <c r="F497" s="32">
        <f>'HA Before Bed Meal'!$Q$39</f>
        <v>0</v>
      </c>
      <c r="G497" s="34" t="str">
        <f>$G$29</f>
        <v>Total Fat:</v>
      </c>
      <c r="H497" s="32">
        <f>'HA Before Bed Meal'!$R$39</f>
        <v>0</v>
      </c>
      <c r="I497" s="34" t="str">
        <f>$I$29</f>
        <v>Iron:</v>
      </c>
      <c r="J497" s="32">
        <f>'HA Before Bed Meal'!$Z$39</f>
        <v>0</v>
      </c>
    </row>
    <row r="498" spans="1:10">
      <c r="A498" s="34" t="str">
        <f>$A$30</f>
        <v>Sodium:</v>
      </c>
      <c r="B498" s="32">
        <f>'HA Before Bed Meal'!$S$39</f>
        <v>0</v>
      </c>
      <c r="C498" s="34" t="str">
        <f>$C$30</f>
        <v>Calcium:</v>
      </c>
      <c r="D498" s="32">
        <f>'HA Before Bed Meal'!$T$39</f>
        <v>0</v>
      </c>
      <c r="E498" s="34" t="str">
        <f>$E$30</f>
        <v>Cholestorole:</v>
      </c>
      <c r="F498" s="32">
        <f>'HA Before Bed Meal'!$U$39</f>
        <v>0</v>
      </c>
      <c r="G498" s="34" t="str">
        <f>$G$30</f>
        <v>Fibre:</v>
      </c>
      <c r="H498" s="32">
        <f>'HA Before Bed Meal'!$V$39</f>
        <v>0</v>
      </c>
      <c r="I498" s="34" t="str">
        <f>$I$30</f>
        <v>Potasium:</v>
      </c>
      <c r="J498" s="32">
        <f>'HA Before Bed Meal'!$W$39</f>
        <v>0</v>
      </c>
    </row>
    <row r="499" spans="1:10">
      <c r="A499" s="34" t="str">
        <f>$A$31</f>
        <v>Magnesium:</v>
      </c>
      <c r="B499" s="32">
        <f>'HA Before Bed Meal'!$X$39</f>
        <v>0</v>
      </c>
      <c r="C499" s="34" t="str">
        <f>$C$31</f>
        <v>Zinc:</v>
      </c>
      <c r="D499" s="32">
        <f>'HA Before Bed Meal'!$Y$39</f>
        <v>0</v>
      </c>
      <c r="E499" s="51" t="str">
        <f>$E$31</f>
        <v>Calorie:</v>
      </c>
      <c r="F499" s="52"/>
      <c r="G499" s="52"/>
      <c r="H499" s="53"/>
      <c r="I499" s="65">
        <f>'HA Before Bed Meal'!$N$39</f>
        <v>0</v>
      </c>
      <c r="J499" s="66"/>
    </row>
    <row r="500" spans="1:10">
      <c r="A500" s="35" t="str">
        <f>$A$32</f>
        <v>Total Calorie Intake: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280</v>
      </c>
      <c r="J500" s="68"/>
    </row>
    <row r="501" spans="1:10">
      <c r="A501" s="9" t="str">
        <f>$A$7</f>
        <v>Date: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tr">
        <f>$A$8</f>
        <v>Morning: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tr">
        <f>$A$9</f>
        <v>Protein:</v>
      </c>
      <c r="B503" s="12">
        <f>'HA Morning Meal'!$O$39</f>
        <v>11.15</v>
      </c>
      <c r="C503" s="14" t="str">
        <f>$C$9</f>
        <v>Carbonhydrate:</v>
      </c>
      <c r="D503" s="12">
        <f>'HA Morning Meal'!$P$39</f>
        <v>28.2</v>
      </c>
      <c r="E503" s="14" t="str">
        <f>$E$9</f>
        <v>Sugar:</v>
      </c>
      <c r="F503" s="12">
        <f>'HA Morning Meal'!$Q$39</f>
        <v>0.72</v>
      </c>
      <c r="G503" s="14" t="str">
        <f>$G$9</f>
        <v>Total Fat:</v>
      </c>
      <c r="H503" s="12">
        <f>'HA Morning Meal'!$R$39</f>
        <v>3.96</v>
      </c>
      <c r="I503" s="14" t="str">
        <f>$I$9</f>
        <v>Iron:</v>
      </c>
      <c r="J503" s="12">
        <f>'HA Morning Meal'!$Z$39</f>
        <v>0.998</v>
      </c>
    </row>
    <row r="504" spans="1:10">
      <c r="A504" s="14" t="str">
        <f>$A$10</f>
        <v>Sodium:</v>
      </c>
      <c r="B504" s="12">
        <f>'HA Morning Meal'!$S$39</f>
        <v>17.6</v>
      </c>
      <c r="C504" s="14" t="str">
        <f>$C$10</f>
        <v>Calcium:</v>
      </c>
      <c r="D504" s="12">
        <f>'HA Morning Meal'!$T$39</f>
        <v>1.2</v>
      </c>
      <c r="E504" s="14" t="str">
        <f>$E$10</f>
        <v>Cholestorole:</v>
      </c>
      <c r="F504" s="12">
        <f>'HA Morning Meal'!$U$39</f>
        <v>20.4</v>
      </c>
      <c r="G504" s="14" t="str">
        <f>$G$10</f>
        <v>Fibre:</v>
      </c>
      <c r="H504" s="12">
        <f>'HA Morning Meal'!$V$39</f>
        <v>4</v>
      </c>
      <c r="I504" s="14" t="str">
        <f>$I$10</f>
        <v>Potasium:</v>
      </c>
      <c r="J504" s="12">
        <f>'HA Morning Meal'!$W$39</f>
        <v>117</v>
      </c>
    </row>
    <row r="505" spans="1:10">
      <c r="A505" s="14" t="str">
        <f>$A$11</f>
        <v>Magnesium:</v>
      </c>
      <c r="B505" s="12">
        <f>'HA Morning Meal'!$X$39</f>
        <v>53.3</v>
      </c>
      <c r="C505" s="14" t="str">
        <f>$C$11</f>
        <v>Zinc:</v>
      </c>
      <c r="D505" s="12">
        <f>'HA Morning Meal'!$Y$39</f>
        <v>0.956</v>
      </c>
      <c r="E505" s="36" t="str">
        <f>$E$11</f>
        <v>Calorie:</v>
      </c>
      <c r="F505" s="37"/>
      <c r="G505" s="37"/>
      <c r="H505" s="38"/>
      <c r="I505" s="55">
        <f>'HA Morning Meal'!$N$39</f>
        <v>185.4</v>
      </c>
      <c r="J505" s="56"/>
    </row>
    <row r="506" spans="1:10">
      <c r="A506" s="15" t="str">
        <f>$A$12</f>
        <v>Morning 10:01AM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tr">
        <f>$A$13</f>
        <v>Protein:</v>
      </c>
      <c r="B507" s="16">
        <f>'HA Ten OClock Meal'!$O$39</f>
        <v>2.33</v>
      </c>
      <c r="C507" s="18" t="str">
        <f>$C$13</f>
        <v>Carbonhydrate:</v>
      </c>
      <c r="D507" s="16">
        <f>'HA Ten OClock Meal'!$P$39</f>
        <v>14.74</v>
      </c>
      <c r="E507" s="18" t="str">
        <f>$E$13</f>
        <v>Sugar:</v>
      </c>
      <c r="F507" s="16">
        <f>'HA Ten OClock Meal'!$Q$39</f>
        <v>3.8</v>
      </c>
      <c r="G507" s="18" t="str">
        <f>$G$13</f>
        <v>Total Fat:</v>
      </c>
      <c r="H507" s="16">
        <f>'HA Ten OClock Meal'!$R$39</f>
        <v>3.11</v>
      </c>
      <c r="I507" s="18" t="str">
        <f>$I$13</f>
        <v>Iron:</v>
      </c>
      <c r="J507" s="16">
        <f>'HA Ten OClock Meal'!$Z$39</f>
        <v>0</v>
      </c>
    </row>
    <row r="508" spans="1:10">
      <c r="A508" s="18" t="str">
        <f>$A$14</f>
        <v>Sodium:</v>
      </c>
      <c r="B508" s="16">
        <f>'HA Ten OClock Meal'!$S$39</f>
        <v>73.7</v>
      </c>
      <c r="C508" s="18" t="str">
        <f>$C$14</f>
        <v>Calcium:</v>
      </c>
      <c r="D508" s="16">
        <f>'HA Ten OClock Meal'!$T$39</f>
        <v>7.5</v>
      </c>
      <c r="E508" s="18" t="str">
        <f>$E$14</f>
        <v>Cholestorole:</v>
      </c>
      <c r="F508" s="16">
        <f>'HA Ten OClock Meal'!$U$39</f>
        <v>0</v>
      </c>
      <c r="G508" s="18" t="str">
        <f>$G$14</f>
        <v>Fibre:</v>
      </c>
      <c r="H508" s="16">
        <f>'HA Ten OClock Meal'!$V$39</f>
        <v>0.38</v>
      </c>
      <c r="I508" s="18" t="str">
        <f>$I$14</f>
        <v>Potasium:</v>
      </c>
      <c r="J508" s="16">
        <f>'HA Ten OClock Meal'!$W$39</f>
        <v>260</v>
      </c>
    </row>
    <row r="509" spans="1:10">
      <c r="A509" s="18" t="str">
        <f>$A$15</f>
        <v>Magnesium:</v>
      </c>
      <c r="B509" s="16">
        <f>'HA Ten OClock Meal'!$X$39</f>
        <v>20</v>
      </c>
      <c r="C509" s="18" t="str">
        <f>$C$15</f>
        <v>Zinc:</v>
      </c>
      <c r="D509" s="16">
        <f>'HA Ten OClock Meal'!$Y$39</f>
        <v>0.05</v>
      </c>
      <c r="E509" s="39" t="str">
        <f>$E$15</f>
        <v>Calorie:</v>
      </c>
      <c r="F509" s="40"/>
      <c r="G509" s="40"/>
      <c r="H509" s="41"/>
      <c r="I509" s="57">
        <f>'HA Ten OClock Meal'!$N$39</f>
        <v>94.6</v>
      </c>
      <c r="J509" s="58"/>
    </row>
    <row r="510" spans="1:10">
      <c r="A510" s="19" t="str">
        <f>$A$16</f>
        <v>Lunch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tr">
        <f>$A$17</f>
        <v>Protein:</v>
      </c>
      <c r="B511" s="20">
        <f>'HA Luch Meal'!$O$39</f>
        <v>0</v>
      </c>
      <c r="C511" s="22" t="str">
        <f>$C$17</f>
        <v>Carbonhydrate:</v>
      </c>
      <c r="D511" s="20">
        <f>'HA Luch Meal'!$P$39</f>
        <v>0</v>
      </c>
      <c r="E511" s="22" t="str">
        <f>$E$17</f>
        <v>Sugar:</v>
      </c>
      <c r="F511" s="20">
        <f>'HA Luch Meal'!$Q$39</f>
        <v>0</v>
      </c>
      <c r="G511" s="22" t="str">
        <f>$G$17</f>
        <v>Total Fat:</v>
      </c>
      <c r="H511" s="20">
        <f>'HA Luch Meal'!$R$39</f>
        <v>0</v>
      </c>
      <c r="I511" s="22" t="str">
        <f>$I$17</f>
        <v>Iron:</v>
      </c>
      <c r="J511" s="20">
        <f>'HA Luch Meal'!$Z$39</f>
        <v>0</v>
      </c>
    </row>
    <row r="512" spans="1:10">
      <c r="A512" s="22" t="str">
        <f>$A$18</f>
        <v>Sodium:</v>
      </c>
      <c r="B512" s="20">
        <f>'HA Luch Meal'!$S$39</f>
        <v>0</v>
      </c>
      <c r="C512" s="22" t="str">
        <f>$C$18</f>
        <v>Calcium:</v>
      </c>
      <c r="D512" s="20">
        <f>'HA Luch Meal'!$T$39</f>
        <v>0</v>
      </c>
      <c r="E512" s="22" t="str">
        <f>$E$18</f>
        <v>Cholestorole:</v>
      </c>
      <c r="F512" s="20">
        <f>'HA Luch Meal'!$U$39</f>
        <v>0</v>
      </c>
      <c r="G512" s="22" t="str">
        <f>$G$18</f>
        <v>Fibre:</v>
      </c>
      <c r="H512" s="20">
        <f>'HA Luch Meal'!$V$39</f>
        <v>0</v>
      </c>
      <c r="I512" s="22" t="str">
        <f>$I$18</f>
        <v>Potasium:</v>
      </c>
      <c r="J512" s="20">
        <f>'HA Luch Meal'!$W$39</f>
        <v>0</v>
      </c>
    </row>
    <row r="513" spans="1:10">
      <c r="A513" s="22" t="str">
        <f>$A$19</f>
        <v>Magnesium:</v>
      </c>
      <c r="B513" s="20">
        <f>'HA Luch Meal'!$X$39</f>
        <v>0</v>
      </c>
      <c r="C513" s="22" t="str">
        <f>$C$19</f>
        <v>Zinc:</v>
      </c>
      <c r="D513" s="20">
        <f>'HA Luch Meal'!$Y$39</f>
        <v>0</v>
      </c>
      <c r="E513" s="42" t="str">
        <f>$E$19</f>
        <v>Calorie:</v>
      </c>
      <c r="F513" s="43"/>
      <c r="G513" s="43"/>
      <c r="H513" s="44"/>
      <c r="I513" s="59">
        <f>'HA Luch Meal'!$N$39</f>
        <v>0</v>
      </c>
      <c r="J513" s="60"/>
    </row>
    <row r="514" spans="1:10">
      <c r="A514" s="23" t="str">
        <f>$A$20</f>
        <v>Afernoon Tea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tr">
        <f>$A$21</f>
        <v>Protein:</v>
      </c>
      <c r="B515" s="24">
        <f>'HA Afternoon Tea Meal'!$O$39</f>
        <v>0</v>
      </c>
      <c r="C515" s="26" t="str">
        <f>$C$21</f>
        <v>Carbonhydrate:</v>
      </c>
      <c r="D515" s="24">
        <f>'HA Afternoon Tea Meal'!$P$39</f>
        <v>0</v>
      </c>
      <c r="E515" s="26" t="str">
        <f>$E$21</f>
        <v>Sugar:</v>
      </c>
      <c r="F515" s="24">
        <f>'HA Afternoon Tea Meal'!$Q$39</f>
        <v>0</v>
      </c>
      <c r="G515" s="26" t="str">
        <f>$G$21</f>
        <v>Total Fat:</v>
      </c>
      <c r="H515" s="24">
        <f>'HA Afternoon Tea Meal'!$R$39</f>
        <v>0</v>
      </c>
      <c r="I515" s="26" t="str">
        <f>$I$21</f>
        <v>Iron:</v>
      </c>
      <c r="J515" s="24">
        <f>'HA Afternoon Tea Meal'!$Z$39</f>
        <v>0</v>
      </c>
    </row>
    <row r="516" spans="1:10">
      <c r="A516" s="26" t="str">
        <f>$A$22</f>
        <v>Sodium:</v>
      </c>
      <c r="B516" s="24">
        <f>'HA Afternoon Tea Meal'!$S$39</f>
        <v>0</v>
      </c>
      <c r="C516" s="26" t="str">
        <f>$C$22</f>
        <v>Calcium:</v>
      </c>
      <c r="D516" s="24">
        <f>'HA Afternoon Tea Meal'!$T$39</f>
        <v>0</v>
      </c>
      <c r="E516" s="26" t="str">
        <f>$E$22</f>
        <v>Cholestorole:</v>
      </c>
      <c r="F516" s="24">
        <f>'HA Afternoon Tea Meal'!$U$39</f>
        <v>0</v>
      </c>
      <c r="G516" s="26" t="str">
        <f>$G$22</f>
        <v>Fibre:</v>
      </c>
      <c r="H516" s="24">
        <f>'HA Afternoon Tea Meal'!$V$39</f>
        <v>0</v>
      </c>
      <c r="I516" s="26" t="str">
        <f>$I$22</f>
        <v>Potasium:</v>
      </c>
      <c r="J516" s="24">
        <f>'HA Afternoon Tea Meal'!$W$39</f>
        <v>0</v>
      </c>
    </row>
    <row r="517" spans="1:10">
      <c r="A517" s="26" t="str">
        <f>$A$23</f>
        <v>Magnesium:</v>
      </c>
      <c r="B517" s="24">
        <f>'HA Afternoon Tea Meal'!$X$39</f>
        <v>0</v>
      </c>
      <c r="C517" s="26" t="str">
        <f>$C$23</f>
        <v>Zinc:</v>
      </c>
      <c r="D517" s="24">
        <f>'HA Afternoon Tea Meal'!$Y$39</f>
        <v>0</v>
      </c>
      <c r="E517" s="45" t="str">
        <f>$E$23</f>
        <v>Calorie:</v>
      </c>
      <c r="F517" s="46"/>
      <c r="G517" s="46"/>
      <c r="H517" s="47"/>
      <c r="I517" s="61">
        <f>'HA Afternoon Tea Meal'!$N$39</f>
        <v>0</v>
      </c>
      <c r="J517" s="62"/>
    </row>
    <row r="518" spans="1:10">
      <c r="A518" s="27" t="str">
        <f>$A$24</f>
        <v>Dinner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tr">
        <f>$A$25</f>
        <v>Protein:</v>
      </c>
      <c r="B519" s="28">
        <f>'HA Dinner Meal'!$O$40</f>
        <v>0</v>
      </c>
      <c r="C519" s="30" t="str">
        <f>$C$25</f>
        <v>Carbonhydrate:</v>
      </c>
      <c r="D519" s="28">
        <f>'HA Dinner Meal'!$P$40</f>
        <v>0</v>
      </c>
      <c r="E519" s="30" t="str">
        <f>$E$25</f>
        <v>Sugar:</v>
      </c>
      <c r="F519" s="28">
        <f>'HA Dinner Meal'!$Q$40</f>
        <v>0</v>
      </c>
      <c r="G519" s="30" t="str">
        <f>$G$25</f>
        <v>Total Fat:</v>
      </c>
      <c r="H519" s="28">
        <f>'HA Dinner Meal'!$R$40</f>
        <v>0</v>
      </c>
      <c r="I519" s="30" t="str">
        <f>$I$25</f>
        <v>Iron:</v>
      </c>
      <c r="J519" s="28">
        <f>'HA Dinner Meal'!$Z$40</f>
        <v>0</v>
      </c>
    </row>
    <row r="520" spans="1:10">
      <c r="A520" s="30" t="str">
        <f>$A$26</f>
        <v>Sodium:</v>
      </c>
      <c r="B520" s="28">
        <f>'HA Dinner Meal'!$S$40</f>
        <v>0</v>
      </c>
      <c r="C520" s="30" t="str">
        <f>$C$26</f>
        <v>Calcium:</v>
      </c>
      <c r="D520" s="28">
        <f>'HA Dinner Meal'!$T$40</f>
        <v>0</v>
      </c>
      <c r="E520" s="30" t="str">
        <f>$E$26</f>
        <v>Cholestorole:</v>
      </c>
      <c r="F520" s="28">
        <f>'HA Dinner Meal'!$U$40</f>
        <v>0</v>
      </c>
      <c r="G520" s="30" t="str">
        <f>$G$26</f>
        <v>Fibre:</v>
      </c>
      <c r="H520" s="28">
        <f>'HA Dinner Meal'!$V$40</f>
        <v>0</v>
      </c>
      <c r="I520" s="30" t="str">
        <f>$I$26</f>
        <v>Potasium:</v>
      </c>
      <c r="J520" s="28">
        <f>'HA Dinner Meal'!$W$40</f>
        <v>0</v>
      </c>
    </row>
    <row r="521" spans="1:10">
      <c r="A521" s="30" t="str">
        <f>$A$27</f>
        <v>Magnesium:</v>
      </c>
      <c r="B521" s="28">
        <f>'HA Dinner Meal'!$X$40</f>
        <v>0</v>
      </c>
      <c r="C521" s="30" t="str">
        <f>$C$27</f>
        <v>Zinc:</v>
      </c>
      <c r="D521" s="28">
        <f>'HA Dinner Meal'!$Y$40</f>
        <v>0</v>
      </c>
      <c r="E521" s="48" t="str">
        <f>$E$27</f>
        <v>Calorie:</v>
      </c>
      <c r="F521" s="49"/>
      <c r="G521" s="49"/>
      <c r="H521" s="50"/>
      <c r="I521" s="63">
        <f>'HA Dinner Meal'!$N$40</f>
        <v>0</v>
      </c>
      <c r="J521" s="64"/>
    </row>
    <row r="522" spans="1:10">
      <c r="A522" s="31" t="str">
        <f>$A$28</f>
        <v>Before Bed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tr">
        <f>$A$29</f>
        <v>Protein:</v>
      </c>
      <c r="B523" s="32">
        <f>'HA Before Bed Meal'!$O$39</f>
        <v>0</v>
      </c>
      <c r="C523" s="34" t="str">
        <f>$C$29</f>
        <v>Carbonhydrate:</v>
      </c>
      <c r="D523" s="32">
        <f>'HA Before Bed Meal'!$P$39</f>
        <v>0</v>
      </c>
      <c r="E523" s="34" t="str">
        <f>$E$29</f>
        <v>Sugar:</v>
      </c>
      <c r="F523" s="32">
        <f>'HA Before Bed Meal'!$Q$39</f>
        <v>0</v>
      </c>
      <c r="G523" s="34" t="str">
        <f>$G$29</f>
        <v>Total Fat:</v>
      </c>
      <c r="H523" s="32">
        <f>'HA Before Bed Meal'!$R$39</f>
        <v>0</v>
      </c>
      <c r="I523" s="34" t="str">
        <f>$I$29</f>
        <v>Iron:</v>
      </c>
      <c r="J523" s="32">
        <f>'HA Before Bed Meal'!$Z$39</f>
        <v>0</v>
      </c>
    </row>
    <row r="524" spans="1:10">
      <c r="A524" s="34" t="str">
        <f>$A$30</f>
        <v>Sodium:</v>
      </c>
      <c r="B524" s="32">
        <f>'HA Before Bed Meal'!$S$39</f>
        <v>0</v>
      </c>
      <c r="C524" s="34" t="str">
        <f>$C$30</f>
        <v>Calcium:</v>
      </c>
      <c r="D524" s="32">
        <f>'HA Before Bed Meal'!$T$39</f>
        <v>0</v>
      </c>
      <c r="E524" s="34" t="str">
        <f>$E$30</f>
        <v>Cholestorole:</v>
      </c>
      <c r="F524" s="32">
        <f>'HA Before Bed Meal'!$U$39</f>
        <v>0</v>
      </c>
      <c r="G524" s="34" t="str">
        <f>$G$30</f>
        <v>Fibre:</v>
      </c>
      <c r="H524" s="32">
        <f>'HA Before Bed Meal'!$V$39</f>
        <v>0</v>
      </c>
      <c r="I524" s="34" t="str">
        <f>$I$30</f>
        <v>Potasium:</v>
      </c>
      <c r="J524" s="32">
        <f>'HA Before Bed Meal'!$W$39</f>
        <v>0</v>
      </c>
    </row>
    <row r="525" spans="1:10">
      <c r="A525" s="34" t="str">
        <f>$A$31</f>
        <v>Magnesium:</v>
      </c>
      <c r="B525" s="32">
        <f>'HA Before Bed Meal'!$X$39</f>
        <v>0</v>
      </c>
      <c r="C525" s="34" t="str">
        <f>$C$31</f>
        <v>Zinc:</v>
      </c>
      <c r="D525" s="32">
        <f>'HA Before Bed Meal'!$Y$39</f>
        <v>0</v>
      </c>
      <c r="E525" s="51" t="str">
        <f>$E$31</f>
        <v>Calorie:</v>
      </c>
      <c r="F525" s="52"/>
      <c r="G525" s="52"/>
      <c r="H525" s="53"/>
      <c r="I525" s="65">
        <f>'HA Before Bed Meal'!$N$39</f>
        <v>0</v>
      </c>
      <c r="J525" s="66"/>
    </row>
    <row r="526" spans="1:10">
      <c r="A526" s="35" t="str">
        <f>$A$32</f>
        <v>Total Calorie Intake: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280</v>
      </c>
      <c r="J526" s="68"/>
    </row>
    <row r="527" spans="1:10">
      <c r="A527" s="9" t="str">
        <f>$A$7</f>
        <v>Date: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tr">
        <f>$A$8</f>
        <v>Morning: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tr">
        <f>$A$9</f>
        <v>Protein:</v>
      </c>
      <c r="B529" s="12">
        <f>'HA Morning Meal'!$O$39</f>
        <v>11.15</v>
      </c>
      <c r="C529" s="14" t="str">
        <f>$C$9</f>
        <v>Carbonhydrate:</v>
      </c>
      <c r="D529" s="12">
        <f>'HA Morning Meal'!$P$39</f>
        <v>28.2</v>
      </c>
      <c r="E529" s="14" t="str">
        <f>$E$9</f>
        <v>Sugar:</v>
      </c>
      <c r="F529" s="12">
        <f>'HA Morning Meal'!$Q$39</f>
        <v>0.72</v>
      </c>
      <c r="G529" s="14" t="str">
        <f>$G$9</f>
        <v>Total Fat:</v>
      </c>
      <c r="H529" s="12">
        <f>'HA Morning Meal'!$R$39</f>
        <v>3.96</v>
      </c>
      <c r="I529" s="14" t="str">
        <f>$I$9</f>
        <v>Iron:</v>
      </c>
      <c r="J529" s="12">
        <f>'HA Morning Meal'!$Z$39</f>
        <v>0.998</v>
      </c>
    </row>
    <row r="530" spans="1:10">
      <c r="A530" s="14" t="str">
        <f>$A$10</f>
        <v>Sodium:</v>
      </c>
      <c r="B530" s="12">
        <f>'HA Morning Meal'!$S$39</f>
        <v>17.6</v>
      </c>
      <c r="C530" s="14" t="str">
        <f>$C$10</f>
        <v>Calcium:</v>
      </c>
      <c r="D530" s="12">
        <f>'HA Morning Meal'!$T$39</f>
        <v>1.2</v>
      </c>
      <c r="E530" s="14" t="str">
        <f>$E$10</f>
        <v>Cholestorole:</v>
      </c>
      <c r="F530" s="12">
        <f>'HA Morning Meal'!$U$39</f>
        <v>20.4</v>
      </c>
      <c r="G530" s="14" t="str">
        <f>$G$10</f>
        <v>Fibre:</v>
      </c>
      <c r="H530" s="12">
        <f>'HA Morning Meal'!$V$39</f>
        <v>4</v>
      </c>
      <c r="I530" s="14" t="str">
        <f>$I$10</f>
        <v>Potasium:</v>
      </c>
      <c r="J530" s="12">
        <f>'HA Morning Meal'!$W$39</f>
        <v>117</v>
      </c>
    </row>
    <row r="531" spans="1:10">
      <c r="A531" s="14" t="str">
        <f>$A$11</f>
        <v>Magnesium:</v>
      </c>
      <c r="B531" s="12">
        <f>'HA Morning Meal'!$X$39</f>
        <v>53.3</v>
      </c>
      <c r="C531" s="14" t="str">
        <f>$C$11</f>
        <v>Zinc:</v>
      </c>
      <c r="D531" s="12">
        <f>'HA Morning Meal'!$Y$39</f>
        <v>0.956</v>
      </c>
      <c r="E531" s="36" t="str">
        <f>$E$11</f>
        <v>Calorie:</v>
      </c>
      <c r="F531" s="37"/>
      <c r="G531" s="37"/>
      <c r="H531" s="38"/>
      <c r="I531" s="55">
        <f>'HA Morning Meal'!$N$39</f>
        <v>185.4</v>
      </c>
      <c r="J531" s="56"/>
    </row>
    <row r="532" spans="1:10">
      <c r="A532" s="15" t="str">
        <f>$A$12</f>
        <v>Morning 10:01AM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tr">
        <f>$A$13</f>
        <v>Protein:</v>
      </c>
      <c r="B533" s="16">
        <f>'HA Ten OClock Meal'!$O$39</f>
        <v>2.33</v>
      </c>
      <c r="C533" s="18" t="str">
        <f>$C$13</f>
        <v>Carbonhydrate:</v>
      </c>
      <c r="D533" s="16">
        <f>'HA Ten OClock Meal'!$P$39</f>
        <v>14.74</v>
      </c>
      <c r="E533" s="18" t="str">
        <f>$E$13</f>
        <v>Sugar:</v>
      </c>
      <c r="F533" s="16">
        <f>'HA Ten OClock Meal'!$Q$39</f>
        <v>3.8</v>
      </c>
      <c r="G533" s="18" t="str">
        <f>$G$13</f>
        <v>Total Fat:</v>
      </c>
      <c r="H533" s="16">
        <f>'HA Ten OClock Meal'!$R$39</f>
        <v>3.11</v>
      </c>
      <c r="I533" s="18" t="str">
        <f>$I$13</f>
        <v>Iron:</v>
      </c>
      <c r="J533" s="16">
        <f>'HA Ten OClock Meal'!$Z$39</f>
        <v>0</v>
      </c>
    </row>
    <row r="534" spans="1:10">
      <c r="A534" s="18" t="str">
        <f>$A$14</f>
        <v>Sodium:</v>
      </c>
      <c r="B534" s="16">
        <f>'HA Ten OClock Meal'!$S$39</f>
        <v>73.7</v>
      </c>
      <c r="C534" s="18" t="str">
        <f>$C$14</f>
        <v>Calcium:</v>
      </c>
      <c r="D534" s="16">
        <f>'HA Ten OClock Meal'!$T$39</f>
        <v>7.5</v>
      </c>
      <c r="E534" s="18" t="str">
        <f>$E$14</f>
        <v>Cholestorole:</v>
      </c>
      <c r="F534" s="16">
        <f>'HA Ten OClock Meal'!$U$39</f>
        <v>0</v>
      </c>
      <c r="G534" s="18" t="str">
        <f>$G$14</f>
        <v>Fibre:</v>
      </c>
      <c r="H534" s="16">
        <f>'HA Ten OClock Meal'!$V$39</f>
        <v>0.38</v>
      </c>
      <c r="I534" s="18" t="str">
        <f>$I$14</f>
        <v>Potasium:</v>
      </c>
      <c r="J534" s="16">
        <f>'HA Ten OClock Meal'!$W$39</f>
        <v>260</v>
      </c>
    </row>
    <row r="535" spans="1:10">
      <c r="A535" s="18" t="str">
        <f>$A$15</f>
        <v>Magnesium:</v>
      </c>
      <c r="B535" s="16">
        <f>'HA Ten OClock Meal'!$X$39</f>
        <v>20</v>
      </c>
      <c r="C535" s="18" t="str">
        <f>$C$15</f>
        <v>Zinc:</v>
      </c>
      <c r="D535" s="16">
        <f>'HA Ten OClock Meal'!$Y$39</f>
        <v>0.05</v>
      </c>
      <c r="E535" s="39" t="str">
        <f>$E$15</f>
        <v>Calorie:</v>
      </c>
      <c r="F535" s="40"/>
      <c r="G535" s="40"/>
      <c r="H535" s="41"/>
      <c r="I535" s="57">
        <f>'HA Ten OClock Meal'!$N$39</f>
        <v>94.6</v>
      </c>
      <c r="J535" s="58"/>
    </row>
    <row r="536" spans="1:10">
      <c r="A536" s="19" t="str">
        <f>$A$16</f>
        <v>Lunch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tr">
        <f>$A$17</f>
        <v>Protein:</v>
      </c>
      <c r="B537" s="20">
        <f>'HA Luch Meal'!$O$39</f>
        <v>0</v>
      </c>
      <c r="C537" s="22" t="str">
        <f>$C$17</f>
        <v>Carbonhydrate:</v>
      </c>
      <c r="D537" s="20">
        <f>'HA Luch Meal'!$P$39</f>
        <v>0</v>
      </c>
      <c r="E537" s="22" t="str">
        <f>$E$17</f>
        <v>Sugar:</v>
      </c>
      <c r="F537" s="20">
        <f>'HA Luch Meal'!$Q$39</f>
        <v>0</v>
      </c>
      <c r="G537" s="22" t="str">
        <f>$G$17</f>
        <v>Total Fat:</v>
      </c>
      <c r="H537" s="20">
        <f>'HA Luch Meal'!$R$39</f>
        <v>0</v>
      </c>
      <c r="I537" s="22" t="str">
        <f>$I$17</f>
        <v>Iron:</v>
      </c>
      <c r="J537" s="20">
        <f>'HA Luch Meal'!$Z$39</f>
        <v>0</v>
      </c>
    </row>
    <row r="538" spans="1:10">
      <c r="A538" s="22" t="str">
        <f>$A$18</f>
        <v>Sodium:</v>
      </c>
      <c r="B538" s="20">
        <f>'HA Luch Meal'!$S$39</f>
        <v>0</v>
      </c>
      <c r="C538" s="22" t="str">
        <f>$C$18</f>
        <v>Calcium:</v>
      </c>
      <c r="D538" s="20">
        <f>'HA Luch Meal'!$T$39</f>
        <v>0</v>
      </c>
      <c r="E538" s="22" t="str">
        <f>$E$18</f>
        <v>Cholestorole:</v>
      </c>
      <c r="F538" s="20">
        <f>'HA Luch Meal'!$U$39</f>
        <v>0</v>
      </c>
      <c r="G538" s="22" t="str">
        <f>$G$18</f>
        <v>Fibre:</v>
      </c>
      <c r="H538" s="20">
        <f>'HA Luch Meal'!$V$39</f>
        <v>0</v>
      </c>
      <c r="I538" s="22" t="str">
        <f>$I$18</f>
        <v>Potasium:</v>
      </c>
      <c r="J538" s="20">
        <f>'HA Luch Meal'!$W$39</f>
        <v>0</v>
      </c>
    </row>
    <row r="539" spans="1:10">
      <c r="A539" s="22" t="str">
        <f>$A$19</f>
        <v>Magnesium:</v>
      </c>
      <c r="B539" s="20">
        <f>'HA Luch Meal'!$X$39</f>
        <v>0</v>
      </c>
      <c r="C539" s="22" t="str">
        <f>$C$19</f>
        <v>Zinc:</v>
      </c>
      <c r="D539" s="20">
        <f>'HA Luch Meal'!$Y$39</f>
        <v>0</v>
      </c>
      <c r="E539" s="42" t="str">
        <f>$E$19</f>
        <v>Calorie:</v>
      </c>
      <c r="F539" s="43"/>
      <c r="G539" s="43"/>
      <c r="H539" s="44"/>
      <c r="I539" s="59">
        <f>'HA Luch Meal'!$N$39</f>
        <v>0</v>
      </c>
      <c r="J539" s="60"/>
    </row>
    <row r="540" spans="1:10">
      <c r="A540" s="23" t="str">
        <f>$A$20</f>
        <v>Afernoon Tea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tr">
        <f>$A$21</f>
        <v>Protein:</v>
      </c>
      <c r="B541" s="24">
        <f>'HA Afternoon Tea Meal'!$O$39</f>
        <v>0</v>
      </c>
      <c r="C541" s="26" t="str">
        <f>$C$21</f>
        <v>Carbonhydrate:</v>
      </c>
      <c r="D541" s="24">
        <f>'HA Afternoon Tea Meal'!$P$39</f>
        <v>0</v>
      </c>
      <c r="E541" s="26" t="str">
        <f>$E$21</f>
        <v>Sugar:</v>
      </c>
      <c r="F541" s="24">
        <f>'HA Afternoon Tea Meal'!$Q$39</f>
        <v>0</v>
      </c>
      <c r="G541" s="26" t="str">
        <f>$G$21</f>
        <v>Total Fat:</v>
      </c>
      <c r="H541" s="24">
        <f>'HA Afternoon Tea Meal'!$R$39</f>
        <v>0</v>
      </c>
      <c r="I541" s="26" t="str">
        <f>$I$21</f>
        <v>Iron:</v>
      </c>
      <c r="J541" s="24">
        <f>'HA Afternoon Tea Meal'!$Z$39</f>
        <v>0</v>
      </c>
    </row>
    <row r="542" spans="1:10">
      <c r="A542" s="26" t="str">
        <f>$A$22</f>
        <v>Sodium:</v>
      </c>
      <c r="B542" s="24">
        <f>'HA Afternoon Tea Meal'!$S$39</f>
        <v>0</v>
      </c>
      <c r="C542" s="26" t="str">
        <f>$C$22</f>
        <v>Calcium:</v>
      </c>
      <c r="D542" s="24">
        <f>'HA Afternoon Tea Meal'!$T$39</f>
        <v>0</v>
      </c>
      <c r="E542" s="26" t="str">
        <f>$E$22</f>
        <v>Cholestorole:</v>
      </c>
      <c r="F542" s="24">
        <f>'HA Afternoon Tea Meal'!$U$39</f>
        <v>0</v>
      </c>
      <c r="G542" s="26" t="str">
        <f>$G$22</f>
        <v>Fibre:</v>
      </c>
      <c r="H542" s="24">
        <f>'HA Afternoon Tea Meal'!$V$39</f>
        <v>0</v>
      </c>
      <c r="I542" s="26" t="str">
        <f>$I$22</f>
        <v>Potasium:</v>
      </c>
      <c r="J542" s="24">
        <f>'HA Afternoon Tea Meal'!$W$39</f>
        <v>0</v>
      </c>
    </row>
    <row r="543" spans="1:10">
      <c r="A543" s="26" t="str">
        <f>$A$23</f>
        <v>Magnesium:</v>
      </c>
      <c r="B543" s="24">
        <f>'HA Afternoon Tea Meal'!$X$39</f>
        <v>0</v>
      </c>
      <c r="C543" s="26" t="str">
        <f>$C$23</f>
        <v>Zinc:</v>
      </c>
      <c r="D543" s="24">
        <f>'HA Afternoon Tea Meal'!$Y$39</f>
        <v>0</v>
      </c>
      <c r="E543" s="45" t="str">
        <f>$E$23</f>
        <v>Calorie:</v>
      </c>
      <c r="F543" s="46"/>
      <c r="G543" s="46"/>
      <c r="H543" s="47"/>
      <c r="I543" s="61">
        <f>'HA Afternoon Tea Meal'!$N$39</f>
        <v>0</v>
      </c>
      <c r="J543" s="62"/>
    </row>
    <row r="544" spans="1:10">
      <c r="A544" s="27" t="str">
        <f>$A$24</f>
        <v>Dinner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tr">
        <f>$A$25</f>
        <v>Protein:</v>
      </c>
      <c r="B545" s="28">
        <f>'HA Dinner Meal'!$O$40</f>
        <v>0</v>
      </c>
      <c r="C545" s="30" t="str">
        <f>$C$25</f>
        <v>Carbonhydrate:</v>
      </c>
      <c r="D545" s="28">
        <f>'HA Dinner Meal'!$P$40</f>
        <v>0</v>
      </c>
      <c r="E545" s="30" t="str">
        <f>$E$25</f>
        <v>Sugar:</v>
      </c>
      <c r="F545" s="28">
        <f>'HA Dinner Meal'!$Q$40</f>
        <v>0</v>
      </c>
      <c r="G545" s="30" t="str">
        <f>$G$25</f>
        <v>Total Fat:</v>
      </c>
      <c r="H545" s="28">
        <f>'HA Dinner Meal'!$R$40</f>
        <v>0</v>
      </c>
      <c r="I545" s="30" t="str">
        <f>$I$25</f>
        <v>Iron:</v>
      </c>
      <c r="J545" s="28">
        <f>'HA Dinner Meal'!$Z$40</f>
        <v>0</v>
      </c>
    </row>
    <row r="546" spans="1:10">
      <c r="A546" s="30" t="str">
        <f>$A$26</f>
        <v>Sodium:</v>
      </c>
      <c r="B546" s="28">
        <f>'HA Dinner Meal'!$S$40</f>
        <v>0</v>
      </c>
      <c r="C546" s="30" t="str">
        <f>$C$26</f>
        <v>Calcium:</v>
      </c>
      <c r="D546" s="28">
        <f>'HA Dinner Meal'!$T$40</f>
        <v>0</v>
      </c>
      <c r="E546" s="30" t="str">
        <f>$E$26</f>
        <v>Cholestorole:</v>
      </c>
      <c r="F546" s="28">
        <f>'HA Dinner Meal'!$U$40</f>
        <v>0</v>
      </c>
      <c r="G546" s="30" t="str">
        <f>$G$26</f>
        <v>Fibre:</v>
      </c>
      <c r="H546" s="28">
        <f>'HA Dinner Meal'!$V$40</f>
        <v>0</v>
      </c>
      <c r="I546" s="30" t="str">
        <f>$I$26</f>
        <v>Potasium:</v>
      </c>
      <c r="J546" s="28">
        <f>'HA Dinner Meal'!$W$40</f>
        <v>0</v>
      </c>
    </row>
    <row r="547" spans="1:10">
      <c r="A547" s="30" t="str">
        <f>$A$27</f>
        <v>Magnesium:</v>
      </c>
      <c r="B547" s="28">
        <f>'HA Dinner Meal'!$X$40</f>
        <v>0</v>
      </c>
      <c r="C547" s="30" t="str">
        <f>$C$27</f>
        <v>Zinc:</v>
      </c>
      <c r="D547" s="28">
        <f>'HA Dinner Meal'!$Y$40</f>
        <v>0</v>
      </c>
      <c r="E547" s="48" t="str">
        <f>$E$27</f>
        <v>Calorie:</v>
      </c>
      <c r="F547" s="49"/>
      <c r="G547" s="49"/>
      <c r="H547" s="50"/>
      <c r="I547" s="63">
        <f>'HA Dinner Meal'!$N$40</f>
        <v>0</v>
      </c>
      <c r="J547" s="64"/>
    </row>
    <row r="548" spans="1:10">
      <c r="A548" s="31" t="str">
        <f>$A$28</f>
        <v>Before Bed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tr">
        <f>$A$29</f>
        <v>Protein:</v>
      </c>
      <c r="B549" s="32">
        <f>'HA Before Bed Meal'!$O$39</f>
        <v>0</v>
      </c>
      <c r="C549" s="34" t="str">
        <f>$C$29</f>
        <v>Carbonhydrate:</v>
      </c>
      <c r="D549" s="32">
        <f>'HA Before Bed Meal'!$P$39</f>
        <v>0</v>
      </c>
      <c r="E549" s="34" t="str">
        <f>$E$29</f>
        <v>Sugar:</v>
      </c>
      <c r="F549" s="32">
        <f>'HA Before Bed Meal'!$Q$39</f>
        <v>0</v>
      </c>
      <c r="G549" s="34" t="str">
        <f>$G$29</f>
        <v>Total Fat:</v>
      </c>
      <c r="H549" s="32">
        <f>'HA Before Bed Meal'!$R$39</f>
        <v>0</v>
      </c>
      <c r="I549" s="34" t="str">
        <f>$I$29</f>
        <v>Iron:</v>
      </c>
      <c r="J549" s="32">
        <f>'HA Before Bed Meal'!$Z$39</f>
        <v>0</v>
      </c>
    </row>
    <row r="550" spans="1:10">
      <c r="A550" s="34" t="str">
        <f>$A$30</f>
        <v>Sodium:</v>
      </c>
      <c r="B550" s="32">
        <f>'HA Before Bed Meal'!$S$39</f>
        <v>0</v>
      </c>
      <c r="C550" s="34" t="str">
        <f>$C$30</f>
        <v>Calcium:</v>
      </c>
      <c r="D550" s="32">
        <f>'HA Before Bed Meal'!$T$39</f>
        <v>0</v>
      </c>
      <c r="E550" s="34" t="str">
        <f>$E$30</f>
        <v>Cholestorole:</v>
      </c>
      <c r="F550" s="32">
        <f>'HA Before Bed Meal'!$U$39</f>
        <v>0</v>
      </c>
      <c r="G550" s="34" t="str">
        <f>$G$30</f>
        <v>Fibre:</v>
      </c>
      <c r="H550" s="32">
        <f>'HA Before Bed Meal'!$V$39</f>
        <v>0</v>
      </c>
      <c r="I550" s="34" t="str">
        <f>$I$30</f>
        <v>Potasium:</v>
      </c>
      <c r="J550" s="32">
        <f>'HA Before Bed Meal'!$W$39</f>
        <v>0</v>
      </c>
    </row>
    <row r="551" spans="1:10">
      <c r="A551" s="34" t="str">
        <f>$A$31</f>
        <v>Magnesium:</v>
      </c>
      <c r="B551" s="32">
        <f>'HA Before Bed Meal'!$X$39</f>
        <v>0</v>
      </c>
      <c r="C551" s="34" t="str">
        <f>$C$31</f>
        <v>Zinc:</v>
      </c>
      <c r="D551" s="32">
        <f>'HA Before Bed Meal'!$Y$39</f>
        <v>0</v>
      </c>
      <c r="E551" s="51" t="str">
        <f>$E$31</f>
        <v>Calorie:</v>
      </c>
      <c r="F551" s="52"/>
      <c r="G551" s="52"/>
      <c r="H551" s="53"/>
      <c r="I551" s="65">
        <f>'HA Before Bed Meal'!$N$39</f>
        <v>0</v>
      </c>
      <c r="J551" s="66"/>
    </row>
    <row r="552" spans="1:10">
      <c r="A552" s="35" t="str">
        <f>$A$32</f>
        <v>Total Calorie Intake: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280</v>
      </c>
      <c r="J552" s="68"/>
    </row>
    <row r="553" spans="1:10">
      <c r="A553" s="9" t="str">
        <f>$A$7</f>
        <v>Date: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tr">
        <f>$A$8</f>
        <v>Morning: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tr">
        <f>$A$9</f>
        <v>Protein:</v>
      </c>
      <c r="B555" s="12">
        <f>'HA Morning Meal'!$O$39</f>
        <v>11.15</v>
      </c>
      <c r="C555" s="14" t="str">
        <f>$C$9</f>
        <v>Carbonhydrate:</v>
      </c>
      <c r="D555" s="12">
        <f>'HA Morning Meal'!$P$39</f>
        <v>28.2</v>
      </c>
      <c r="E555" s="14" t="str">
        <f>$E$9</f>
        <v>Sugar:</v>
      </c>
      <c r="F555" s="12">
        <f>'HA Morning Meal'!$Q$39</f>
        <v>0.72</v>
      </c>
      <c r="G555" s="14" t="str">
        <f>$G$9</f>
        <v>Total Fat:</v>
      </c>
      <c r="H555" s="12">
        <f>'HA Morning Meal'!$R$39</f>
        <v>3.96</v>
      </c>
      <c r="I555" s="14" t="str">
        <f>$I$9</f>
        <v>Iron:</v>
      </c>
      <c r="J555" s="12">
        <f>'HA Morning Meal'!$Z$39</f>
        <v>0.998</v>
      </c>
    </row>
    <row r="556" spans="1:10">
      <c r="A556" s="14" t="str">
        <f>$A$10</f>
        <v>Sodium:</v>
      </c>
      <c r="B556" s="12">
        <f>'HA Morning Meal'!$S$39</f>
        <v>17.6</v>
      </c>
      <c r="C556" s="14" t="str">
        <f>$C$10</f>
        <v>Calcium:</v>
      </c>
      <c r="D556" s="12">
        <f>'HA Morning Meal'!$T$39</f>
        <v>1.2</v>
      </c>
      <c r="E556" s="14" t="str">
        <f>$E$10</f>
        <v>Cholestorole:</v>
      </c>
      <c r="F556" s="12">
        <f>'HA Morning Meal'!$U$39</f>
        <v>20.4</v>
      </c>
      <c r="G556" s="14" t="str">
        <f>$G$10</f>
        <v>Fibre:</v>
      </c>
      <c r="H556" s="12">
        <f>'HA Morning Meal'!$V$39</f>
        <v>4</v>
      </c>
      <c r="I556" s="14" t="str">
        <f>$I$10</f>
        <v>Potasium:</v>
      </c>
      <c r="J556" s="12">
        <f>'HA Morning Meal'!$W$39</f>
        <v>117</v>
      </c>
    </row>
    <row r="557" spans="1:10">
      <c r="A557" s="14" t="str">
        <f>$A$11</f>
        <v>Magnesium:</v>
      </c>
      <c r="B557" s="12">
        <f>'HA Morning Meal'!$X$39</f>
        <v>53.3</v>
      </c>
      <c r="C557" s="14" t="str">
        <f>$C$11</f>
        <v>Zinc:</v>
      </c>
      <c r="D557" s="12">
        <f>'HA Morning Meal'!$Y$39</f>
        <v>0.956</v>
      </c>
      <c r="E557" s="36" t="str">
        <f>$E$11</f>
        <v>Calorie:</v>
      </c>
      <c r="F557" s="37"/>
      <c r="G557" s="37"/>
      <c r="H557" s="38"/>
      <c r="I557" s="55">
        <f>'HA Morning Meal'!$N$39</f>
        <v>185.4</v>
      </c>
      <c r="J557" s="56"/>
    </row>
    <row r="558" spans="1:10">
      <c r="A558" s="15" t="str">
        <f>$A$12</f>
        <v>Morning 10:01AM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tr">
        <f>$A$13</f>
        <v>Protein:</v>
      </c>
      <c r="B559" s="16">
        <f>'HA Ten OClock Meal'!$O$39</f>
        <v>2.33</v>
      </c>
      <c r="C559" s="18" t="str">
        <f>$C$13</f>
        <v>Carbonhydrate:</v>
      </c>
      <c r="D559" s="16">
        <f>'HA Ten OClock Meal'!$P$39</f>
        <v>14.74</v>
      </c>
      <c r="E559" s="18" t="str">
        <f>$E$13</f>
        <v>Sugar:</v>
      </c>
      <c r="F559" s="16">
        <f>'HA Ten OClock Meal'!$Q$39</f>
        <v>3.8</v>
      </c>
      <c r="G559" s="18" t="str">
        <f>$G$13</f>
        <v>Total Fat:</v>
      </c>
      <c r="H559" s="16">
        <f>'HA Ten OClock Meal'!$R$39</f>
        <v>3.11</v>
      </c>
      <c r="I559" s="18" t="str">
        <f>$I$13</f>
        <v>Iron:</v>
      </c>
      <c r="J559" s="16">
        <f>'HA Ten OClock Meal'!$Z$39</f>
        <v>0</v>
      </c>
    </row>
    <row r="560" spans="1:10">
      <c r="A560" s="18" t="str">
        <f>$A$14</f>
        <v>Sodium:</v>
      </c>
      <c r="B560" s="16">
        <f>'HA Ten OClock Meal'!$S$39</f>
        <v>73.7</v>
      </c>
      <c r="C560" s="18" t="str">
        <f>$C$14</f>
        <v>Calcium:</v>
      </c>
      <c r="D560" s="16">
        <f>'HA Ten OClock Meal'!$T$39</f>
        <v>7.5</v>
      </c>
      <c r="E560" s="18" t="str">
        <f>$E$14</f>
        <v>Cholestorole:</v>
      </c>
      <c r="F560" s="16">
        <f>'HA Ten OClock Meal'!$U$39</f>
        <v>0</v>
      </c>
      <c r="G560" s="18" t="str">
        <f>$G$14</f>
        <v>Fibre:</v>
      </c>
      <c r="H560" s="16">
        <f>'HA Ten OClock Meal'!$V$39</f>
        <v>0.38</v>
      </c>
      <c r="I560" s="18" t="str">
        <f>$I$14</f>
        <v>Potasium:</v>
      </c>
      <c r="J560" s="16">
        <f>'HA Ten OClock Meal'!$W$39</f>
        <v>260</v>
      </c>
    </row>
    <row r="561" spans="1:10">
      <c r="A561" s="18" t="str">
        <f>$A$15</f>
        <v>Magnesium:</v>
      </c>
      <c r="B561" s="16">
        <f>'HA Ten OClock Meal'!$X$39</f>
        <v>20</v>
      </c>
      <c r="C561" s="18" t="str">
        <f>$C$15</f>
        <v>Zinc:</v>
      </c>
      <c r="D561" s="16">
        <f>'HA Ten OClock Meal'!$Y$39</f>
        <v>0.05</v>
      </c>
      <c r="E561" s="39" t="str">
        <f>$E$15</f>
        <v>Calorie:</v>
      </c>
      <c r="F561" s="40"/>
      <c r="G561" s="40"/>
      <c r="H561" s="41"/>
      <c r="I561" s="57">
        <f>'HA Ten OClock Meal'!$N$39</f>
        <v>94.6</v>
      </c>
      <c r="J561" s="58"/>
    </row>
    <row r="562" spans="1:10">
      <c r="A562" s="19" t="str">
        <f>$A$16</f>
        <v>Lunch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tr">
        <f>$A$17</f>
        <v>Protein:</v>
      </c>
      <c r="B563" s="20">
        <f>'HA Luch Meal'!$O$39</f>
        <v>0</v>
      </c>
      <c r="C563" s="22" t="str">
        <f>$C$17</f>
        <v>Carbonhydrate:</v>
      </c>
      <c r="D563" s="20">
        <f>'HA Luch Meal'!$P$39</f>
        <v>0</v>
      </c>
      <c r="E563" s="22" t="str">
        <f>$E$17</f>
        <v>Sugar:</v>
      </c>
      <c r="F563" s="20">
        <f>'HA Luch Meal'!$Q$39</f>
        <v>0</v>
      </c>
      <c r="G563" s="22" t="str">
        <f>$G$17</f>
        <v>Total Fat:</v>
      </c>
      <c r="H563" s="20">
        <f>'HA Luch Meal'!$R$39</f>
        <v>0</v>
      </c>
      <c r="I563" s="22" t="str">
        <f>$I$17</f>
        <v>Iron:</v>
      </c>
      <c r="J563" s="20">
        <f>'HA Luch Meal'!$Z$39</f>
        <v>0</v>
      </c>
    </row>
    <row r="564" spans="1:10">
      <c r="A564" s="22" t="str">
        <f>$A$18</f>
        <v>Sodium:</v>
      </c>
      <c r="B564" s="20">
        <f>'HA Luch Meal'!$S$39</f>
        <v>0</v>
      </c>
      <c r="C564" s="22" t="str">
        <f>$C$18</f>
        <v>Calcium:</v>
      </c>
      <c r="D564" s="20">
        <f>'HA Luch Meal'!$T$39</f>
        <v>0</v>
      </c>
      <c r="E564" s="22" t="str">
        <f>$E$18</f>
        <v>Cholestorole:</v>
      </c>
      <c r="F564" s="20">
        <f>'HA Luch Meal'!$U$39</f>
        <v>0</v>
      </c>
      <c r="G564" s="22" t="str">
        <f>$G$18</f>
        <v>Fibre:</v>
      </c>
      <c r="H564" s="20">
        <f>'HA Luch Meal'!$V$39</f>
        <v>0</v>
      </c>
      <c r="I564" s="22" t="str">
        <f>$I$18</f>
        <v>Potasium:</v>
      </c>
      <c r="J564" s="20">
        <f>'HA Luch Meal'!$W$39</f>
        <v>0</v>
      </c>
    </row>
    <row r="565" spans="1:10">
      <c r="A565" s="22" t="str">
        <f>$A$19</f>
        <v>Magnesium:</v>
      </c>
      <c r="B565" s="20">
        <f>'HA Luch Meal'!$X$39</f>
        <v>0</v>
      </c>
      <c r="C565" s="22" t="str">
        <f>$C$19</f>
        <v>Zinc:</v>
      </c>
      <c r="D565" s="20">
        <f>'HA Luch Meal'!$Y$39</f>
        <v>0</v>
      </c>
      <c r="E565" s="42" t="str">
        <f>$E$19</f>
        <v>Calorie:</v>
      </c>
      <c r="F565" s="43"/>
      <c r="G565" s="43"/>
      <c r="H565" s="44"/>
      <c r="I565" s="59">
        <f>'HA Luch Meal'!$N$39</f>
        <v>0</v>
      </c>
      <c r="J565" s="60"/>
    </row>
    <row r="566" spans="1:10">
      <c r="A566" s="23" t="str">
        <f>$A$20</f>
        <v>Afernoon Tea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tr">
        <f>$A$21</f>
        <v>Protein:</v>
      </c>
      <c r="B567" s="24">
        <f>'HA Afternoon Tea Meal'!$O$39</f>
        <v>0</v>
      </c>
      <c r="C567" s="26" t="str">
        <f>$C$21</f>
        <v>Carbonhydrate:</v>
      </c>
      <c r="D567" s="24">
        <f>'HA Afternoon Tea Meal'!$P$39</f>
        <v>0</v>
      </c>
      <c r="E567" s="26" t="str">
        <f>$E$21</f>
        <v>Sugar:</v>
      </c>
      <c r="F567" s="24">
        <f>'HA Afternoon Tea Meal'!$Q$39</f>
        <v>0</v>
      </c>
      <c r="G567" s="26" t="str">
        <f>$G$21</f>
        <v>Total Fat:</v>
      </c>
      <c r="H567" s="24">
        <f>'HA Afternoon Tea Meal'!$R$39</f>
        <v>0</v>
      </c>
      <c r="I567" s="26" t="str">
        <f>$I$21</f>
        <v>Iron:</v>
      </c>
      <c r="J567" s="24">
        <f>'HA Afternoon Tea Meal'!$Z$39</f>
        <v>0</v>
      </c>
    </row>
    <row r="568" spans="1:10">
      <c r="A568" s="26" t="str">
        <f>$A$22</f>
        <v>Sodium:</v>
      </c>
      <c r="B568" s="24">
        <f>'HA Afternoon Tea Meal'!$S$39</f>
        <v>0</v>
      </c>
      <c r="C568" s="26" t="str">
        <f>$C$22</f>
        <v>Calcium:</v>
      </c>
      <c r="D568" s="24">
        <f>'HA Afternoon Tea Meal'!$T$39</f>
        <v>0</v>
      </c>
      <c r="E568" s="26" t="str">
        <f>$E$22</f>
        <v>Cholestorole:</v>
      </c>
      <c r="F568" s="24">
        <f>'HA Afternoon Tea Meal'!$U$39</f>
        <v>0</v>
      </c>
      <c r="G568" s="26" t="str">
        <f>$G$22</f>
        <v>Fibre:</v>
      </c>
      <c r="H568" s="24">
        <f>'HA Afternoon Tea Meal'!$V$39</f>
        <v>0</v>
      </c>
      <c r="I568" s="26" t="str">
        <f>$I$22</f>
        <v>Potasium:</v>
      </c>
      <c r="J568" s="24">
        <f>'HA Afternoon Tea Meal'!$W$39</f>
        <v>0</v>
      </c>
    </row>
    <row r="569" spans="1:10">
      <c r="A569" s="26" t="str">
        <f>$A$23</f>
        <v>Magnesium:</v>
      </c>
      <c r="B569" s="24">
        <f>'HA Afternoon Tea Meal'!$X$39</f>
        <v>0</v>
      </c>
      <c r="C569" s="26" t="str">
        <f>$C$23</f>
        <v>Zinc:</v>
      </c>
      <c r="D569" s="24">
        <f>'HA Afternoon Tea Meal'!$Y$39</f>
        <v>0</v>
      </c>
      <c r="E569" s="45" t="str">
        <f>$E$23</f>
        <v>Calorie:</v>
      </c>
      <c r="F569" s="46"/>
      <c r="G569" s="46"/>
      <c r="H569" s="47"/>
      <c r="I569" s="61">
        <f>'HA Afternoon Tea Meal'!$N$39</f>
        <v>0</v>
      </c>
      <c r="J569" s="62"/>
    </row>
    <row r="570" spans="1:10">
      <c r="A570" s="27" t="str">
        <f>$A$24</f>
        <v>Dinner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tr">
        <f>$A$25</f>
        <v>Protein:</v>
      </c>
      <c r="B571" s="28">
        <f>'HA Dinner Meal'!$O$40</f>
        <v>0</v>
      </c>
      <c r="C571" s="30" t="str">
        <f>$C$25</f>
        <v>Carbonhydrate:</v>
      </c>
      <c r="D571" s="28">
        <f>'HA Dinner Meal'!$P$40</f>
        <v>0</v>
      </c>
      <c r="E571" s="30" t="str">
        <f>$E$25</f>
        <v>Sugar:</v>
      </c>
      <c r="F571" s="28">
        <f>'HA Dinner Meal'!$Q$40</f>
        <v>0</v>
      </c>
      <c r="G571" s="30" t="str">
        <f>$G$25</f>
        <v>Total Fat:</v>
      </c>
      <c r="H571" s="28">
        <f>'HA Dinner Meal'!$R$40</f>
        <v>0</v>
      </c>
      <c r="I571" s="30" t="str">
        <f>$I$25</f>
        <v>Iron:</v>
      </c>
      <c r="J571" s="28">
        <f>'HA Dinner Meal'!$Z$40</f>
        <v>0</v>
      </c>
    </row>
    <row r="572" spans="1:10">
      <c r="A572" s="30" t="str">
        <f>$A$26</f>
        <v>Sodium:</v>
      </c>
      <c r="B572" s="28">
        <f>'HA Dinner Meal'!$S$40</f>
        <v>0</v>
      </c>
      <c r="C572" s="30" t="str">
        <f>$C$26</f>
        <v>Calcium:</v>
      </c>
      <c r="D572" s="28">
        <f>'HA Dinner Meal'!$T$40</f>
        <v>0</v>
      </c>
      <c r="E572" s="30" t="str">
        <f>$E$26</f>
        <v>Cholestorole:</v>
      </c>
      <c r="F572" s="28">
        <f>'HA Dinner Meal'!$U$40</f>
        <v>0</v>
      </c>
      <c r="G572" s="30" t="str">
        <f>$G$26</f>
        <v>Fibre:</v>
      </c>
      <c r="H572" s="28">
        <f>'HA Dinner Meal'!$V$40</f>
        <v>0</v>
      </c>
      <c r="I572" s="30" t="str">
        <f>$I$26</f>
        <v>Potasium:</v>
      </c>
      <c r="J572" s="28">
        <f>'HA Dinner Meal'!$W$40</f>
        <v>0</v>
      </c>
    </row>
    <row r="573" spans="1:10">
      <c r="A573" s="30" t="str">
        <f>$A$27</f>
        <v>Magnesium:</v>
      </c>
      <c r="B573" s="28">
        <f>'HA Dinner Meal'!$X$40</f>
        <v>0</v>
      </c>
      <c r="C573" s="30" t="str">
        <f>$C$27</f>
        <v>Zinc:</v>
      </c>
      <c r="D573" s="28">
        <f>'HA Dinner Meal'!$Y$40</f>
        <v>0</v>
      </c>
      <c r="E573" s="48" t="str">
        <f>$E$27</f>
        <v>Calorie:</v>
      </c>
      <c r="F573" s="49"/>
      <c r="G573" s="49"/>
      <c r="H573" s="50"/>
      <c r="I573" s="63">
        <f>'HA Dinner Meal'!$N$40</f>
        <v>0</v>
      </c>
      <c r="J573" s="64"/>
    </row>
    <row r="574" spans="1:10">
      <c r="A574" s="31" t="str">
        <f>$A$28</f>
        <v>Before Bed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tr">
        <f>$A$29</f>
        <v>Protein:</v>
      </c>
      <c r="B575" s="32">
        <f>'HA Before Bed Meal'!$O$39</f>
        <v>0</v>
      </c>
      <c r="C575" s="34" t="str">
        <f>$C$29</f>
        <v>Carbonhydrate:</v>
      </c>
      <c r="D575" s="32">
        <f>'HA Before Bed Meal'!$P$39</f>
        <v>0</v>
      </c>
      <c r="E575" s="34" t="str">
        <f>$E$29</f>
        <v>Sugar:</v>
      </c>
      <c r="F575" s="32">
        <f>'HA Before Bed Meal'!$Q$39</f>
        <v>0</v>
      </c>
      <c r="G575" s="34" t="str">
        <f>$G$29</f>
        <v>Total Fat:</v>
      </c>
      <c r="H575" s="32">
        <f>'HA Before Bed Meal'!$R$39</f>
        <v>0</v>
      </c>
      <c r="I575" s="34" t="str">
        <f>$I$29</f>
        <v>Iron:</v>
      </c>
      <c r="J575" s="32">
        <f>'HA Before Bed Meal'!$Z$39</f>
        <v>0</v>
      </c>
    </row>
    <row r="576" spans="1:10">
      <c r="A576" s="34" t="str">
        <f>$A$30</f>
        <v>Sodium:</v>
      </c>
      <c r="B576" s="32">
        <f>'HA Before Bed Meal'!$S$39</f>
        <v>0</v>
      </c>
      <c r="C576" s="34" t="str">
        <f>$C$30</f>
        <v>Calcium:</v>
      </c>
      <c r="D576" s="32">
        <f>'HA Before Bed Meal'!$T$39</f>
        <v>0</v>
      </c>
      <c r="E576" s="34" t="str">
        <f>$E$30</f>
        <v>Cholestorole:</v>
      </c>
      <c r="F576" s="32">
        <f>'HA Before Bed Meal'!$U$39</f>
        <v>0</v>
      </c>
      <c r="G576" s="34" t="str">
        <f>$G$30</f>
        <v>Fibre:</v>
      </c>
      <c r="H576" s="32">
        <f>'HA Before Bed Meal'!$V$39</f>
        <v>0</v>
      </c>
      <c r="I576" s="34" t="str">
        <f>$I$30</f>
        <v>Potasium:</v>
      </c>
      <c r="J576" s="32">
        <f>'HA Before Bed Meal'!$W$39</f>
        <v>0</v>
      </c>
    </row>
    <row r="577" spans="1:10">
      <c r="A577" s="34" t="str">
        <f>$A$31</f>
        <v>Magnesium:</v>
      </c>
      <c r="B577" s="32">
        <f>'HA Before Bed Meal'!$X$39</f>
        <v>0</v>
      </c>
      <c r="C577" s="34" t="str">
        <f>$C$31</f>
        <v>Zinc:</v>
      </c>
      <c r="D577" s="32">
        <f>'HA Before Bed Meal'!$Y$39</f>
        <v>0</v>
      </c>
      <c r="E577" s="51" t="str">
        <f>$E$31</f>
        <v>Calorie:</v>
      </c>
      <c r="F577" s="52"/>
      <c r="G577" s="52"/>
      <c r="H577" s="53"/>
      <c r="I577" s="65">
        <f>'HA Before Bed Meal'!$N$39</f>
        <v>0</v>
      </c>
      <c r="J577" s="66"/>
    </row>
    <row r="578" spans="1:10">
      <c r="A578" s="35" t="str">
        <f>$A$32</f>
        <v>Total Calorie Intake: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280</v>
      </c>
      <c r="J578" s="68"/>
    </row>
    <row r="579" spans="1:10">
      <c r="A579" s="9" t="str">
        <f>$A$7</f>
        <v>Date: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tr">
        <f>$A$8</f>
        <v>Morning: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tr">
        <f>$A$9</f>
        <v>Protein:</v>
      </c>
      <c r="B581" s="12">
        <f>'HA Morning Meal'!$O$39</f>
        <v>11.15</v>
      </c>
      <c r="C581" s="14" t="str">
        <f>$C$9</f>
        <v>Carbonhydrate:</v>
      </c>
      <c r="D581" s="12">
        <f>'HA Morning Meal'!$P$39</f>
        <v>28.2</v>
      </c>
      <c r="E581" s="14" t="str">
        <f>$E$9</f>
        <v>Sugar:</v>
      </c>
      <c r="F581" s="12">
        <f>'HA Morning Meal'!$Q$39</f>
        <v>0.72</v>
      </c>
      <c r="G581" s="14" t="str">
        <f>$G$9</f>
        <v>Total Fat:</v>
      </c>
      <c r="H581" s="12">
        <f>'HA Morning Meal'!$R$39</f>
        <v>3.96</v>
      </c>
      <c r="I581" s="14" t="str">
        <f>$I$9</f>
        <v>Iron:</v>
      </c>
      <c r="J581" s="12">
        <f>'HA Morning Meal'!$Z$39</f>
        <v>0.998</v>
      </c>
    </row>
    <row r="582" spans="1:10">
      <c r="A582" s="14" t="str">
        <f>$A$10</f>
        <v>Sodium:</v>
      </c>
      <c r="B582" s="12">
        <f>'HA Morning Meal'!$S$39</f>
        <v>17.6</v>
      </c>
      <c r="C582" s="14" t="str">
        <f>$C$10</f>
        <v>Calcium:</v>
      </c>
      <c r="D582" s="12">
        <f>'HA Morning Meal'!$T$39</f>
        <v>1.2</v>
      </c>
      <c r="E582" s="14" t="str">
        <f>$E$10</f>
        <v>Cholestorole:</v>
      </c>
      <c r="F582" s="12">
        <f>'HA Morning Meal'!$U$39</f>
        <v>20.4</v>
      </c>
      <c r="G582" s="14" t="str">
        <f>$G$10</f>
        <v>Fibre:</v>
      </c>
      <c r="H582" s="12">
        <f>'HA Morning Meal'!$V$39</f>
        <v>4</v>
      </c>
      <c r="I582" s="14" t="str">
        <f>$I$10</f>
        <v>Potasium:</v>
      </c>
      <c r="J582" s="12">
        <f>'HA Morning Meal'!$W$39</f>
        <v>117</v>
      </c>
    </row>
    <row r="583" spans="1:10">
      <c r="A583" s="14" t="str">
        <f>$A$11</f>
        <v>Magnesium:</v>
      </c>
      <c r="B583" s="12">
        <f>'HA Morning Meal'!$X$39</f>
        <v>53.3</v>
      </c>
      <c r="C583" s="14" t="str">
        <f>$C$11</f>
        <v>Zinc:</v>
      </c>
      <c r="D583" s="12">
        <f>'HA Morning Meal'!$Y$39</f>
        <v>0.956</v>
      </c>
      <c r="E583" s="36" t="str">
        <f>$E$11</f>
        <v>Calorie:</v>
      </c>
      <c r="F583" s="37"/>
      <c r="G583" s="37"/>
      <c r="H583" s="38"/>
      <c r="I583" s="55">
        <f>'HA Morning Meal'!$N$39</f>
        <v>185.4</v>
      </c>
      <c r="J583" s="56"/>
    </row>
    <row r="584" spans="1:10">
      <c r="A584" s="15" t="str">
        <f>$A$12</f>
        <v>Morning 10:01AM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tr">
        <f>$A$13</f>
        <v>Protein:</v>
      </c>
      <c r="B585" s="16">
        <f>'HA Ten OClock Meal'!$O$39</f>
        <v>2.33</v>
      </c>
      <c r="C585" s="18" t="str">
        <f>$C$13</f>
        <v>Carbonhydrate:</v>
      </c>
      <c r="D585" s="16">
        <f>'HA Ten OClock Meal'!$P$39</f>
        <v>14.74</v>
      </c>
      <c r="E585" s="18" t="str">
        <f>$E$13</f>
        <v>Sugar:</v>
      </c>
      <c r="F585" s="16">
        <f>'HA Ten OClock Meal'!$Q$39</f>
        <v>3.8</v>
      </c>
      <c r="G585" s="18" t="str">
        <f>$G$13</f>
        <v>Total Fat:</v>
      </c>
      <c r="H585" s="16">
        <f>'HA Ten OClock Meal'!$R$39</f>
        <v>3.11</v>
      </c>
      <c r="I585" s="18" t="str">
        <f>$I$13</f>
        <v>Iron:</v>
      </c>
      <c r="J585" s="16">
        <f>'HA Ten OClock Meal'!$Z$39</f>
        <v>0</v>
      </c>
    </row>
    <row r="586" spans="1:10">
      <c r="A586" s="18" t="str">
        <f>$A$14</f>
        <v>Sodium:</v>
      </c>
      <c r="B586" s="16">
        <f>'HA Ten OClock Meal'!$S$39</f>
        <v>73.7</v>
      </c>
      <c r="C586" s="18" t="str">
        <f>$C$14</f>
        <v>Calcium:</v>
      </c>
      <c r="D586" s="16">
        <f>'HA Ten OClock Meal'!$T$39</f>
        <v>7.5</v>
      </c>
      <c r="E586" s="18" t="str">
        <f>$E$14</f>
        <v>Cholestorole:</v>
      </c>
      <c r="F586" s="16">
        <f>'HA Ten OClock Meal'!$U$39</f>
        <v>0</v>
      </c>
      <c r="G586" s="18" t="str">
        <f>$G$14</f>
        <v>Fibre:</v>
      </c>
      <c r="H586" s="16">
        <f>'HA Ten OClock Meal'!$V$39</f>
        <v>0.38</v>
      </c>
      <c r="I586" s="18" t="str">
        <f>$I$14</f>
        <v>Potasium:</v>
      </c>
      <c r="J586" s="16">
        <f>'HA Ten OClock Meal'!$W$39</f>
        <v>260</v>
      </c>
    </row>
    <row r="587" spans="1:10">
      <c r="A587" s="18" t="str">
        <f>$A$15</f>
        <v>Magnesium:</v>
      </c>
      <c r="B587" s="16">
        <f>'HA Ten OClock Meal'!$X$39</f>
        <v>20</v>
      </c>
      <c r="C587" s="18" t="str">
        <f>$C$15</f>
        <v>Zinc:</v>
      </c>
      <c r="D587" s="16">
        <f>'HA Ten OClock Meal'!$Y$39</f>
        <v>0.05</v>
      </c>
      <c r="E587" s="39" t="str">
        <f>$E$15</f>
        <v>Calorie:</v>
      </c>
      <c r="F587" s="40"/>
      <c r="G587" s="40"/>
      <c r="H587" s="41"/>
      <c r="I587" s="57">
        <f>'HA Ten OClock Meal'!$N$39</f>
        <v>94.6</v>
      </c>
      <c r="J587" s="58"/>
    </row>
    <row r="588" spans="1:10">
      <c r="A588" s="19" t="str">
        <f>$A$16</f>
        <v>Lunch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tr">
        <f>$A$17</f>
        <v>Protein:</v>
      </c>
      <c r="B589" s="20">
        <f>'HA Luch Meal'!$O$39</f>
        <v>0</v>
      </c>
      <c r="C589" s="22" t="str">
        <f>$C$17</f>
        <v>Carbonhydrate:</v>
      </c>
      <c r="D589" s="20">
        <f>'HA Luch Meal'!$P$39</f>
        <v>0</v>
      </c>
      <c r="E589" s="22" t="str">
        <f>$E$17</f>
        <v>Sugar:</v>
      </c>
      <c r="F589" s="20">
        <f>'HA Luch Meal'!$Q$39</f>
        <v>0</v>
      </c>
      <c r="G589" s="22" t="str">
        <f>$G$17</f>
        <v>Total Fat:</v>
      </c>
      <c r="H589" s="20">
        <f>'HA Luch Meal'!$R$39</f>
        <v>0</v>
      </c>
      <c r="I589" s="22" t="str">
        <f>$I$17</f>
        <v>Iron:</v>
      </c>
      <c r="J589" s="20">
        <f>'HA Luch Meal'!$Z$39</f>
        <v>0</v>
      </c>
    </row>
    <row r="590" spans="1:10">
      <c r="A590" s="22" t="str">
        <f>$A$18</f>
        <v>Sodium:</v>
      </c>
      <c r="B590" s="20">
        <f>'HA Luch Meal'!$S$39</f>
        <v>0</v>
      </c>
      <c r="C590" s="22" t="str">
        <f>$C$18</f>
        <v>Calcium:</v>
      </c>
      <c r="D590" s="20">
        <f>'HA Luch Meal'!$T$39</f>
        <v>0</v>
      </c>
      <c r="E590" s="22" t="str">
        <f>$E$18</f>
        <v>Cholestorole:</v>
      </c>
      <c r="F590" s="20">
        <f>'HA Luch Meal'!$U$39</f>
        <v>0</v>
      </c>
      <c r="G590" s="22" t="str">
        <f>$G$18</f>
        <v>Fibre:</v>
      </c>
      <c r="H590" s="20">
        <f>'HA Luch Meal'!$V$39</f>
        <v>0</v>
      </c>
      <c r="I590" s="22" t="str">
        <f>$I$18</f>
        <v>Potasium:</v>
      </c>
      <c r="J590" s="20">
        <f>'HA Luch Meal'!$W$39</f>
        <v>0</v>
      </c>
    </row>
    <row r="591" spans="1:10">
      <c r="A591" s="22" t="str">
        <f>$A$19</f>
        <v>Magnesium:</v>
      </c>
      <c r="B591" s="20">
        <f>'HA Luch Meal'!$X$39</f>
        <v>0</v>
      </c>
      <c r="C591" s="22" t="str">
        <f>$C$19</f>
        <v>Zinc:</v>
      </c>
      <c r="D591" s="20">
        <f>'HA Luch Meal'!$Y$39</f>
        <v>0</v>
      </c>
      <c r="E591" s="42" t="str">
        <f>$E$19</f>
        <v>Calorie:</v>
      </c>
      <c r="F591" s="43"/>
      <c r="G591" s="43"/>
      <c r="H591" s="44"/>
      <c r="I591" s="59">
        <f>'HA Luch Meal'!$N$39</f>
        <v>0</v>
      </c>
      <c r="J591" s="60"/>
    </row>
    <row r="592" spans="1:10">
      <c r="A592" s="23" t="str">
        <f>$A$20</f>
        <v>Afernoon Tea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tr">
        <f>$A$21</f>
        <v>Protein:</v>
      </c>
      <c r="B593" s="24">
        <f>'HA Afternoon Tea Meal'!$O$39</f>
        <v>0</v>
      </c>
      <c r="C593" s="26" t="str">
        <f>$C$21</f>
        <v>Carbonhydrate:</v>
      </c>
      <c r="D593" s="24">
        <f>'HA Afternoon Tea Meal'!$P$39</f>
        <v>0</v>
      </c>
      <c r="E593" s="26" t="str">
        <f>$E$21</f>
        <v>Sugar:</v>
      </c>
      <c r="F593" s="24">
        <f>'HA Afternoon Tea Meal'!$Q$39</f>
        <v>0</v>
      </c>
      <c r="G593" s="26" t="str">
        <f>$G$21</f>
        <v>Total Fat:</v>
      </c>
      <c r="H593" s="24">
        <f>'HA Afternoon Tea Meal'!$R$39</f>
        <v>0</v>
      </c>
      <c r="I593" s="26" t="str">
        <f>$I$21</f>
        <v>Iron:</v>
      </c>
      <c r="J593" s="24">
        <f>'HA Afternoon Tea Meal'!$Z$39</f>
        <v>0</v>
      </c>
    </row>
    <row r="594" spans="1:10">
      <c r="A594" s="26" t="str">
        <f>$A$22</f>
        <v>Sodium:</v>
      </c>
      <c r="B594" s="24">
        <f>'HA Afternoon Tea Meal'!$S$39</f>
        <v>0</v>
      </c>
      <c r="C594" s="26" t="str">
        <f>$C$22</f>
        <v>Calcium:</v>
      </c>
      <c r="D594" s="24">
        <f>'HA Afternoon Tea Meal'!$T$39</f>
        <v>0</v>
      </c>
      <c r="E594" s="26" t="str">
        <f>$E$22</f>
        <v>Cholestorole:</v>
      </c>
      <c r="F594" s="24">
        <f>'HA Afternoon Tea Meal'!$U$39</f>
        <v>0</v>
      </c>
      <c r="G594" s="26" t="str">
        <f>$G$22</f>
        <v>Fibre:</v>
      </c>
      <c r="H594" s="24">
        <f>'HA Afternoon Tea Meal'!$V$39</f>
        <v>0</v>
      </c>
      <c r="I594" s="26" t="str">
        <f>$I$22</f>
        <v>Potasium:</v>
      </c>
      <c r="J594" s="24">
        <f>'HA Afternoon Tea Meal'!$W$39</f>
        <v>0</v>
      </c>
    </row>
    <row r="595" spans="1:10">
      <c r="A595" s="26" t="str">
        <f>$A$23</f>
        <v>Magnesium:</v>
      </c>
      <c r="B595" s="24">
        <f>'HA Afternoon Tea Meal'!$X$39</f>
        <v>0</v>
      </c>
      <c r="C595" s="26" t="str">
        <f>$C$23</f>
        <v>Zinc:</v>
      </c>
      <c r="D595" s="24">
        <f>'HA Afternoon Tea Meal'!$Y$39</f>
        <v>0</v>
      </c>
      <c r="E595" s="45" t="str">
        <f>$E$23</f>
        <v>Calorie:</v>
      </c>
      <c r="F595" s="46"/>
      <c r="G595" s="46"/>
      <c r="H595" s="47"/>
      <c r="I595" s="61">
        <f>'HA Afternoon Tea Meal'!$N$39</f>
        <v>0</v>
      </c>
      <c r="J595" s="62"/>
    </row>
    <row r="596" spans="1:10">
      <c r="A596" s="27" t="str">
        <f>$A$24</f>
        <v>Dinner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tr">
        <f>$A$25</f>
        <v>Protein:</v>
      </c>
      <c r="B597" s="28">
        <f>'HA Dinner Meal'!$O$40</f>
        <v>0</v>
      </c>
      <c r="C597" s="30" t="str">
        <f>$C$25</f>
        <v>Carbonhydrate:</v>
      </c>
      <c r="D597" s="28">
        <f>'HA Dinner Meal'!$P$40</f>
        <v>0</v>
      </c>
      <c r="E597" s="30" t="str">
        <f>$E$25</f>
        <v>Sugar:</v>
      </c>
      <c r="F597" s="28">
        <f>'HA Dinner Meal'!$Q$40</f>
        <v>0</v>
      </c>
      <c r="G597" s="30" t="str">
        <f>$G$25</f>
        <v>Total Fat:</v>
      </c>
      <c r="H597" s="28">
        <f>'HA Dinner Meal'!$R$40</f>
        <v>0</v>
      </c>
      <c r="I597" s="30" t="str">
        <f>$I$25</f>
        <v>Iron:</v>
      </c>
      <c r="J597" s="28">
        <f>'HA Dinner Meal'!$Z$40</f>
        <v>0</v>
      </c>
    </row>
    <row r="598" spans="1:10">
      <c r="A598" s="30" t="str">
        <f>$A$26</f>
        <v>Sodium:</v>
      </c>
      <c r="B598" s="28">
        <f>'HA Dinner Meal'!$S$40</f>
        <v>0</v>
      </c>
      <c r="C598" s="30" t="str">
        <f>$C$26</f>
        <v>Calcium:</v>
      </c>
      <c r="D598" s="28">
        <f>'HA Dinner Meal'!$T$40</f>
        <v>0</v>
      </c>
      <c r="E598" s="30" t="str">
        <f>$E$26</f>
        <v>Cholestorole:</v>
      </c>
      <c r="F598" s="28">
        <f>'HA Dinner Meal'!$U$40</f>
        <v>0</v>
      </c>
      <c r="G598" s="30" t="str">
        <f>$G$26</f>
        <v>Fibre:</v>
      </c>
      <c r="H598" s="28">
        <f>'HA Dinner Meal'!$V$40</f>
        <v>0</v>
      </c>
      <c r="I598" s="30" t="str">
        <f>$I$26</f>
        <v>Potasium:</v>
      </c>
      <c r="J598" s="28">
        <f>'HA Dinner Meal'!$W$40</f>
        <v>0</v>
      </c>
    </row>
    <row r="599" spans="1:10">
      <c r="A599" s="30" t="str">
        <f>$A$27</f>
        <v>Magnesium:</v>
      </c>
      <c r="B599" s="28">
        <f>'HA Dinner Meal'!$X$40</f>
        <v>0</v>
      </c>
      <c r="C599" s="30" t="str">
        <f>$C$27</f>
        <v>Zinc:</v>
      </c>
      <c r="D599" s="28">
        <f>'HA Dinner Meal'!$Y$40</f>
        <v>0</v>
      </c>
      <c r="E599" s="48" t="str">
        <f>$E$27</f>
        <v>Calorie:</v>
      </c>
      <c r="F599" s="49"/>
      <c r="G599" s="49"/>
      <c r="H599" s="50"/>
      <c r="I599" s="63">
        <f>'HA Dinner Meal'!$N$40</f>
        <v>0</v>
      </c>
      <c r="J599" s="64"/>
    </row>
    <row r="600" spans="1:10">
      <c r="A600" s="31" t="str">
        <f>$A$28</f>
        <v>Before Bed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tr">
        <f>$A$29</f>
        <v>Protein:</v>
      </c>
      <c r="B601" s="32">
        <f>'HA Before Bed Meal'!$O$39</f>
        <v>0</v>
      </c>
      <c r="C601" s="34" t="str">
        <f>$C$29</f>
        <v>Carbonhydrate:</v>
      </c>
      <c r="D601" s="32">
        <f>'HA Before Bed Meal'!$P$39</f>
        <v>0</v>
      </c>
      <c r="E601" s="34" t="str">
        <f>$E$29</f>
        <v>Sugar:</v>
      </c>
      <c r="F601" s="32">
        <f>'HA Before Bed Meal'!$Q$39</f>
        <v>0</v>
      </c>
      <c r="G601" s="34" t="str">
        <f>$G$29</f>
        <v>Total Fat:</v>
      </c>
      <c r="H601" s="32">
        <f>'HA Before Bed Meal'!$R$39</f>
        <v>0</v>
      </c>
      <c r="I601" s="34" t="str">
        <f>$I$29</f>
        <v>Iron:</v>
      </c>
      <c r="J601" s="32">
        <f>'HA Before Bed Meal'!$Z$39</f>
        <v>0</v>
      </c>
    </row>
    <row r="602" spans="1:10">
      <c r="A602" s="34" t="str">
        <f>$A$30</f>
        <v>Sodium:</v>
      </c>
      <c r="B602" s="32">
        <f>'HA Before Bed Meal'!$S$39</f>
        <v>0</v>
      </c>
      <c r="C602" s="34" t="str">
        <f>$C$30</f>
        <v>Calcium:</v>
      </c>
      <c r="D602" s="32">
        <f>'HA Before Bed Meal'!$T$39</f>
        <v>0</v>
      </c>
      <c r="E602" s="34" t="str">
        <f>$E$30</f>
        <v>Cholestorole:</v>
      </c>
      <c r="F602" s="32">
        <f>'HA Before Bed Meal'!$U$39</f>
        <v>0</v>
      </c>
      <c r="G602" s="34" t="str">
        <f>$G$30</f>
        <v>Fibre:</v>
      </c>
      <c r="H602" s="32">
        <f>'HA Before Bed Meal'!$V$39</f>
        <v>0</v>
      </c>
      <c r="I602" s="34" t="str">
        <f>$I$30</f>
        <v>Potasium:</v>
      </c>
      <c r="J602" s="32">
        <f>'HA Before Bed Meal'!$W$39</f>
        <v>0</v>
      </c>
    </row>
    <row r="603" spans="1:10">
      <c r="A603" s="34" t="str">
        <f>$A$31</f>
        <v>Magnesium:</v>
      </c>
      <c r="B603" s="32">
        <f>'HA Before Bed Meal'!$X$39</f>
        <v>0</v>
      </c>
      <c r="C603" s="34" t="str">
        <f>$C$31</f>
        <v>Zinc:</v>
      </c>
      <c r="D603" s="32">
        <f>'HA Before Bed Meal'!$Y$39</f>
        <v>0</v>
      </c>
      <c r="E603" s="51" t="str">
        <f>$E$31</f>
        <v>Calorie:</v>
      </c>
      <c r="F603" s="52"/>
      <c r="G603" s="52"/>
      <c r="H603" s="53"/>
      <c r="I603" s="65">
        <f>'HA Before Bed Meal'!$N$39</f>
        <v>0</v>
      </c>
      <c r="J603" s="66"/>
    </row>
    <row r="604" spans="1:10">
      <c r="A604" s="35" t="str">
        <f>$A$32</f>
        <v>Total Calorie Intake: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280</v>
      </c>
      <c r="J604" s="68"/>
    </row>
    <row r="605" spans="1:10">
      <c r="A605" s="9" t="str">
        <f>$A$7</f>
        <v>Date: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tr">
        <f>$A$8</f>
        <v>Morning: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tr">
        <f>$A$9</f>
        <v>Protein:</v>
      </c>
      <c r="B607" s="12">
        <f>'HA Morning Meal'!$O$39</f>
        <v>11.15</v>
      </c>
      <c r="C607" s="14" t="str">
        <f>$C$9</f>
        <v>Carbonhydrate:</v>
      </c>
      <c r="D607" s="12">
        <f>'HA Morning Meal'!$P$39</f>
        <v>28.2</v>
      </c>
      <c r="E607" s="14" t="str">
        <f>$E$9</f>
        <v>Sugar:</v>
      </c>
      <c r="F607" s="12">
        <f>'HA Morning Meal'!$Q$39</f>
        <v>0.72</v>
      </c>
      <c r="G607" s="14" t="str">
        <f>$G$9</f>
        <v>Total Fat:</v>
      </c>
      <c r="H607" s="12">
        <f>'HA Morning Meal'!$R$39</f>
        <v>3.96</v>
      </c>
      <c r="I607" s="14" t="str">
        <f>$I$9</f>
        <v>Iron:</v>
      </c>
      <c r="J607" s="12">
        <f>'HA Morning Meal'!$Z$39</f>
        <v>0.998</v>
      </c>
    </row>
    <row r="608" spans="1:10">
      <c r="A608" s="14" t="str">
        <f>$A$10</f>
        <v>Sodium:</v>
      </c>
      <c r="B608" s="12">
        <f>'HA Morning Meal'!$S$39</f>
        <v>17.6</v>
      </c>
      <c r="C608" s="14" t="str">
        <f>$C$10</f>
        <v>Calcium:</v>
      </c>
      <c r="D608" s="12">
        <f>'HA Morning Meal'!$T$39</f>
        <v>1.2</v>
      </c>
      <c r="E608" s="14" t="str">
        <f>$E$10</f>
        <v>Cholestorole:</v>
      </c>
      <c r="F608" s="12">
        <f>'HA Morning Meal'!$U$39</f>
        <v>20.4</v>
      </c>
      <c r="G608" s="14" t="str">
        <f>$G$10</f>
        <v>Fibre:</v>
      </c>
      <c r="H608" s="12">
        <f>'HA Morning Meal'!$V$39</f>
        <v>4</v>
      </c>
      <c r="I608" s="14" t="str">
        <f>$I$10</f>
        <v>Potasium:</v>
      </c>
      <c r="J608" s="12">
        <f>'HA Morning Meal'!$W$39</f>
        <v>117</v>
      </c>
    </row>
    <row r="609" spans="1:10">
      <c r="A609" s="14" t="str">
        <f>$A$11</f>
        <v>Magnesium:</v>
      </c>
      <c r="B609" s="12">
        <f>'HA Morning Meal'!$X$39</f>
        <v>53.3</v>
      </c>
      <c r="C609" s="14" t="str">
        <f>$C$11</f>
        <v>Zinc:</v>
      </c>
      <c r="D609" s="12">
        <f>'HA Morning Meal'!$Y$39</f>
        <v>0.956</v>
      </c>
      <c r="E609" s="36" t="str">
        <f>$E$11</f>
        <v>Calorie:</v>
      </c>
      <c r="F609" s="37"/>
      <c r="G609" s="37"/>
      <c r="H609" s="38"/>
      <c r="I609" s="55">
        <f>'HA Morning Meal'!$N$39</f>
        <v>185.4</v>
      </c>
      <c r="J609" s="56"/>
    </row>
    <row r="610" spans="1:10">
      <c r="A610" s="15" t="str">
        <f>$A$12</f>
        <v>Morning 10:01AM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tr">
        <f>$A$13</f>
        <v>Protein:</v>
      </c>
      <c r="B611" s="16">
        <f>'HA Ten OClock Meal'!$O$39</f>
        <v>2.33</v>
      </c>
      <c r="C611" s="18" t="str">
        <f>$C$13</f>
        <v>Carbonhydrate:</v>
      </c>
      <c r="D611" s="16">
        <f>'HA Ten OClock Meal'!$P$39</f>
        <v>14.74</v>
      </c>
      <c r="E611" s="18" t="str">
        <f>$E$13</f>
        <v>Sugar:</v>
      </c>
      <c r="F611" s="16">
        <f>'HA Ten OClock Meal'!$Q$39</f>
        <v>3.8</v>
      </c>
      <c r="G611" s="18" t="str">
        <f>$G$13</f>
        <v>Total Fat:</v>
      </c>
      <c r="H611" s="16">
        <f>'HA Ten OClock Meal'!$R$39</f>
        <v>3.11</v>
      </c>
      <c r="I611" s="18" t="str">
        <f>$I$13</f>
        <v>Iron:</v>
      </c>
      <c r="J611" s="16">
        <f>'HA Ten OClock Meal'!$Z$39</f>
        <v>0</v>
      </c>
    </row>
    <row r="612" spans="1:10">
      <c r="A612" s="18" t="str">
        <f>$A$14</f>
        <v>Sodium:</v>
      </c>
      <c r="B612" s="16">
        <f>'HA Ten OClock Meal'!$S$39</f>
        <v>73.7</v>
      </c>
      <c r="C612" s="18" t="str">
        <f>$C$14</f>
        <v>Calcium:</v>
      </c>
      <c r="D612" s="16">
        <f>'HA Ten OClock Meal'!$T$39</f>
        <v>7.5</v>
      </c>
      <c r="E612" s="18" t="str">
        <f>$E$14</f>
        <v>Cholestorole:</v>
      </c>
      <c r="F612" s="16">
        <f>'HA Ten OClock Meal'!$U$39</f>
        <v>0</v>
      </c>
      <c r="G612" s="18" t="str">
        <f>$G$14</f>
        <v>Fibre:</v>
      </c>
      <c r="H612" s="16">
        <f>'HA Ten OClock Meal'!$V$39</f>
        <v>0.38</v>
      </c>
      <c r="I612" s="18" t="str">
        <f>$I$14</f>
        <v>Potasium:</v>
      </c>
      <c r="J612" s="16">
        <f>'HA Ten OClock Meal'!$W$39</f>
        <v>260</v>
      </c>
    </row>
    <row r="613" spans="1:10">
      <c r="A613" s="18" t="str">
        <f>$A$15</f>
        <v>Magnesium:</v>
      </c>
      <c r="B613" s="16">
        <f>'HA Ten OClock Meal'!$X$39</f>
        <v>20</v>
      </c>
      <c r="C613" s="18" t="str">
        <f>$C$15</f>
        <v>Zinc:</v>
      </c>
      <c r="D613" s="16">
        <f>'HA Ten OClock Meal'!$Y$39</f>
        <v>0.05</v>
      </c>
      <c r="E613" s="39" t="str">
        <f>$E$15</f>
        <v>Calorie:</v>
      </c>
      <c r="F613" s="40"/>
      <c r="G613" s="40"/>
      <c r="H613" s="41"/>
      <c r="I613" s="57">
        <f>'HA Ten OClock Meal'!$N$39</f>
        <v>94.6</v>
      </c>
      <c r="J613" s="58"/>
    </row>
    <row r="614" spans="1:10">
      <c r="A614" s="19" t="str">
        <f>$A$16</f>
        <v>Lunch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tr">
        <f>$A$17</f>
        <v>Protein:</v>
      </c>
      <c r="B615" s="20">
        <f>'HA Luch Meal'!$O$39</f>
        <v>0</v>
      </c>
      <c r="C615" s="22" t="str">
        <f>$C$17</f>
        <v>Carbonhydrate:</v>
      </c>
      <c r="D615" s="20">
        <f>'HA Luch Meal'!$P$39</f>
        <v>0</v>
      </c>
      <c r="E615" s="22" t="str">
        <f>$E$17</f>
        <v>Sugar:</v>
      </c>
      <c r="F615" s="20">
        <f>'HA Luch Meal'!$Q$39</f>
        <v>0</v>
      </c>
      <c r="G615" s="22" t="str">
        <f>$G$17</f>
        <v>Total Fat:</v>
      </c>
      <c r="H615" s="20">
        <f>'HA Luch Meal'!$R$39</f>
        <v>0</v>
      </c>
      <c r="I615" s="22" t="str">
        <f>$I$17</f>
        <v>Iron:</v>
      </c>
      <c r="J615" s="20">
        <f>'HA Luch Meal'!$Z$39</f>
        <v>0</v>
      </c>
    </row>
    <row r="616" spans="1:10">
      <c r="A616" s="22" t="str">
        <f>$A$18</f>
        <v>Sodium:</v>
      </c>
      <c r="B616" s="20">
        <f>'HA Luch Meal'!$S$39</f>
        <v>0</v>
      </c>
      <c r="C616" s="22" t="str">
        <f>$C$18</f>
        <v>Calcium:</v>
      </c>
      <c r="D616" s="20">
        <f>'HA Luch Meal'!$T$39</f>
        <v>0</v>
      </c>
      <c r="E616" s="22" t="str">
        <f>$E$18</f>
        <v>Cholestorole:</v>
      </c>
      <c r="F616" s="20">
        <f>'HA Luch Meal'!$U$39</f>
        <v>0</v>
      </c>
      <c r="G616" s="22" t="str">
        <f>$G$18</f>
        <v>Fibre:</v>
      </c>
      <c r="H616" s="20">
        <f>'HA Luch Meal'!$V$39</f>
        <v>0</v>
      </c>
      <c r="I616" s="22" t="str">
        <f>$I$18</f>
        <v>Potasium:</v>
      </c>
      <c r="J616" s="20">
        <f>'HA Luch Meal'!$W$39</f>
        <v>0</v>
      </c>
    </row>
    <row r="617" spans="1:10">
      <c r="A617" s="22" t="str">
        <f>$A$19</f>
        <v>Magnesium:</v>
      </c>
      <c r="B617" s="20">
        <f>'HA Luch Meal'!$X$39</f>
        <v>0</v>
      </c>
      <c r="C617" s="22" t="str">
        <f>$C$19</f>
        <v>Zinc:</v>
      </c>
      <c r="D617" s="20">
        <f>'HA Luch Meal'!$Y$39</f>
        <v>0</v>
      </c>
      <c r="E617" s="42" t="str">
        <f>$E$19</f>
        <v>Calorie:</v>
      </c>
      <c r="F617" s="43"/>
      <c r="G617" s="43"/>
      <c r="H617" s="44"/>
      <c r="I617" s="59">
        <f>'HA Luch Meal'!$N$39</f>
        <v>0</v>
      </c>
      <c r="J617" s="60"/>
    </row>
    <row r="618" spans="1:10">
      <c r="A618" s="23" t="str">
        <f>$A$20</f>
        <v>Afernoon Tea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tr">
        <f>$A$21</f>
        <v>Protein:</v>
      </c>
      <c r="B619" s="24">
        <f>'HA Afternoon Tea Meal'!$O$39</f>
        <v>0</v>
      </c>
      <c r="C619" s="26" t="str">
        <f>$C$21</f>
        <v>Carbonhydrate:</v>
      </c>
      <c r="D619" s="24">
        <f>'HA Afternoon Tea Meal'!$P$39</f>
        <v>0</v>
      </c>
      <c r="E619" s="26" t="str">
        <f>$E$21</f>
        <v>Sugar:</v>
      </c>
      <c r="F619" s="24">
        <f>'HA Afternoon Tea Meal'!$Q$39</f>
        <v>0</v>
      </c>
      <c r="G619" s="26" t="str">
        <f>$G$21</f>
        <v>Total Fat:</v>
      </c>
      <c r="H619" s="24">
        <f>'HA Afternoon Tea Meal'!$R$39</f>
        <v>0</v>
      </c>
      <c r="I619" s="26" t="str">
        <f>$I$21</f>
        <v>Iron:</v>
      </c>
      <c r="J619" s="24">
        <f>'HA Afternoon Tea Meal'!$Z$39</f>
        <v>0</v>
      </c>
    </row>
    <row r="620" spans="1:10">
      <c r="A620" s="26" t="str">
        <f>$A$22</f>
        <v>Sodium:</v>
      </c>
      <c r="B620" s="24">
        <f>'HA Afternoon Tea Meal'!$S$39</f>
        <v>0</v>
      </c>
      <c r="C620" s="26" t="str">
        <f>$C$22</f>
        <v>Calcium:</v>
      </c>
      <c r="D620" s="24">
        <f>'HA Afternoon Tea Meal'!$T$39</f>
        <v>0</v>
      </c>
      <c r="E620" s="26" t="str">
        <f>$E$22</f>
        <v>Cholestorole:</v>
      </c>
      <c r="F620" s="24">
        <f>'HA Afternoon Tea Meal'!$U$39</f>
        <v>0</v>
      </c>
      <c r="G620" s="26" t="str">
        <f>$G$22</f>
        <v>Fibre:</v>
      </c>
      <c r="H620" s="24">
        <f>'HA Afternoon Tea Meal'!$V$39</f>
        <v>0</v>
      </c>
      <c r="I620" s="26" t="str">
        <f>$I$22</f>
        <v>Potasium:</v>
      </c>
      <c r="J620" s="24">
        <f>'HA Afternoon Tea Meal'!$W$39</f>
        <v>0</v>
      </c>
    </row>
    <row r="621" spans="1:10">
      <c r="A621" s="26" t="str">
        <f>$A$23</f>
        <v>Magnesium:</v>
      </c>
      <c r="B621" s="24">
        <f>'HA Afternoon Tea Meal'!$X$39</f>
        <v>0</v>
      </c>
      <c r="C621" s="26" t="str">
        <f>$C$23</f>
        <v>Zinc:</v>
      </c>
      <c r="D621" s="24">
        <f>'HA Afternoon Tea Meal'!$Y$39</f>
        <v>0</v>
      </c>
      <c r="E621" s="45" t="str">
        <f>$E$23</f>
        <v>Calorie:</v>
      </c>
      <c r="F621" s="46"/>
      <c r="G621" s="46"/>
      <c r="H621" s="47"/>
      <c r="I621" s="61">
        <f>'HA Afternoon Tea Meal'!$N$39</f>
        <v>0</v>
      </c>
      <c r="J621" s="62"/>
    </row>
    <row r="622" spans="1:10">
      <c r="A622" s="27" t="str">
        <f>$A$24</f>
        <v>Dinner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tr">
        <f>$A$25</f>
        <v>Protein:</v>
      </c>
      <c r="B623" s="28">
        <f>'HA Dinner Meal'!$O$40</f>
        <v>0</v>
      </c>
      <c r="C623" s="30" t="str">
        <f>$C$25</f>
        <v>Carbonhydrate:</v>
      </c>
      <c r="D623" s="28">
        <f>'HA Dinner Meal'!$P$40</f>
        <v>0</v>
      </c>
      <c r="E623" s="30" t="str">
        <f>$E$25</f>
        <v>Sugar:</v>
      </c>
      <c r="F623" s="28">
        <f>'HA Dinner Meal'!$Q$40</f>
        <v>0</v>
      </c>
      <c r="G623" s="30" t="str">
        <f>$G$25</f>
        <v>Total Fat:</v>
      </c>
      <c r="H623" s="28">
        <f>'HA Dinner Meal'!$R$40</f>
        <v>0</v>
      </c>
      <c r="I623" s="30" t="str">
        <f>$I$25</f>
        <v>Iron:</v>
      </c>
      <c r="J623" s="28">
        <f>'HA Dinner Meal'!$Z$40</f>
        <v>0</v>
      </c>
    </row>
    <row r="624" spans="1:10">
      <c r="A624" s="30" t="str">
        <f>$A$26</f>
        <v>Sodium:</v>
      </c>
      <c r="B624" s="28">
        <f>'HA Dinner Meal'!$S$40</f>
        <v>0</v>
      </c>
      <c r="C624" s="30" t="str">
        <f>$C$26</f>
        <v>Calcium:</v>
      </c>
      <c r="D624" s="28">
        <f>'HA Dinner Meal'!$T$40</f>
        <v>0</v>
      </c>
      <c r="E624" s="30" t="str">
        <f>$E$26</f>
        <v>Cholestorole:</v>
      </c>
      <c r="F624" s="28">
        <f>'HA Dinner Meal'!$U$40</f>
        <v>0</v>
      </c>
      <c r="G624" s="30" t="str">
        <f>$G$26</f>
        <v>Fibre:</v>
      </c>
      <c r="H624" s="28">
        <f>'HA Dinner Meal'!$V$40</f>
        <v>0</v>
      </c>
      <c r="I624" s="30" t="str">
        <f>$I$26</f>
        <v>Potasium:</v>
      </c>
      <c r="J624" s="28">
        <f>'HA Dinner Meal'!$W$40</f>
        <v>0</v>
      </c>
    </row>
    <row r="625" spans="1:10">
      <c r="A625" s="30" t="str">
        <f>$A$27</f>
        <v>Magnesium:</v>
      </c>
      <c r="B625" s="28">
        <f>'HA Dinner Meal'!$X$40</f>
        <v>0</v>
      </c>
      <c r="C625" s="30" t="str">
        <f>$C$27</f>
        <v>Zinc:</v>
      </c>
      <c r="D625" s="28">
        <f>'HA Dinner Meal'!$Y$40</f>
        <v>0</v>
      </c>
      <c r="E625" s="48" t="str">
        <f>$E$27</f>
        <v>Calorie:</v>
      </c>
      <c r="F625" s="49"/>
      <c r="G625" s="49"/>
      <c r="H625" s="50"/>
      <c r="I625" s="63">
        <f>'HA Dinner Meal'!$N$40</f>
        <v>0</v>
      </c>
      <c r="J625" s="64"/>
    </row>
    <row r="626" spans="1:10">
      <c r="A626" s="31" t="str">
        <f>$A$28</f>
        <v>Before Bed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tr">
        <f>$A$29</f>
        <v>Protein:</v>
      </c>
      <c r="B627" s="32">
        <f>'HA Before Bed Meal'!$O$39</f>
        <v>0</v>
      </c>
      <c r="C627" s="34" t="str">
        <f>$C$29</f>
        <v>Carbonhydrate:</v>
      </c>
      <c r="D627" s="32">
        <f>'HA Before Bed Meal'!$P$39</f>
        <v>0</v>
      </c>
      <c r="E627" s="34" t="str">
        <f>$E$29</f>
        <v>Sugar:</v>
      </c>
      <c r="F627" s="32">
        <f>'HA Before Bed Meal'!$Q$39</f>
        <v>0</v>
      </c>
      <c r="G627" s="34" t="str">
        <f>$G$29</f>
        <v>Total Fat:</v>
      </c>
      <c r="H627" s="32">
        <f>'HA Before Bed Meal'!$R$39</f>
        <v>0</v>
      </c>
      <c r="I627" s="34" t="str">
        <f>$I$29</f>
        <v>Iron:</v>
      </c>
      <c r="J627" s="32">
        <f>'HA Before Bed Meal'!$Z$39</f>
        <v>0</v>
      </c>
    </row>
    <row r="628" spans="1:10">
      <c r="A628" s="34" t="str">
        <f>$A$30</f>
        <v>Sodium:</v>
      </c>
      <c r="B628" s="32">
        <f>'HA Before Bed Meal'!$S$39</f>
        <v>0</v>
      </c>
      <c r="C628" s="34" t="str">
        <f>$C$30</f>
        <v>Calcium:</v>
      </c>
      <c r="D628" s="32">
        <f>'HA Before Bed Meal'!$T$39</f>
        <v>0</v>
      </c>
      <c r="E628" s="34" t="str">
        <f>$E$30</f>
        <v>Cholestorole:</v>
      </c>
      <c r="F628" s="32">
        <f>'HA Before Bed Meal'!$U$39</f>
        <v>0</v>
      </c>
      <c r="G628" s="34" t="str">
        <f>$G$30</f>
        <v>Fibre:</v>
      </c>
      <c r="H628" s="32">
        <f>'HA Before Bed Meal'!$V$39</f>
        <v>0</v>
      </c>
      <c r="I628" s="34" t="str">
        <f>$I$30</f>
        <v>Potasium:</v>
      </c>
      <c r="J628" s="32">
        <f>'HA Before Bed Meal'!$W$39</f>
        <v>0</v>
      </c>
    </row>
    <row r="629" spans="1:10">
      <c r="A629" s="34" t="str">
        <f>$A$31</f>
        <v>Magnesium:</v>
      </c>
      <c r="B629" s="32">
        <f>'HA Before Bed Meal'!$X$39</f>
        <v>0</v>
      </c>
      <c r="C629" s="34" t="str">
        <f>$C$31</f>
        <v>Zinc:</v>
      </c>
      <c r="D629" s="32">
        <f>'HA Before Bed Meal'!$Y$39</f>
        <v>0</v>
      </c>
      <c r="E629" s="51" t="str">
        <f>$E$31</f>
        <v>Calorie:</v>
      </c>
      <c r="F629" s="52"/>
      <c r="G629" s="52"/>
      <c r="H629" s="53"/>
      <c r="I629" s="65">
        <f>'HA Before Bed Meal'!$N$39</f>
        <v>0</v>
      </c>
      <c r="J629" s="66"/>
    </row>
    <row r="630" spans="1:10">
      <c r="A630" s="35" t="str">
        <f>$A$32</f>
        <v>Total Calorie Intake: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280</v>
      </c>
      <c r="J630" s="68"/>
    </row>
    <row r="631" spans="1:10">
      <c r="A631" s="9" t="str">
        <f>$A$7</f>
        <v>Date: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tr">
        <f>$A$8</f>
        <v>Morning: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tr">
        <f>$A$9</f>
        <v>Protein:</v>
      </c>
      <c r="B633" s="12">
        <f>'HA Morning Meal'!$O$39</f>
        <v>11.15</v>
      </c>
      <c r="C633" s="14" t="str">
        <f>$C$9</f>
        <v>Carbonhydrate:</v>
      </c>
      <c r="D633" s="12">
        <f>'HA Morning Meal'!$P$39</f>
        <v>28.2</v>
      </c>
      <c r="E633" s="14" t="str">
        <f>$E$9</f>
        <v>Sugar:</v>
      </c>
      <c r="F633" s="12">
        <f>'HA Morning Meal'!$Q$39</f>
        <v>0.72</v>
      </c>
      <c r="G633" s="14" t="str">
        <f>$G$9</f>
        <v>Total Fat:</v>
      </c>
      <c r="H633" s="12">
        <f>'HA Morning Meal'!$R$39</f>
        <v>3.96</v>
      </c>
      <c r="I633" s="14" t="str">
        <f>$I$9</f>
        <v>Iron:</v>
      </c>
      <c r="J633" s="12">
        <f>'HA Morning Meal'!$Z$39</f>
        <v>0.998</v>
      </c>
    </row>
    <row r="634" spans="1:10">
      <c r="A634" s="14" t="str">
        <f>$A$10</f>
        <v>Sodium:</v>
      </c>
      <c r="B634" s="12">
        <f>'HA Morning Meal'!$S$39</f>
        <v>17.6</v>
      </c>
      <c r="C634" s="14" t="str">
        <f>$C$10</f>
        <v>Calcium:</v>
      </c>
      <c r="D634" s="12">
        <f>'HA Morning Meal'!$T$39</f>
        <v>1.2</v>
      </c>
      <c r="E634" s="14" t="str">
        <f>$E$10</f>
        <v>Cholestorole:</v>
      </c>
      <c r="F634" s="12">
        <f>'HA Morning Meal'!$U$39</f>
        <v>20.4</v>
      </c>
      <c r="G634" s="14" t="str">
        <f>$G$10</f>
        <v>Fibre:</v>
      </c>
      <c r="H634" s="12">
        <f>'HA Morning Meal'!$V$39</f>
        <v>4</v>
      </c>
      <c r="I634" s="14" t="str">
        <f>$I$10</f>
        <v>Potasium:</v>
      </c>
      <c r="J634" s="12">
        <f>'HA Morning Meal'!$W$39</f>
        <v>117</v>
      </c>
    </row>
    <row r="635" spans="1:10">
      <c r="A635" s="14" t="str">
        <f>$A$11</f>
        <v>Magnesium:</v>
      </c>
      <c r="B635" s="12">
        <f>'HA Morning Meal'!$X$39</f>
        <v>53.3</v>
      </c>
      <c r="C635" s="14" t="str">
        <f>$C$11</f>
        <v>Zinc:</v>
      </c>
      <c r="D635" s="12">
        <f>'HA Morning Meal'!$Y$39</f>
        <v>0.956</v>
      </c>
      <c r="E635" s="36" t="str">
        <f>$E$11</f>
        <v>Calorie:</v>
      </c>
      <c r="F635" s="37"/>
      <c r="G635" s="37"/>
      <c r="H635" s="38"/>
      <c r="I635" s="55">
        <f>'HA Morning Meal'!$N$39</f>
        <v>185.4</v>
      </c>
      <c r="J635" s="56"/>
    </row>
    <row r="636" spans="1:10">
      <c r="A636" s="15" t="str">
        <f>$A$12</f>
        <v>Morning 10:01AM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tr">
        <f>$A$13</f>
        <v>Protein:</v>
      </c>
      <c r="B637" s="16">
        <f>'HA Ten OClock Meal'!$O$39</f>
        <v>2.33</v>
      </c>
      <c r="C637" s="18" t="str">
        <f>$C$13</f>
        <v>Carbonhydrate:</v>
      </c>
      <c r="D637" s="16">
        <f>'HA Ten OClock Meal'!$P$39</f>
        <v>14.74</v>
      </c>
      <c r="E637" s="18" t="str">
        <f>$E$13</f>
        <v>Sugar:</v>
      </c>
      <c r="F637" s="16">
        <f>'HA Ten OClock Meal'!$Q$39</f>
        <v>3.8</v>
      </c>
      <c r="G637" s="18" t="str">
        <f>$G$13</f>
        <v>Total Fat:</v>
      </c>
      <c r="H637" s="16">
        <f>'HA Ten OClock Meal'!$R$39</f>
        <v>3.11</v>
      </c>
      <c r="I637" s="18" t="str">
        <f>$I$13</f>
        <v>Iron:</v>
      </c>
      <c r="J637" s="16">
        <f>'HA Ten OClock Meal'!$Z$39</f>
        <v>0</v>
      </c>
    </row>
    <row r="638" spans="1:10">
      <c r="A638" s="18" t="str">
        <f>$A$14</f>
        <v>Sodium:</v>
      </c>
      <c r="B638" s="16">
        <f>'HA Ten OClock Meal'!$S$39</f>
        <v>73.7</v>
      </c>
      <c r="C638" s="18" t="str">
        <f>$C$14</f>
        <v>Calcium:</v>
      </c>
      <c r="D638" s="16">
        <f>'HA Ten OClock Meal'!$T$39</f>
        <v>7.5</v>
      </c>
      <c r="E638" s="18" t="str">
        <f>$E$14</f>
        <v>Cholestorole:</v>
      </c>
      <c r="F638" s="16">
        <f>'HA Ten OClock Meal'!$U$39</f>
        <v>0</v>
      </c>
      <c r="G638" s="18" t="str">
        <f>$G$14</f>
        <v>Fibre:</v>
      </c>
      <c r="H638" s="16">
        <f>'HA Ten OClock Meal'!$V$39</f>
        <v>0.38</v>
      </c>
      <c r="I638" s="18" t="str">
        <f>$I$14</f>
        <v>Potasium:</v>
      </c>
      <c r="J638" s="16">
        <f>'HA Ten OClock Meal'!$W$39</f>
        <v>260</v>
      </c>
    </row>
    <row r="639" spans="1:10">
      <c r="A639" s="18" t="str">
        <f>$A$15</f>
        <v>Magnesium:</v>
      </c>
      <c r="B639" s="16">
        <f>'HA Ten OClock Meal'!$X$39</f>
        <v>20</v>
      </c>
      <c r="C639" s="18" t="str">
        <f>$C$15</f>
        <v>Zinc:</v>
      </c>
      <c r="D639" s="16">
        <f>'HA Ten OClock Meal'!$Y$39</f>
        <v>0.05</v>
      </c>
      <c r="E639" s="39" t="str">
        <f>$E$15</f>
        <v>Calorie:</v>
      </c>
      <c r="F639" s="40"/>
      <c r="G639" s="40"/>
      <c r="H639" s="41"/>
      <c r="I639" s="57">
        <f>'HA Ten OClock Meal'!$N$39</f>
        <v>94.6</v>
      </c>
      <c r="J639" s="58"/>
    </row>
    <row r="640" spans="1:10">
      <c r="A640" s="19" t="str">
        <f>$A$16</f>
        <v>Lunch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tr">
        <f>$A$17</f>
        <v>Protein:</v>
      </c>
      <c r="B641" s="20">
        <f>'HA Luch Meal'!$O$39</f>
        <v>0</v>
      </c>
      <c r="C641" s="22" t="str">
        <f>$C$17</f>
        <v>Carbonhydrate:</v>
      </c>
      <c r="D641" s="20">
        <f>'HA Luch Meal'!$P$39</f>
        <v>0</v>
      </c>
      <c r="E641" s="22" t="str">
        <f>$E$17</f>
        <v>Sugar:</v>
      </c>
      <c r="F641" s="20">
        <f>'HA Luch Meal'!$Q$39</f>
        <v>0</v>
      </c>
      <c r="G641" s="22" t="str">
        <f>$G$17</f>
        <v>Total Fat:</v>
      </c>
      <c r="H641" s="20">
        <f>'HA Luch Meal'!$R$39</f>
        <v>0</v>
      </c>
      <c r="I641" s="22" t="str">
        <f>$I$17</f>
        <v>Iron:</v>
      </c>
      <c r="J641" s="20">
        <f>'HA Luch Meal'!$Z$39</f>
        <v>0</v>
      </c>
    </row>
    <row r="642" spans="1:10">
      <c r="A642" s="22" t="str">
        <f>$A$18</f>
        <v>Sodium:</v>
      </c>
      <c r="B642" s="20">
        <f>'HA Luch Meal'!$S$39</f>
        <v>0</v>
      </c>
      <c r="C642" s="22" t="str">
        <f>$C$18</f>
        <v>Calcium:</v>
      </c>
      <c r="D642" s="20">
        <f>'HA Luch Meal'!$T$39</f>
        <v>0</v>
      </c>
      <c r="E642" s="22" t="str">
        <f>$E$18</f>
        <v>Cholestorole:</v>
      </c>
      <c r="F642" s="20">
        <f>'HA Luch Meal'!$U$39</f>
        <v>0</v>
      </c>
      <c r="G642" s="22" t="str">
        <f>$G$18</f>
        <v>Fibre:</v>
      </c>
      <c r="H642" s="20">
        <f>'HA Luch Meal'!$V$39</f>
        <v>0</v>
      </c>
      <c r="I642" s="22" t="str">
        <f>$I$18</f>
        <v>Potasium:</v>
      </c>
      <c r="J642" s="20">
        <f>'HA Luch Meal'!$W$39</f>
        <v>0</v>
      </c>
    </row>
    <row r="643" spans="1:10">
      <c r="A643" s="22" t="str">
        <f>$A$19</f>
        <v>Magnesium:</v>
      </c>
      <c r="B643" s="20">
        <f>'HA Luch Meal'!$X$39</f>
        <v>0</v>
      </c>
      <c r="C643" s="22" t="str">
        <f>$C$19</f>
        <v>Zinc:</v>
      </c>
      <c r="D643" s="20">
        <f>'HA Luch Meal'!$Y$39</f>
        <v>0</v>
      </c>
      <c r="E643" s="42" t="str">
        <f>$E$19</f>
        <v>Calorie:</v>
      </c>
      <c r="F643" s="43"/>
      <c r="G643" s="43"/>
      <c r="H643" s="44"/>
      <c r="I643" s="59">
        <f>'HA Luch Meal'!$N$39</f>
        <v>0</v>
      </c>
      <c r="J643" s="60"/>
    </row>
    <row r="644" spans="1:10">
      <c r="A644" s="23" t="str">
        <f>$A$20</f>
        <v>Afernoon Tea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tr">
        <f>$A$21</f>
        <v>Protein:</v>
      </c>
      <c r="B645" s="24">
        <f>'HA Afternoon Tea Meal'!$O$39</f>
        <v>0</v>
      </c>
      <c r="C645" s="26" t="str">
        <f>$C$21</f>
        <v>Carbonhydrate:</v>
      </c>
      <c r="D645" s="24">
        <f>'HA Afternoon Tea Meal'!$P$39</f>
        <v>0</v>
      </c>
      <c r="E645" s="26" t="str">
        <f>$E$21</f>
        <v>Sugar:</v>
      </c>
      <c r="F645" s="24">
        <f>'HA Afternoon Tea Meal'!$Q$39</f>
        <v>0</v>
      </c>
      <c r="G645" s="26" t="str">
        <f>$G$21</f>
        <v>Total Fat:</v>
      </c>
      <c r="H645" s="24">
        <f>'HA Afternoon Tea Meal'!$R$39</f>
        <v>0</v>
      </c>
      <c r="I645" s="26" t="str">
        <f>$I$21</f>
        <v>Iron:</v>
      </c>
      <c r="J645" s="24">
        <f>'HA Afternoon Tea Meal'!$Z$39</f>
        <v>0</v>
      </c>
    </row>
    <row r="646" spans="1:10">
      <c r="A646" s="26" t="str">
        <f>$A$22</f>
        <v>Sodium:</v>
      </c>
      <c r="B646" s="24">
        <f>'HA Afternoon Tea Meal'!$S$39</f>
        <v>0</v>
      </c>
      <c r="C646" s="26" t="str">
        <f>$C$22</f>
        <v>Calcium:</v>
      </c>
      <c r="D646" s="24">
        <f>'HA Afternoon Tea Meal'!$T$39</f>
        <v>0</v>
      </c>
      <c r="E646" s="26" t="str">
        <f>$E$22</f>
        <v>Cholestorole:</v>
      </c>
      <c r="F646" s="24">
        <f>'HA Afternoon Tea Meal'!$U$39</f>
        <v>0</v>
      </c>
      <c r="G646" s="26" t="str">
        <f>$G$22</f>
        <v>Fibre:</v>
      </c>
      <c r="H646" s="24">
        <f>'HA Afternoon Tea Meal'!$V$39</f>
        <v>0</v>
      </c>
      <c r="I646" s="26" t="str">
        <f>$I$22</f>
        <v>Potasium:</v>
      </c>
      <c r="J646" s="24">
        <f>'HA Afternoon Tea Meal'!$W$39</f>
        <v>0</v>
      </c>
    </row>
    <row r="647" spans="1:10">
      <c r="A647" s="26" t="str">
        <f>$A$23</f>
        <v>Magnesium:</v>
      </c>
      <c r="B647" s="24">
        <f>'HA Afternoon Tea Meal'!$X$39</f>
        <v>0</v>
      </c>
      <c r="C647" s="26" t="str">
        <f>$C$23</f>
        <v>Zinc:</v>
      </c>
      <c r="D647" s="24">
        <f>'HA Afternoon Tea Meal'!$Y$39</f>
        <v>0</v>
      </c>
      <c r="E647" s="45" t="str">
        <f>$E$23</f>
        <v>Calorie:</v>
      </c>
      <c r="F647" s="46"/>
      <c r="G647" s="46"/>
      <c r="H647" s="47"/>
      <c r="I647" s="61">
        <f>'HA Afternoon Tea Meal'!$N$39</f>
        <v>0</v>
      </c>
      <c r="J647" s="62"/>
    </row>
    <row r="648" spans="1:10">
      <c r="A648" s="27" t="str">
        <f>$A$24</f>
        <v>Dinner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tr">
        <f>$A$25</f>
        <v>Protein:</v>
      </c>
      <c r="B649" s="28">
        <f>'HA Dinner Meal'!$O$40</f>
        <v>0</v>
      </c>
      <c r="C649" s="30" t="str">
        <f>$C$25</f>
        <v>Carbonhydrate:</v>
      </c>
      <c r="D649" s="28">
        <f>'HA Dinner Meal'!$P$40</f>
        <v>0</v>
      </c>
      <c r="E649" s="30" t="str">
        <f>$E$25</f>
        <v>Sugar:</v>
      </c>
      <c r="F649" s="28">
        <f>'HA Dinner Meal'!$Q$40</f>
        <v>0</v>
      </c>
      <c r="G649" s="30" t="str">
        <f>$G$25</f>
        <v>Total Fat:</v>
      </c>
      <c r="H649" s="28">
        <f>'HA Dinner Meal'!$R$40</f>
        <v>0</v>
      </c>
      <c r="I649" s="30" t="str">
        <f>$I$25</f>
        <v>Iron:</v>
      </c>
      <c r="J649" s="28">
        <f>'HA Dinner Meal'!$Z$40</f>
        <v>0</v>
      </c>
    </row>
    <row r="650" spans="1:10">
      <c r="A650" s="30" t="str">
        <f>$A$26</f>
        <v>Sodium:</v>
      </c>
      <c r="B650" s="28">
        <f>'HA Dinner Meal'!$S$40</f>
        <v>0</v>
      </c>
      <c r="C650" s="30" t="str">
        <f>$C$26</f>
        <v>Calcium:</v>
      </c>
      <c r="D650" s="28">
        <f>'HA Dinner Meal'!$T$40</f>
        <v>0</v>
      </c>
      <c r="E650" s="30" t="str">
        <f>$E$26</f>
        <v>Cholestorole:</v>
      </c>
      <c r="F650" s="28">
        <f>'HA Dinner Meal'!$U$40</f>
        <v>0</v>
      </c>
      <c r="G650" s="30" t="str">
        <f>$G$26</f>
        <v>Fibre:</v>
      </c>
      <c r="H650" s="28">
        <f>'HA Dinner Meal'!$V$40</f>
        <v>0</v>
      </c>
      <c r="I650" s="30" t="str">
        <f>$I$26</f>
        <v>Potasium:</v>
      </c>
      <c r="J650" s="28">
        <f>'HA Dinner Meal'!$W$40</f>
        <v>0</v>
      </c>
    </row>
    <row r="651" spans="1:10">
      <c r="A651" s="30" t="str">
        <f>$A$27</f>
        <v>Magnesium:</v>
      </c>
      <c r="B651" s="28">
        <f>'HA Dinner Meal'!$X$40</f>
        <v>0</v>
      </c>
      <c r="C651" s="30" t="str">
        <f>$C$27</f>
        <v>Zinc:</v>
      </c>
      <c r="D651" s="28">
        <f>'HA Dinner Meal'!$Y$40</f>
        <v>0</v>
      </c>
      <c r="E651" s="48" t="str">
        <f>$E$27</f>
        <v>Calorie:</v>
      </c>
      <c r="F651" s="49"/>
      <c r="G651" s="49"/>
      <c r="H651" s="50"/>
      <c r="I651" s="63">
        <f>'HA Dinner Meal'!$N$40</f>
        <v>0</v>
      </c>
      <c r="J651" s="64"/>
    </row>
    <row r="652" spans="1:10">
      <c r="A652" s="31" t="str">
        <f>$A$28</f>
        <v>Before Bed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tr">
        <f>$A$29</f>
        <v>Protein:</v>
      </c>
      <c r="B653" s="32">
        <f>'HA Before Bed Meal'!$O$39</f>
        <v>0</v>
      </c>
      <c r="C653" s="34" t="str">
        <f>$C$29</f>
        <v>Carbonhydrate:</v>
      </c>
      <c r="D653" s="32">
        <f>'HA Before Bed Meal'!$P$39</f>
        <v>0</v>
      </c>
      <c r="E653" s="34" t="str">
        <f>$E$29</f>
        <v>Sugar:</v>
      </c>
      <c r="F653" s="32">
        <f>'HA Before Bed Meal'!$Q$39</f>
        <v>0</v>
      </c>
      <c r="G653" s="34" t="str">
        <f>$G$29</f>
        <v>Total Fat:</v>
      </c>
      <c r="H653" s="32">
        <f>'HA Before Bed Meal'!$R$39</f>
        <v>0</v>
      </c>
      <c r="I653" s="34" t="str">
        <f>$I$29</f>
        <v>Iron:</v>
      </c>
      <c r="J653" s="32">
        <f>'HA Before Bed Meal'!$Z$39</f>
        <v>0</v>
      </c>
    </row>
    <row r="654" spans="1:10">
      <c r="A654" s="34" t="str">
        <f>$A$30</f>
        <v>Sodium:</v>
      </c>
      <c r="B654" s="32">
        <f>'HA Before Bed Meal'!$S$39</f>
        <v>0</v>
      </c>
      <c r="C654" s="34" t="str">
        <f>$C$30</f>
        <v>Calcium:</v>
      </c>
      <c r="D654" s="32">
        <f>'HA Before Bed Meal'!$T$39</f>
        <v>0</v>
      </c>
      <c r="E654" s="34" t="str">
        <f>$E$30</f>
        <v>Cholestorole:</v>
      </c>
      <c r="F654" s="32">
        <f>'HA Before Bed Meal'!$U$39</f>
        <v>0</v>
      </c>
      <c r="G654" s="34" t="str">
        <f>$G$30</f>
        <v>Fibre:</v>
      </c>
      <c r="H654" s="32">
        <f>'HA Before Bed Meal'!$V$39</f>
        <v>0</v>
      </c>
      <c r="I654" s="34" t="str">
        <f>$I$30</f>
        <v>Potasium:</v>
      </c>
      <c r="J654" s="32">
        <f>'HA Before Bed Meal'!$W$39</f>
        <v>0</v>
      </c>
    </row>
    <row r="655" spans="1:10">
      <c r="A655" s="34" t="str">
        <f>$A$31</f>
        <v>Magnesium:</v>
      </c>
      <c r="B655" s="32">
        <f>'HA Before Bed Meal'!$X$39</f>
        <v>0</v>
      </c>
      <c r="C655" s="34" t="str">
        <f>$C$31</f>
        <v>Zinc:</v>
      </c>
      <c r="D655" s="32">
        <f>'HA Before Bed Meal'!$Y$39</f>
        <v>0</v>
      </c>
      <c r="E655" s="51" t="str">
        <f>$E$31</f>
        <v>Calorie:</v>
      </c>
      <c r="F655" s="52"/>
      <c r="G655" s="52"/>
      <c r="H655" s="53"/>
      <c r="I655" s="65">
        <f>'HA Before Bed Meal'!$N$39</f>
        <v>0</v>
      </c>
      <c r="J655" s="66"/>
    </row>
    <row r="656" spans="1:10">
      <c r="A656" s="35" t="str">
        <f>$A$32</f>
        <v>Total Calorie Intake: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280</v>
      </c>
      <c r="J656" s="68"/>
    </row>
    <row r="657" spans="1:10">
      <c r="A657" s="9" t="str">
        <f>$A$7</f>
        <v>Date: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tr">
        <f>$A$8</f>
        <v>Morning: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tr">
        <f>$A$9</f>
        <v>Protein:</v>
      </c>
      <c r="B659" s="12">
        <f>'HA Morning Meal'!$O$39</f>
        <v>11.15</v>
      </c>
      <c r="C659" s="14" t="str">
        <f>$C$9</f>
        <v>Carbonhydrate:</v>
      </c>
      <c r="D659" s="12">
        <f>'HA Morning Meal'!$P$39</f>
        <v>28.2</v>
      </c>
      <c r="E659" s="14" t="str">
        <f>$E$9</f>
        <v>Sugar:</v>
      </c>
      <c r="F659" s="12">
        <f>'HA Morning Meal'!$Q$39</f>
        <v>0.72</v>
      </c>
      <c r="G659" s="14" t="str">
        <f>$G$9</f>
        <v>Total Fat:</v>
      </c>
      <c r="H659" s="12">
        <f>'HA Morning Meal'!$R$39</f>
        <v>3.96</v>
      </c>
      <c r="I659" s="14" t="str">
        <f>$I$9</f>
        <v>Iron:</v>
      </c>
      <c r="J659" s="12">
        <f>'HA Morning Meal'!$Z$39</f>
        <v>0.998</v>
      </c>
    </row>
    <row r="660" spans="1:10">
      <c r="A660" s="14" t="str">
        <f>$A$10</f>
        <v>Sodium:</v>
      </c>
      <c r="B660" s="12">
        <f>'HA Morning Meal'!$S$39</f>
        <v>17.6</v>
      </c>
      <c r="C660" s="14" t="str">
        <f>$C$10</f>
        <v>Calcium:</v>
      </c>
      <c r="D660" s="12">
        <f>'HA Morning Meal'!$T$39</f>
        <v>1.2</v>
      </c>
      <c r="E660" s="14" t="str">
        <f>$E$10</f>
        <v>Cholestorole:</v>
      </c>
      <c r="F660" s="12">
        <f>'HA Morning Meal'!$U$39</f>
        <v>20.4</v>
      </c>
      <c r="G660" s="14" t="str">
        <f>$G$10</f>
        <v>Fibre:</v>
      </c>
      <c r="H660" s="12">
        <f>'HA Morning Meal'!$V$39</f>
        <v>4</v>
      </c>
      <c r="I660" s="14" t="str">
        <f>$I$10</f>
        <v>Potasium:</v>
      </c>
      <c r="J660" s="12">
        <f>'HA Morning Meal'!$W$39</f>
        <v>117</v>
      </c>
    </row>
    <row r="661" spans="1:10">
      <c r="A661" s="14" t="str">
        <f>$A$11</f>
        <v>Magnesium:</v>
      </c>
      <c r="B661" s="12">
        <f>'HA Morning Meal'!$X$39</f>
        <v>53.3</v>
      </c>
      <c r="C661" s="14" t="str">
        <f>$C$11</f>
        <v>Zinc:</v>
      </c>
      <c r="D661" s="12">
        <f>'HA Morning Meal'!$Y$39</f>
        <v>0.956</v>
      </c>
      <c r="E661" s="36" t="str">
        <f>$E$11</f>
        <v>Calorie:</v>
      </c>
      <c r="F661" s="37"/>
      <c r="G661" s="37"/>
      <c r="H661" s="38"/>
      <c r="I661" s="55">
        <f>'HA Morning Meal'!$N$39</f>
        <v>185.4</v>
      </c>
      <c r="J661" s="56"/>
    </row>
    <row r="662" spans="1:10">
      <c r="A662" s="15" t="str">
        <f>$A$12</f>
        <v>Morning 10:01AM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tr">
        <f>$A$13</f>
        <v>Protein:</v>
      </c>
      <c r="B663" s="16">
        <f>'HA Ten OClock Meal'!$O$39</f>
        <v>2.33</v>
      </c>
      <c r="C663" s="18" t="str">
        <f>$C$13</f>
        <v>Carbonhydrate:</v>
      </c>
      <c r="D663" s="16">
        <f>'HA Ten OClock Meal'!$P$39</f>
        <v>14.74</v>
      </c>
      <c r="E663" s="18" t="str">
        <f>$E$13</f>
        <v>Sugar:</v>
      </c>
      <c r="F663" s="16">
        <f>'HA Ten OClock Meal'!$Q$39</f>
        <v>3.8</v>
      </c>
      <c r="G663" s="18" t="str">
        <f>$G$13</f>
        <v>Total Fat:</v>
      </c>
      <c r="H663" s="16">
        <f>'HA Ten OClock Meal'!$R$39</f>
        <v>3.11</v>
      </c>
      <c r="I663" s="18" t="str">
        <f>$I$13</f>
        <v>Iron:</v>
      </c>
      <c r="J663" s="16">
        <f>'HA Ten OClock Meal'!$Z$39</f>
        <v>0</v>
      </c>
    </row>
    <row r="664" spans="1:10">
      <c r="A664" s="18" t="str">
        <f>$A$14</f>
        <v>Sodium:</v>
      </c>
      <c r="B664" s="16">
        <f>'HA Ten OClock Meal'!$S$39</f>
        <v>73.7</v>
      </c>
      <c r="C664" s="18" t="str">
        <f>$C$14</f>
        <v>Calcium:</v>
      </c>
      <c r="D664" s="16">
        <f>'HA Ten OClock Meal'!$T$39</f>
        <v>7.5</v>
      </c>
      <c r="E664" s="18" t="str">
        <f>$E$14</f>
        <v>Cholestorole:</v>
      </c>
      <c r="F664" s="16">
        <f>'HA Ten OClock Meal'!$U$39</f>
        <v>0</v>
      </c>
      <c r="G664" s="18" t="str">
        <f>$G$14</f>
        <v>Fibre:</v>
      </c>
      <c r="H664" s="16">
        <f>'HA Ten OClock Meal'!$V$39</f>
        <v>0.38</v>
      </c>
      <c r="I664" s="18" t="str">
        <f>$I$14</f>
        <v>Potasium:</v>
      </c>
      <c r="J664" s="16">
        <f>'HA Ten OClock Meal'!$W$39</f>
        <v>260</v>
      </c>
    </row>
    <row r="665" spans="1:10">
      <c r="A665" s="18" t="str">
        <f>$A$15</f>
        <v>Magnesium:</v>
      </c>
      <c r="B665" s="16">
        <f>'HA Ten OClock Meal'!$X$39</f>
        <v>20</v>
      </c>
      <c r="C665" s="18" t="str">
        <f>$C$15</f>
        <v>Zinc:</v>
      </c>
      <c r="D665" s="16">
        <f>'HA Ten OClock Meal'!$Y$39</f>
        <v>0.05</v>
      </c>
      <c r="E665" s="39" t="str">
        <f>$E$15</f>
        <v>Calorie:</v>
      </c>
      <c r="F665" s="40"/>
      <c r="G665" s="40"/>
      <c r="H665" s="41"/>
      <c r="I665" s="57">
        <f>'HA Ten OClock Meal'!$N$39</f>
        <v>94.6</v>
      </c>
      <c r="J665" s="58"/>
    </row>
    <row r="666" spans="1:10">
      <c r="A666" s="19" t="str">
        <f>$A$16</f>
        <v>Lunch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tr">
        <f>$A$17</f>
        <v>Protein:</v>
      </c>
      <c r="B667" s="20">
        <f>'HA Luch Meal'!$O$39</f>
        <v>0</v>
      </c>
      <c r="C667" s="22" t="str">
        <f>$C$17</f>
        <v>Carbonhydrate:</v>
      </c>
      <c r="D667" s="20">
        <f>'HA Luch Meal'!$P$39</f>
        <v>0</v>
      </c>
      <c r="E667" s="22" t="str">
        <f>$E$17</f>
        <v>Sugar:</v>
      </c>
      <c r="F667" s="20">
        <f>'HA Luch Meal'!$Q$39</f>
        <v>0</v>
      </c>
      <c r="G667" s="22" t="str">
        <f>$G$17</f>
        <v>Total Fat:</v>
      </c>
      <c r="H667" s="20">
        <f>'HA Luch Meal'!$R$39</f>
        <v>0</v>
      </c>
      <c r="I667" s="22" t="str">
        <f>$I$17</f>
        <v>Iron:</v>
      </c>
      <c r="J667" s="20">
        <f>'HA Luch Meal'!$Z$39</f>
        <v>0</v>
      </c>
    </row>
    <row r="668" spans="1:10">
      <c r="A668" s="22" t="str">
        <f>$A$18</f>
        <v>Sodium:</v>
      </c>
      <c r="B668" s="20">
        <f>'HA Luch Meal'!$S$39</f>
        <v>0</v>
      </c>
      <c r="C668" s="22" t="str">
        <f>$C$18</f>
        <v>Calcium:</v>
      </c>
      <c r="D668" s="20">
        <f>'HA Luch Meal'!$T$39</f>
        <v>0</v>
      </c>
      <c r="E668" s="22" t="str">
        <f>$E$18</f>
        <v>Cholestorole:</v>
      </c>
      <c r="F668" s="20">
        <f>'HA Luch Meal'!$U$39</f>
        <v>0</v>
      </c>
      <c r="G668" s="22" t="str">
        <f>$G$18</f>
        <v>Fibre:</v>
      </c>
      <c r="H668" s="20">
        <f>'HA Luch Meal'!$V$39</f>
        <v>0</v>
      </c>
      <c r="I668" s="22" t="str">
        <f>$I$18</f>
        <v>Potasium:</v>
      </c>
      <c r="J668" s="20">
        <f>'HA Luch Meal'!$W$39</f>
        <v>0</v>
      </c>
    </row>
    <row r="669" spans="1:10">
      <c r="A669" s="22" t="str">
        <f>$A$19</f>
        <v>Magnesium:</v>
      </c>
      <c r="B669" s="20">
        <f>'HA Luch Meal'!$X$39</f>
        <v>0</v>
      </c>
      <c r="C669" s="22" t="str">
        <f>$C$19</f>
        <v>Zinc:</v>
      </c>
      <c r="D669" s="20">
        <f>'HA Luch Meal'!$Y$39</f>
        <v>0</v>
      </c>
      <c r="E669" s="42" t="str">
        <f>$E$19</f>
        <v>Calorie:</v>
      </c>
      <c r="F669" s="43"/>
      <c r="G669" s="43"/>
      <c r="H669" s="44"/>
      <c r="I669" s="59">
        <f>'HA Luch Meal'!$N$39</f>
        <v>0</v>
      </c>
      <c r="J669" s="60"/>
    </row>
    <row r="670" spans="1:10">
      <c r="A670" s="23" t="str">
        <f>$A$20</f>
        <v>Afernoon Tea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tr">
        <f>$A$21</f>
        <v>Protein:</v>
      </c>
      <c r="B671" s="24">
        <f>'HA Afternoon Tea Meal'!$O$39</f>
        <v>0</v>
      </c>
      <c r="C671" s="26" t="str">
        <f>$C$21</f>
        <v>Carbonhydrate:</v>
      </c>
      <c r="D671" s="24">
        <f>'HA Afternoon Tea Meal'!$P$39</f>
        <v>0</v>
      </c>
      <c r="E671" s="26" t="str">
        <f>$E$21</f>
        <v>Sugar:</v>
      </c>
      <c r="F671" s="24">
        <f>'HA Afternoon Tea Meal'!$Q$39</f>
        <v>0</v>
      </c>
      <c r="G671" s="26" t="str">
        <f>$G$21</f>
        <v>Total Fat:</v>
      </c>
      <c r="H671" s="24">
        <f>'HA Afternoon Tea Meal'!$R$39</f>
        <v>0</v>
      </c>
      <c r="I671" s="26" t="str">
        <f>$I$21</f>
        <v>Iron:</v>
      </c>
      <c r="J671" s="24">
        <f>'HA Afternoon Tea Meal'!$Z$39</f>
        <v>0</v>
      </c>
    </row>
    <row r="672" spans="1:10">
      <c r="A672" s="26" t="str">
        <f>$A$22</f>
        <v>Sodium:</v>
      </c>
      <c r="B672" s="24">
        <f>'HA Afternoon Tea Meal'!$S$39</f>
        <v>0</v>
      </c>
      <c r="C672" s="26" t="str">
        <f>$C$22</f>
        <v>Calcium:</v>
      </c>
      <c r="D672" s="24">
        <f>'HA Afternoon Tea Meal'!$T$39</f>
        <v>0</v>
      </c>
      <c r="E672" s="26" t="str">
        <f>$E$22</f>
        <v>Cholestorole:</v>
      </c>
      <c r="F672" s="24">
        <f>'HA Afternoon Tea Meal'!$U$39</f>
        <v>0</v>
      </c>
      <c r="G672" s="26" t="str">
        <f>$G$22</f>
        <v>Fibre:</v>
      </c>
      <c r="H672" s="24">
        <f>'HA Afternoon Tea Meal'!$V$39</f>
        <v>0</v>
      </c>
      <c r="I672" s="26" t="str">
        <f>$I$22</f>
        <v>Potasium:</v>
      </c>
      <c r="J672" s="24">
        <f>'HA Afternoon Tea Meal'!$W$39</f>
        <v>0</v>
      </c>
    </row>
    <row r="673" spans="1:10">
      <c r="A673" s="26" t="str">
        <f>$A$23</f>
        <v>Magnesium:</v>
      </c>
      <c r="B673" s="24">
        <f>'HA Afternoon Tea Meal'!$X$39</f>
        <v>0</v>
      </c>
      <c r="C673" s="26" t="str">
        <f>$C$23</f>
        <v>Zinc:</v>
      </c>
      <c r="D673" s="24">
        <f>'HA Afternoon Tea Meal'!$Y$39</f>
        <v>0</v>
      </c>
      <c r="E673" s="45" t="str">
        <f>$E$23</f>
        <v>Calorie:</v>
      </c>
      <c r="F673" s="46"/>
      <c r="G673" s="46"/>
      <c r="H673" s="47"/>
      <c r="I673" s="61">
        <f>'HA Afternoon Tea Meal'!$N$39</f>
        <v>0</v>
      </c>
      <c r="J673" s="62"/>
    </row>
    <row r="674" spans="1:10">
      <c r="A674" s="27" t="str">
        <f>$A$24</f>
        <v>Dinner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tr">
        <f>$A$25</f>
        <v>Protein:</v>
      </c>
      <c r="B675" s="28">
        <f>'HA Dinner Meal'!$O$40</f>
        <v>0</v>
      </c>
      <c r="C675" s="30" t="str">
        <f>$C$25</f>
        <v>Carbonhydrate:</v>
      </c>
      <c r="D675" s="28">
        <f>'HA Dinner Meal'!$P$40</f>
        <v>0</v>
      </c>
      <c r="E675" s="30" t="str">
        <f>$E$25</f>
        <v>Sugar:</v>
      </c>
      <c r="F675" s="28">
        <f>'HA Dinner Meal'!$Q$40</f>
        <v>0</v>
      </c>
      <c r="G675" s="30" t="str">
        <f>$G$25</f>
        <v>Total Fat:</v>
      </c>
      <c r="H675" s="28">
        <f>'HA Dinner Meal'!$R$40</f>
        <v>0</v>
      </c>
      <c r="I675" s="30" t="str">
        <f>$I$25</f>
        <v>Iron:</v>
      </c>
      <c r="J675" s="28">
        <f>'HA Dinner Meal'!$Z$40</f>
        <v>0</v>
      </c>
    </row>
    <row r="676" spans="1:10">
      <c r="A676" s="30" t="str">
        <f>$A$26</f>
        <v>Sodium:</v>
      </c>
      <c r="B676" s="28">
        <f>'HA Dinner Meal'!$S$40</f>
        <v>0</v>
      </c>
      <c r="C676" s="30" t="str">
        <f>$C$26</f>
        <v>Calcium:</v>
      </c>
      <c r="D676" s="28">
        <f>'HA Dinner Meal'!$T$40</f>
        <v>0</v>
      </c>
      <c r="E676" s="30" t="str">
        <f>$E$26</f>
        <v>Cholestorole:</v>
      </c>
      <c r="F676" s="28">
        <f>'HA Dinner Meal'!$U$40</f>
        <v>0</v>
      </c>
      <c r="G676" s="30" t="str">
        <f>$G$26</f>
        <v>Fibre:</v>
      </c>
      <c r="H676" s="28">
        <f>'HA Dinner Meal'!$V$40</f>
        <v>0</v>
      </c>
      <c r="I676" s="30" t="str">
        <f>$I$26</f>
        <v>Potasium:</v>
      </c>
      <c r="J676" s="28">
        <f>'HA Dinner Meal'!$W$40</f>
        <v>0</v>
      </c>
    </row>
    <row r="677" spans="1:10">
      <c r="A677" s="30" t="str">
        <f>$A$27</f>
        <v>Magnesium:</v>
      </c>
      <c r="B677" s="28">
        <f>'HA Dinner Meal'!$X$40</f>
        <v>0</v>
      </c>
      <c r="C677" s="30" t="str">
        <f>$C$27</f>
        <v>Zinc:</v>
      </c>
      <c r="D677" s="28">
        <f>'HA Dinner Meal'!$Y$40</f>
        <v>0</v>
      </c>
      <c r="E677" s="48" t="str">
        <f>$E$27</f>
        <v>Calorie:</v>
      </c>
      <c r="F677" s="49"/>
      <c r="G677" s="49"/>
      <c r="H677" s="50"/>
      <c r="I677" s="63">
        <f>'HA Dinner Meal'!$N$40</f>
        <v>0</v>
      </c>
      <c r="J677" s="64"/>
    </row>
    <row r="678" spans="1:10">
      <c r="A678" s="31" t="str">
        <f>$A$28</f>
        <v>Before Bed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tr">
        <f>$A$29</f>
        <v>Protein:</v>
      </c>
      <c r="B679" s="32">
        <f>'HA Before Bed Meal'!$O$39</f>
        <v>0</v>
      </c>
      <c r="C679" s="34" t="str">
        <f>$C$29</f>
        <v>Carbonhydrate:</v>
      </c>
      <c r="D679" s="32">
        <f>'HA Before Bed Meal'!$P$39</f>
        <v>0</v>
      </c>
      <c r="E679" s="34" t="str">
        <f>$E$29</f>
        <v>Sugar:</v>
      </c>
      <c r="F679" s="32">
        <f>'HA Before Bed Meal'!$Q$39</f>
        <v>0</v>
      </c>
      <c r="G679" s="34" t="str">
        <f>$G$29</f>
        <v>Total Fat:</v>
      </c>
      <c r="H679" s="32">
        <f>'HA Before Bed Meal'!$R$39</f>
        <v>0</v>
      </c>
      <c r="I679" s="34" t="str">
        <f>$I$29</f>
        <v>Iron:</v>
      </c>
      <c r="J679" s="32">
        <f>'HA Before Bed Meal'!$Z$39</f>
        <v>0</v>
      </c>
    </row>
    <row r="680" spans="1:10">
      <c r="A680" s="34" t="str">
        <f>$A$30</f>
        <v>Sodium:</v>
      </c>
      <c r="B680" s="32">
        <f>'HA Before Bed Meal'!$S$39</f>
        <v>0</v>
      </c>
      <c r="C680" s="34" t="str">
        <f>$C$30</f>
        <v>Calcium:</v>
      </c>
      <c r="D680" s="32">
        <f>'HA Before Bed Meal'!$T$39</f>
        <v>0</v>
      </c>
      <c r="E680" s="34" t="str">
        <f>$E$30</f>
        <v>Cholestorole:</v>
      </c>
      <c r="F680" s="32">
        <f>'HA Before Bed Meal'!$U$39</f>
        <v>0</v>
      </c>
      <c r="G680" s="34" t="str">
        <f>$G$30</f>
        <v>Fibre:</v>
      </c>
      <c r="H680" s="32">
        <f>'HA Before Bed Meal'!$V$39</f>
        <v>0</v>
      </c>
      <c r="I680" s="34" t="str">
        <f>$I$30</f>
        <v>Potasium:</v>
      </c>
      <c r="J680" s="32">
        <f>'HA Before Bed Meal'!$W$39</f>
        <v>0</v>
      </c>
    </row>
    <row r="681" spans="1:10">
      <c r="A681" s="34" t="str">
        <f>$A$31</f>
        <v>Magnesium:</v>
      </c>
      <c r="B681" s="32">
        <f>'HA Before Bed Meal'!$X$39</f>
        <v>0</v>
      </c>
      <c r="C681" s="34" t="str">
        <f>$C$31</f>
        <v>Zinc:</v>
      </c>
      <c r="D681" s="32">
        <f>'HA Before Bed Meal'!$Y$39</f>
        <v>0</v>
      </c>
      <c r="E681" s="51" t="str">
        <f>$E$31</f>
        <v>Calorie:</v>
      </c>
      <c r="F681" s="52"/>
      <c r="G681" s="52"/>
      <c r="H681" s="53"/>
      <c r="I681" s="65">
        <f>'HA Before Bed Meal'!$N$39</f>
        <v>0</v>
      </c>
      <c r="J681" s="66"/>
    </row>
    <row r="682" spans="1:10">
      <c r="A682" s="35" t="str">
        <f>$A$32</f>
        <v>Total Calorie Intake: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280</v>
      </c>
      <c r="J682" s="68"/>
    </row>
    <row r="683" spans="1:10">
      <c r="A683" s="9" t="str">
        <f>$A$7</f>
        <v>Date: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tr">
        <f>$A$8</f>
        <v>Morning: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tr">
        <f>$A$9</f>
        <v>Protein:</v>
      </c>
      <c r="B685" s="12">
        <f>'HA Morning Meal'!$O$39</f>
        <v>11.15</v>
      </c>
      <c r="C685" s="14" t="str">
        <f>$C$9</f>
        <v>Carbonhydrate:</v>
      </c>
      <c r="D685" s="12">
        <f>'HA Morning Meal'!$P$39</f>
        <v>28.2</v>
      </c>
      <c r="E685" s="14" t="str">
        <f>$E$9</f>
        <v>Sugar:</v>
      </c>
      <c r="F685" s="12">
        <f>'HA Morning Meal'!$Q$39</f>
        <v>0.72</v>
      </c>
      <c r="G685" s="14" t="str">
        <f>$G$9</f>
        <v>Total Fat:</v>
      </c>
      <c r="H685" s="12">
        <f>'HA Morning Meal'!$R$39</f>
        <v>3.96</v>
      </c>
      <c r="I685" s="14" t="str">
        <f>$I$9</f>
        <v>Iron:</v>
      </c>
      <c r="J685" s="12">
        <f>'HA Morning Meal'!$Z$39</f>
        <v>0.998</v>
      </c>
    </row>
    <row r="686" spans="1:10">
      <c r="A686" s="14" t="str">
        <f>$A$10</f>
        <v>Sodium:</v>
      </c>
      <c r="B686" s="12">
        <f>'HA Morning Meal'!$S$39</f>
        <v>17.6</v>
      </c>
      <c r="C686" s="14" t="str">
        <f>$C$10</f>
        <v>Calcium:</v>
      </c>
      <c r="D686" s="12">
        <f>'HA Morning Meal'!$T$39</f>
        <v>1.2</v>
      </c>
      <c r="E686" s="14" t="str">
        <f>$E$10</f>
        <v>Cholestorole:</v>
      </c>
      <c r="F686" s="12">
        <f>'HA Morning Meal'!$U$39</f>
        <v>20.4</v>
      </c>
      <c r="G686" s="14" t="str">
        <f>$G$10</f>
        <v>Fibre:</v>
      </c>
      <c r="H686" s="12">
        <f>'HA Morning Meal'!$V$39</f>
        <v>4</v>
      </c>
      <c r="I686" s="14" t="str">
        <f>$I$10</f>
        <v>Potasium:</v>
      </c>
      <c r="J686" s="12">
        <f>'HA Morning Meal'!$W$39</f>
        <v>117</v>
      </c>
    </row>
    <row r="687" spans="1:10">
      <c r="A687" s="14" t="str">
        <f>$A$11</f>
        <v>Magnesium:</v>
      </c>
      <c r="B687" s="12">
        <f>'HA Morning Meal'!$X$39</f>
        <v>53.3</v>
      </c>
      <c r="C687" s="14" t="str">
        <f>$C$11</f>
        <v>Zinc:</v>
      </c>
      <c r="D687" s="12">
        <f>'HA Morning Meal'!$Y$39</f>
        <v>0.956</v>
      </c>
      <c r="E687" s="36" t="str">
        <f>$E$11</f>
        <v>Calorie:</v>
      </c>
      <c r="F687" s="37"/>
      <c r="G687" s="37"/>
      <c r="H687" s="38"/>
      <c r="I687" s="55">
        <f>'HA Morning Meal'!$N$39</f>
        <v>185.4</v>
      </c>
      <c r="J687" s="56"/>
    </row>
    <row r="688" spans="1:10">
      <c r="A688" s="15" t="str">
        <f>$A$12</f>
        <v>Morning 10:01AM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tr">
        <f>$A$13</f>
        <v>Protein:</v>
      </c>
      <c r="B689" s="16">
        <f>'HA Ten OClock Meal'!$O$39</f>
        <v>2.33</v>
      </c>
      <c r="C689" s="18" t="str">
        <f>$C$13</f>
        <v>Carbonhydrate:</v>
      </c>
      <c r="D689" s="16">
        <f>'HA Ten OClock Meal'!$P$39</f>
        <v>14.74</v>
      </c>
      <c r="E689" s="18" t="str">
        <f>$E$13</f>
        <v>Sugar:</v>
      </c>
      <c r="F689" s="16">
        <f>'HA Ten OClock Meal'!$Q$39</f>
        <v>3.8</v>
      </c>
      <c r="G689" s="18" t="str">
        <f>$G$13</f>
        <v>Total Fat:</v>
      </c>
      <c r="H689" s="16">
        <f>'HA Ten OClock Meal'!$R$39</f>
        <v>3.11</v>
      </c>
      <c r="I689" s="18" t="str">
        <f>$I$13</f>
        <v>Iron:</v>
      </c>
      <c r="J689" s="16">
        <f>'HA Ten OClock Meal'!$Z$39</f>
        <v>0</v>
      </c>
    </row>
    <row r="690" spans="1:10">
      <c r="A690" s="18" t="str">
        <f>$A$14</f>
        <v>Sodium:</v>
      </c>
      <c r="B690" s="16">
        <f>'HA Ten OClock Meal'!$S$39</f>
        <v>73.7</v>
      </c>
      <c r="C690" s="18" t="str">
        <f>$C$14</f>
        <v>Calcium:</v>
      </c>
      <c r="D690" s="16">
        <f>'HA Ten OClock Meal'!$T$39</f>
        <v>7.5</v>
      </c>
      <c r="E690" s="18" t="str">
        <f>$E$14</f>
        <v>Cholestorole:</v>
      </c>
      <c r="F690" s="16">
        <f>'HA Ten OClock Meal'!$U$39</f>
        <v>0</v>
      </c>
      <c r="G690" s="18" t="str">
        <f>$G$14</f>
        <v>Fibre:</v>
      </c>
      <c r="H690" s="16">
        <f>'HA Ten OClock Meal'!$V$39</f>
        <v>0.38</v>
      </c>
      <c r="I690" s="18" t="str">
        <f>$I$14</f>
        <v>Potasium:</v>
      </c>
      <c r="J690" s="16">
        <f>'HA Ten OClock Meal'!$W$39</f>
        <v>260</v>
      </c>
    </row>
    <row r="691" spans="1:10">
      <c r="A691" s="18" t="str">
        <f>$A$15</f>
        <v>Magnesium:</v>
      </c>
      <c r="B691" s="16">
        <f>'HA Ten OClock Meal'!$X$39</f>
        <v>20</v>
      </c>
      <c r="C691" s="18" t="str">
        <f>$C$15</f>
        <v>Zinc:</v>
      </c>
      <c r="D691" s="16">
        <f>'HA Ten OClock Meal'!$Y$39</f>
        <v>0.05</v>
      </c>
      <c r="E691" s="39" t="str">
        <f>$E$15</f>
        <v>Calorie:</v>
      </c>
      <c r="F691" s="40"/>
      <c r="G691" s="40"/>
      <c r="H691" s="41"/>
      <c r="I691" s="57">
        <f>'HA Ten OClock Meal'!$N$39</f>
        <v>94.6</v>
      </c>
      <c r="J691" s="58"/>
    </row>
    <row r="692" spans="1:10">
      <c r="A692" s="19" t="str">
        <f>$A$16</f>
        <v>Lunch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tr">
        <f>$A$17</f>
        <v>Protein:</v>
      </c>
      <c r="B693" s="20">
        <f>'HA Luch Meal'!$O$39</f>
        <v>0</v>
      </c>
      <c r="C693" s="22" t="str">
        <f>$C$17</f>
        <v>Carbonhydrate:</v>
      </c>
      <c r="D693" s="20">
        <f>'HA Luch Meal'!$P$39</f>
        <v>0</v>
      </c>
      <c r="E693" s="22" t="str">
        <f>$E$17</f>
        <v>Sugar:</v>
      </c>
      <c r="F693" s="20">
        <f>'HA Luch Meal'!$Q$39</f>
        <v>0</v>
      </c>
      <c r="G693" s="22" t="str">
        <f>$G$17</f>
        <v>Total Fat:</v>
      </c>
      <c r="H693" s="20">
        <f>'HA Luch Meal'!$R$39</f>
        <v>0</v>
      </c>
      <c r="I693" s="22" t="str">
        <f>$I$17</f>
        <v>Iron:</v>
      </c>
      <c r="J693" s="20">
        <f>'HA Luch Meal'!$Z$39</f>
        <v>0</v>
      </c>
    </row>
    <row r="694" spans="1:10">
      <c r="A694" s="22" t="str">
        <f>$A$18</f>
        <v>Sodium:</v>
      </c>
      <c r="B694" s="20">
        <f>'HA Luch Meal'!$S$39</f>
        <v>0</v>
      </c>
      <c r="C694" s="22" t="str">
        <f>$C$18</f>
        <v>Calcium:</v>
      </c>
      <c r="D694" s="20">
        <f>'HA Luch Meal'!$T$39</f>
        <v>0</v>
      </c>
      <c r="E694" s="22" t="str">
        <f>$E$18</f>
        <v>Cholestorole:</v>
      </c>
      <c r="F694" s="20">
        <f>'HA Luch Meal'!$U$39</f>
        <v>0</v>
      </c>
      <c r="G694" s="22" t="str">
        <f>$G$18</f>
        <v>Fibre:</v>
      </c>
      <c r="H694" s="20">
        <f>'HA Luch Meal'!$V$39</f>
        <v>0</v>
      </c>
      <c r="I694" s="22" t="str">
        <f>$I$18</f>
        <v>Potasium:</v>
      </c>
      <c r="J694" s="20">
        <f>'HA Luch Meal'!$W$39</f>
        <v>0</v>
      </c>
    </row>
    <row r="695" spans="1:10">
      <c r="A695" s="22" t="str">
        <f>$A$19</f>
        <v>Magnesium:</v>
      </c>
      <c r="B695" s="20">
        <f>'HA Luch Meal'!$X$39</f>
        <v>0</v>
      </c>
      <c r="C695" s="22" t="str">
        <f>$C$19</f>
        <v>Zinc:</v>
      </c>
      <c r="D695" s="20">
        <f>'HA Luch Meal'!$Y$39</f>
        <v>0</v>
      </c>
      <c r="E695" s="42" t="str">
        <f>$E$19</f>
        <v>Calorie:</v>
      </c>
      <c r="F695" s="43"/>
      <c r="G695" s="43"/>
      <c r="H695" s="44"/>
      <c r="I695" s="59">
        <f>'HA Luch Meal'!$N$39</f>
        <v>0</v>
      </c>
      <c r="J695" s="60"/>
    </row>
    <row r="696" spans="1:10">
      <c r="A696" s="23" t="str">
        <f>$A$20</f>
        <v>Afernoon Tea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tr">
        <f>$A$21</f>
        <v>Protein:</v>
      </c>
      <c r="B697" s="24">
        <f>'HA Afternoon Tea Meal'!$O$39</f>
        <v>0</v>
      </c>
      <c r="C697" s="26" t="str">
        <f>$C$21</f>
        <v>Carbonhydrate:</v>
      </c>
      <c r="D697" s="24">
        <f>'HA Afternoon Tea Meal'!$P$39</f>
        <v>0</v>
      </c>
      <c r="E697" s="26" t="str">
        <f>$E$21</f>
        <v>Sugar:</v>
      </c>
      <c r="F697" s="24">
        <f>'HA Afternoon Tea Meal'!$Q$39</f>
        <v>0</v>
      </c>
      <c r="G697" s="26" t="str">
        <f>$G$21</f>
        <v>Total Fat:</v>
      </c>
      <c r="H697" s="24">
        <f>'HA Afternoon Tea Meal'!$R$39</f>
        <v>0</v>
      </c>
      <c r="I697" s="26" t="str">
        <f>$I$21</f>
        <v>Iron:</v>
      </c>
      <c r="J697" s="24">
        <f>'HA Afternoon Tea Meal'!$Z$39</f>
        <v>0</v>
      </c>
    </row>
    <row r="698" spans="1:10">
      <c r="A698" s="26" t="str">
        <f>$A$22</f>
        <v>Sodium:</v>
      </c>
      <c r="B698" s="24">
        <f>'HA Afternoon Tea Meal'!$S$39</f>
        <v>0</v>
      </c>
      <c r="C698" s="26" t="str">
        <f>$C$22</f>
        <v>Calcium:</v>
      </c>
      <c r="D698" s="24">
        <f>'HA Afternoon Tea Meal'!$T$39</f>
        <v>0</v>
      </c>
      <c r="E698" s="26" t="str">
        <f>$E$22</f>
        <v>Cholestorole:</v>
      </c>
      <c r="F698" s="24">
        <f>'HA Afternoon Tea Meal'!$U$39</f>
        <v>0</v>
      </c>
      <c r="G698" s="26" t="str">
        <f>$G$22</f>
        <v>Fibre:</v>
      </c>
      <c r="H698" s="24">
        <f>'HA Afternoon Tea Meal'!$V$39</f>
        <v>0</v>
      </c>
      <c r="I698" s="26" t="str">
        <f>$I$22</f>
        <v>Potasium:</v>
      </c>
      <c r="J698" s="24">
        <f>'HA Afternoon Tea Meal'!$W$39</f>
        <v>0</v>
      </c>
    </row>
    <row r="699" spans="1:10">
      <c r="A699" s="26" t="str">
        <f>$A$23</f>
        <v>Magnesium:</v>
      </c>
      <c r="B699" s="24">
        <f>'HA Afternoon Tea Meal'!$X$39</f>
        <v>0</v>
      </c>
      <c r="C699" s="26" t="str">
        <f>$C$23</f>
        <v>Zinc:</v>
      </c>
      <c r="D699" s="24">
        <f>'HA Afternoon Tea Meal'!$Y$39</f>
        <v>0</v>
      </c>
      <c r="E699" s="45" t="str">
        <f>$E$23</f>
        <v>Calorie:</v>
      </c>
      <c r="F699" s="46"/>
      <c r="G699" s="46"/>
      <c r="H699" s="47"/>
      <c r="I699" s="61">
        <f>'HA Afternoon Tea Meal'!$N$39</f>
        <v>0</v>
      </c>
      <c r="J699" s="62"/>
    </row>
    <row r="700" spans="1:10">
      <c r="A700" s="27" t="str">
        <f>$A$24</f>
        <v>Dinner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tr">
        <f>$A$25</f>
        <v>Protein:</v>
      </c>
      <c r="B701" s="28">
        <f>'HA Dinner Meal'!$O$40</f>
        <v>0</v>
      </c>
      <c r="C701" s="30" t="str">
        <f>$C$25</f>
        <v>Carbonhydrate:</v>
      </c>
      <c r="D701" s="28">
        <f>'HA Dinner Meal'!$P$40</f>
        <v>0</v>
      </c>
      <c r="E701" s="30" t="str">
        <f>$E$25</f>
        <v>Sugar:</v>
      </c>
      <c r="F701" s="28">
        <f>'HA Dinner Meal'!$Q$40</f>
        <v>0</v>
      </c>
      <c r="G701" s="30" t="str">
        <f>$G$25</f>
        <v>Total Fat:</v>
      </c>
      <c r="H701" s="28">
        <f>'HA Dinner Meal'!$R$40</f>
        <v>0</v>
      </c>
      <c r="I701" s="30" t="str">
        <f>$I$25</f>
        <v>Iron:</v>
      </c>
      <c r="J701" s="28">
        <f>'HA Dinner Meal'!$Z$40</f>
        <v>0</v>
      </c>
    </row>
    <row r="702" spans="1:10">
      <c r="A702" s="30" t="str">
        <f>$A$26</f>
        <v>Sodium:</v>
      </c>
      <c r="B702" s="28">
        <f>'HA Dinner Meal'!$S$40</f>
        <v>0</v>
      </c>
      <c r="C702" s="30" t="str">
        <f>$C$26</f>
        <v>Calcium:</v>
      </c>
      <c r="D702" s="28">
        <f>'HA Dinner Meal'!$T$40</f>
        <v>0</v>
      </c>
      <c r="E702" s="30" t="str">
        <f>$E$26</f>
        <v>Cholestorole:</v>
      </c>
      <c r="F702" s="28">
        <f>'HA Dinner Meal'!$U$40</f>
        <v>0</v>
      </c>
      <c r="G702" s="30" t="str">
        <f>$G$26</f>
        <v>Fibre:</v>
      </c>
      <c r="H702" s="28">
        <f>'HA Dinner Meal'!$V$40</f>
        <v>0</v>
      </c>
      <c r="I702" s="30" t="str">
        <f>$I$26</f>
        <v>Potasium:</v>
      </c>
      <c r="J702" s="28">
        <f>'HA Dinner Meal'!$W$40</f>
        <v>0</v>
      </c>
    </row>
    <row r="703" spans="1:10">
      <c r="A703" s="30" t="str">
        <f>$A$27</f>
        <v>Magnesium:</v>
      </c>
      <c r="B703" s="28">
        <f>'HA Dinner Meal'!$X$40</f>
        <v>0</v>
      </c>
      <c r="C703" s="30" t="str">
        <f>$C$27</f>
        <v>Zinc:</v>
      </c>
      <c r="D703" s="28">
        <f>'HA Dinner Meal'!$Y$40</f>
        <v>0</v>
      </c>
      <c r="E703" s="48" t="str">
        <f>$E$27</f>
        <v>Calorie:</v>
      </c>
      <c r="F703" s="49"/>
      <c r="G703" s="49"/>
      <c r="H703" s="50"/>
      <c r="I703" s="63">
        <f>'HA Dinner Meal'!$N$40</f>
        <v>0</v>
      </c>
      <c r="J703" s="64"/>
    </row>
    <row r="704" spans="1:10">
      <c r="A704" s="31" t="str">
        <f>$A$28</f>
        <v>Before Bed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tr">
        <f>$A$29</f>
        <v>Protein:</v>
      </c>
      <c r="B705" s="32">
        <f>'HA Before Bed Meal'!$O$39</f>
        <v>0</v>
      </c>
      <c r="C705" s="34" t="str">
        <f>$C$29</f>
        <v>Carbonhydrate:</v>
      </c>
      <c r="D705" s="32">
        <f>'HA Before Bed Meal'!$P$39</f>
        <v>0</v>
      </c>
      <c r="E705" s="34" t="str">
        <f>$E$29</f>
        <v>Sugar:</v>
      </c>
      <c r="F705" s="32">
        <f>'HA Before Bed Meal'!$Q$39</f>
        <v>0</v>
      </c>
      <c r="G705" s="34" t="str">
        <f>$G$29</f>
        <v>Total Fat:</v>
      </c>
      <c r="H705" s="32">
        <f>'HA Before Bed Meal'!$R$39</f>
        <v>0</v>
      </c>
      <c r="I705" s="34" t="str">
        <f>$I$29</f>
        <v>Iron:</v>
      </c>
      <c r="J705" s="32">
        <f>'HA Before Bed Meal'!$Z$39</f>
        <v>0</v>
      </c>
    </row>
    <row r="706" spans="1:10">
      <c r="A706" s="34" t="str">
        <f>$A$30</f>
        <v>Sodium:</v>
      </c>
      <c r="B706" s="32">
        <f>'HA Before Bed Meal'!$S$39</f>
        <v>0</v>
      </c>
      <c r="C706" s="34" t="str">
        <f>$C$30</f>
        <v>Calcium:</v>
      </c>
      <c r="D706" s="32">
        <f>'HA Before Bed Meal'!$T$39</f>
        <v>0</v>
      </c>
      <c r="E706" s="34" t="str">
        <f>$E$30</f>
        <v>Cholestorole:</v>
      </c>
      <c r="F706" s="32">
        <f>'HA Before Bed Meal'!$U$39</f>
        <v>0</v>
      </c>
      <c r="G706" s="34" t="str">
        <f>$G$30</f>
        <v>Fibre:</v>
      </c>
      <c r="H706" s="32">
        <f>'HA Before Bed Meal'!$V$39</f>
        <v>0</v>
      </c>
      <c r="I706" s="34" t="str">
        <f>$I$30</f>
        <v>Potasium:</v>
      </c>
      <c r="J706" s="32">
        <f>'HA Before Bed Meal'!$W$39</f>
        <v>0</v>
      </c>
    </row>
    <row r="707" spans="1:10">
      <c r="A707" s="34" t="str">
        <f>$A$31</f>
        <v>Magnesium:</v>
      </c>
      <c r="B707" s="32">
        <f>'HA Before Bed Meal'!$X$39</f>
        <v>0</v>
      </c>
      <c r="C707" s="34" t="str">
        <f>$C$31</f>
        <v>Zinc:</v>
      </c>
      <c r="D707" s="32">
        <f>'HA Before Bed Meal'!$Y$39</f>
        <v>0</v>
      </c>
      <c r="E707" s="51" t="str">
        <f>$E$31</f>
        <v>Calorie:</v>
      </c>
      <c r="F707" s="52"/>
      <c r="G707" s="52"/>
      <c r="H707" s="53"/>
      <c r="I707" s="65">
        <f>'HA Before Bed Meal'!$N$39</f>
        <v>0</v>
      </c>
      <c r="J707" s="66"/>
    </row>
    <row r="708" spans="1:10">
      <c r="A708" s="35" t="str">
        <f>$A$32</f>
        <v>Total Calorie Intake: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280</v>
      </c>
      <c r="J708" s="68"/>
    </row>
    <row r="709" spans="1:10">
      <c r="A709" s="9" t="str">
        <f>$A$7</f>
        <v>Date: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tr">
        <f>$A$8</f>
        <v>Morning: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tr">
        <f>$A$9</f>
        <v>Protein:</v>
      </c>
      <c r="B711" s="12">
        <f>'HA Morning Meal'!$O$39</f>
        <v>11.15</v>
      </c>
      <c r="C711" s="14" t="str">
        <f>$C$9</f>
        <v>Carbonhydrate:</v>
      </c>
      <c r="D711" s="12">
        <f>'HA Morning Meal'!$P$39</f>
        <v>28.2</v>
      </c>
      <c r="E711" s="14" t="str">
        <f>$E$9</f>
        <v>Sugar:</v>
      </c>
      <c r="F711" s="12">
        <f>'HA Morning Meal'!$Q$39</f>
        <v>0.72</v>
      </c>
      <c r="G711" s="14" t="str">
        <f>$G$9</f>
        <v>Total Fat:</v>
      </c>
      <c r="H711" s="12">
        <f>'HA Morning Meal'!$R$39</f>
        <v>3.96</v>
      </c>
      <c r="I711" s="14" t="str">
        <f>$I$9</f>
        <v>Iron:</v>
      </c>
      <c r="J711" s="12">
        <f>'HA Morning Meal'!$Z$39</f>
        <v>0.998</v>
      </c>
    </row>
    <row r="712" spans="1:10">
      <c r="A712" s="14" t="str">
        <f>$A$10</f>
        <v>Sodium:</v>
      </c>
      <c r="B712" s="12">
        <f>'HA Morning Meal'!$S$39</f>
        <v>17.6</v>
      </c>
      <c r="C712" s="14" t="str">
        <f>$C$10</f>
        <v>Calcium:</v>
      </c>
      <c r="D712" s="12">
        <f>'HA Morning Meal'!$T$39</f>
        <v>1.2</v>
      </c>
      <c r="E712" s="14" t="str">
        <f>$E$10</f>
        <v>Cholestorole:</v>
      </c>
      <c r="F712" s="12">
        <f>'HA Morning Meal'!$U$39</f>
        <v>20.4</v>
      </c>
      <c r="G712" s="14" t="str">
        <f>$G$10</f>
        <v>Fibre:</v>
      </c>
      <c r="H712" s="12">
        <f>'HA Morning Meal'!$V$39</f>
        <v>4</v>
      </c>
      <c r="I712" s="14" t="str">
        <f>$I$10</f>
        <v>Potasium:</v>
      </c>
      <c r="J712" s="12">
        <f>'HA Morning Meal'!$W$39</f>
        <v>117</v>
      </c>
    </row>
    <row r="713" spans="1:10">
      <c r="A713" s="14" t="str">
        <f>$A$11</f>
        <v>Magnesium:</v>
      </c>
      <c r="B713" s="12">
        <f>'HA Morning Meal'!$X$39</f>
        <v>53.3</v>
      </c>
      <c r="C713" s="14" t="str">
        <f>$C$11</f>
        <v>Zinc:</v>
      </c>
      <c r="D713" s="12">
        <f>'HA Morning Meal'!$Y$39</f>
        <v>0.956</v>
      </c>
      <c r="E713" s="36" t="str">
        <f>$E$11</f>
        <v>Calorie:</v>
      </c>
      <c r="F713" s="37"/>
      <c r="G713" s="37"/>
      <c r="H713" s="38"/>
      <c r="I713" s="55">
        <f>'HA Morning Meal'!$N$39</f>
        <v>185.4</v>
      </c>
      <c r="J713" s="56"/>
    </row>
    <row r="714" spans="1:10">
      <c r="A714" s="15" t="str">
        <f>$A$12</f>
        <v>Morning 10:01AM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tr">
        <f>$A$13</f>
        <v>Protein:</v>
      </c>
      <c r="B715" s="16">
        <f>'HA Ten OClock Meal'!$O$39</f>
        <v>2.33</v>
      </c>
      <c r="C715" s="18" t="str">
        <f>$C$13</f>
        <v>Carbonhydrate:</v>
      </c>
      <c r="D715" s="16">
        <f>'HA Ten OClock Meal'!$P$39</f>
        <v>14.74</v>
      </c>
      <c r="E715" s="18" t="str">
        <f>$E$13</f>
        <v>Sugar:</v>
      </c>
      <c r="F715" s="16">
        <f>'HA Ten OClock Meal'!$Q$39</f>
        <v>3.8</v>
      </c>
      <c r="G715" s="18" t="str">
        <f>$G$13</f>
        <v>Total Fat:</v>
      </c>
      <c r="H715" s="16">
        <f>'HA Ten OClock Meal'!$R$39</f>
        <v>3.11</v>
      </c>
      <c r="I715" s="18" t="str">
        <f>$I$13</f>
        <v>Iron:</v>
      </c>
      <c r="J715" s="16">
        <f>'HA Ten OClock Meal'!$Z$39</f>
        <v>0</v>
      </c>
    </row>
    <row r="716" spans="1:10">
      <c r="A716" s="18" t="str">
        <f>$A$14</f>
        <v>Sodium:</v>
      </c>
      <c r="B716" s="16">
        <f>'HA Ten OClock Meal'!$S$39</f>
        <v>73.7</v>
      </c>
      <c r="C716" s="18" t="str">
        <f>$C$14</f>
        <v>Calcium:</v>
      </c>
      <c r="D716" s="16">
        <f>'HA Ten OClock Meal'!$T$39</f>
        <v>7.5</v>
      </c>
      <c r="E716" s="18" t="str">
        <f>$E$14</f>
        <v>Cholestorole:</v>
      </c>
      <c r="F716" s="16">
        <f>'HA Ten OClock Meal'!$U$39</f>
        <v>0</v>
      </c>
      <c r="G716" s="18" t="str">
        <f>$G$14</f>
        <v>Fibre:</v>
      </c>
      <c r="H716" s="16">
        <f>'HA Ten OClock Meal'!$V$39</f>
        <v>0.38</v>
      </c>
      <c r="I716" s="18" t="str">
        <f>$I$14</f>
        <v>Potasium:</v>
      </c>
      <c r="J716" s="16">
        <f>'HA Ten OClock Meal'!$W$39</f>
        <v>260</v>
      </c>
    </row>
    <row r="717" spans="1:10">
      <c r="A717" s="18" t="str">
        <f>$A$15</f>
        <v>Magnesium:</v>
      </c>
      <c r="B717" s="16">
        <f>'HA Ten OClock Meal'!$X$39</f>
        <v>20</v>
      </c>
      <c r="C717" s="18" t="str">
        <f>$C$15</f>
        <v>Zinc:</v>
      </c>
      <c r="D717" s="16">
        <f>'HA Ten OClock Meal'!$Y$39</f>
        <v>0.05</v>
      </c>
      <c r="E717" s="39" t="str">
        <f>$E$15</f>
        <v>Calorie:</v>
      </c>
      <c r="F717" s="40"/>
      <c r="G717" s="40"/>
      <c r="H717" s="41"/>
      <c r="I717" s="57">
        <f>'HA Ten OClock Meal'!$N$39</f>
        <v>94.6</v>
      </c>
      <c r="J717" s="58"/>
    </row>
    <row r="718" spans="1:10">
      <c r="A718" s="19" t="str">
        <f>$A$16</f>
        <v>Lunch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tr">
        <f>$A$17</f>
        <v>Protein:</v>
      </c>
      <c r="B719" s="20">
        <f>'HA Luch Meal'!$O$39</f>
        <v>0</v>
      </c>
      <c r="C719" s="22" t="str">
        <f>$C$17</f>
        <v>Carbonhydrate:</v>
      </c>
      <c r="D719" s="20">
        <f>'HA Luch Meal'!$P$39</f>
        <v>0</v>
      </c>
      <c r="E719" s="22" t="str">
        <f>$E$17</f>
        <v>Sugar:</v>
      </c>
      <c r="F719" s="20">
        <f>'HA Luch Meal'!$Q$39</f>
        <v>0</v>
      </c>
      <c r="G719" s="22" t="str">
        <f>$G$17</f>
        <v>Total Fat:</v>
      </c>
      <c r="H719" s="20">
        <f>'HA Luch Meal'!$R$39</f>
        <v>0</v>
      </c>
      <c r="I719" s="22" t="str">
        <f>$I$17</f>
        <v>Iron:</v>
      </c>
      <c r="J719" s="20">
        <f>'HA Luch Meal'!$Z$39</f>
        <v>0</v>
      </c>
    </row>
    <row r="720" spans="1:10">
      <c r="A720" s="22" t="str">
        <f>$A$18</f>
        <v>Sodium:</v>
      </c>
      <c r="B720" s="20">
        <f>'HA Luch Meal'!$S$39</f>
        <v>0</v>
      </c>
      <c r="C720" s="22" t="str">
        <f>$C$18</f>
        <v>Calcium:</v>
      </c>
      <c r="D720" s="20">
        <f>'HA Luch Meal'!$T$39</f>
        <v>0</v>
      </c>
      <c r="E720" s="22" t="str">
        <f>$E$18</f>
        <v>Cholestorole:</v>
      </c>
      <c r="F720" s="20">
        <f>'HA Luch Meal'!$U$39</f>
        <v>0</v>
      </c>
      <c r="G720" s="22" t="str">
        <f>$G$18</f>
        <v>Fibre:</v>
      </c>
      <c r="H720" s="20">
        <f>'HA Luch Meal'!$V$39</f>
        <v>0</v>
      </c>
      <c r="I720" s="22" t="str">
        <f>$I$18</f>
        <v>Potasium:</v>
      </c>
      <c r="J720" s="20">
        <f>'HA Luch Meal'!$W$39</f>
        <v>0</v>
      </c>
    </row>
    <row r="721" spans="1:10">
      <c r="A721" s="22" t="str">
        <f>$A$19</f>
        <v>Magnesium:</v>
      </c>
      <c r="B721" s="20">
        <f>'HA Luch Meal'!$X$39</f>
        <v>0</v>
      </c>
      <c r="C721" s="22" t="str">
        <f>$C$19</f>
        <v>Zinc:</v>
      </c>
      <c r="D721" s="20">
        <f>'HA Luch Meal'!$Y$39</f>
        <v>0</v>
      </c>
      <c r="E721" s="42" t="str">
        <f>$E$19</f>
        <v>Calorie:</v>
      </c>
      <c r="F721" s="43"/>
      <c r="G721" s="43"/>
      <c r="H721" s="44"/>
      <c r="I721" s="59">
        <f>'HA Luch Meal'!$N$39</f>
        <v>0</v>
      </c>
      <c r="J721" s="60"/>
    </row>
    <row r="722" spans="1:10">
      <c r="A722" s="23" t="str">
        <f>$A$20</f>
        <v>Afernoon Tea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tr">
        <f>$A$21</f>
        <v>Protein:</v>
      </c>
      <c r="B723" s="24">
        <f>'HA Afternoon Tea Meal'!$O$39</f>
        <v>0</v>
      </c>
      <c r="C723" s="26" t="str">
        <f>$C$21</f>
        <v>Carbonhydrate:</v>
      </c>
      <c r="D723" s="24">
        <f>'HA Afternoon Tea Meal'!$P$39</f>
        <v>0</v>
      </c>
      <c r="E723" s="26" t="str">
        <f>$E$21</f>
        <v>Sugar:</v>
      </c>
      <c r="F723" s="24">
        <f>'HA Afternoon Tea Meal'!$Q$39</f>
        <v>0</v>
      </c>
      <c r="G723" s="26" t="str">
        <f>$G$21</f>
        <v>Total Fat:</v>
      </c>
      <c r="H723" s="24">
        <f>'HA Afternoon Tea Meal'!$R$39</f>
        <v>0</v>
      </c>
      <c r="I723" s="26" t="str">
        <f>$I$21</f>
        <v>Iron:</v>
      </c>
      <c r="J723" s="24">
        <f>'HA Afternoon Tea Meal'!$Z$39</f>
        <v>0</v>
      </c>
    </row>
    <row r="724" spans="1:10">
      <c r="A724" s="26" t="str">
        <f>$A$22</f>
        <v>Sodium:</v>
      </c>
      <c r="B724" s="24">
        <f>'HA Afternoon Tea Meal'!$S$39</f>
        <v>0</v>
      </c>
      <c r="C724" s="26" t="str">
        <f>$C$22</f>
        <v>Calcium:</v>
      </c>
      <c r="D724" s="24">
        <f>'HA Afternoon Tea Meal'!$T$39</f>
        <v>0</v>
      </c>
      <c r="E724" s="26" t="str">
        <f>$E$22</f>
        <v>Cholestorole:</v>
      </c>
      <c r="F724" s="24">
        <f>'HA Afternoon Tea Meal'!$U$39</f>
        <v>0</v>
      </c>
      <c r="G724" s="26" t="str">
        <f>$G$22</f>
        <v>Fibre:</v>
      </c>
      <c r="H724" s="24">
        <f>'HA Afternoon Tea Meal'!$V$39</f>
        <v>0</v>
      </c>
      <c r="I724" s="26" t="str">
        <f>$I$22</f>
        <v>Potasium:</v>
      </c>
      <c r="J724" s="24">
        <f>'HA Afternoon Tea Meal'!$W$39</f>
        <v>0</v>
      </c>
    </row>
    <row r="725" spans="1:10">
      <c r="A725" s="26" t="str">
        <f>$A$23</f>
        <v>Magnesium:</v>
      </c>
      <c r="B725" s="24">
        <f>'HA Afternoon Tea Meal'!$X$39</f>
        <v>0</v>
      </c>
      <c r="C725" s="26" t="str">
        <f>$C$23</f>
        <v>Zinc:</v>
      </c>
      <c r="D725" s="24">
        <f>'HA Afternoon Tea Meal'!$Y$39</f>
        <v>0</v>
      </c>
      <c r="E725" s="45" t="str">
        <f>$E$23</f>
        <v>Calorie:</v>
      </c>
      <c r="F725" s="46"/>
      <c r="G725" s="46"/>
      <c r="H725" s="47"/>
      <c r="I725" s="61">
        <f>'HA Afternoon Tea Meal'!$N$39</f>
        <v>0</v>
      </c>
      <c r="J725" s="62"/>
    </row>
    <row r="726" spans="1:10">
      <c r="A726" s="27" t="str">
        <f>$A$24</f>
        <v>Dinner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tr">
        <f>$A$25</f>
        <v>Protein:</v>
      </c>
      <c r="B727" s="28">
        <f>'HA Dinner Meal'!$O$40</f>
        <v>0</v>
      </c>
      <c r="C727" s="30" t="str">
        <f>$C$25</f>
        <v>Carbonhydrate:</v>
      </c>
      <c r="D727" s="28">
        <f>'HA Dinner Meal'!$P$40</f>
        <v>0</v>
      </c>
      <c r="E727" s="30" t="str">
        <f>$E$25</f>
        <v>Sugar:</v>
      </c>
      <c r="F727" s="28">
        <f>'HA Dinner Meal'!$Q$40</f>
        <v>0</v>
      </c>
      <c r="G727" s="30" t="str">
        <f>$G$25</f>
        <v>Total Fat:</v>
      </c>
      <c r="H727" s="28">
        <f>'HA Dinner Meal'!$R$40</f>
        <v>0</v>
      </c>
      <c r="I727" s="30" t="str">
        <f>$I$25</f>
        <v>Iron:</v>
      </c>
      <c r="J727" s="28">
        <f>'HA Dinner Meal'!$Z$40</f>
        <v>0</v>
      </c>
    </row>
    <row r="728" spans="1:10">
      <c r="A728" s="30" t="str">
        <f>$A$26</f>
        <v>Sodium:</v>
      </c>
      <c r="B728" s="28">
        <f>'HA Dinner Meal'!$S$40</f>
        <v>0</v>
      </c>
      <c r="C728" s="30" t="str">
        <f>$C$26</f>
        <v>Calcium:</v>
      </c>
      <c r="D728" s="28">
        <f>'HA Dinner Meal'!$T$40</f>
        <v>0</v>
      </c>
      <c r="E728" s="30" t="str">
        <f>$E$26</f>
        <v>Cholestorole:</v>
      </c>
      <c r="F728" s="28">
        <f>'HA Dinner Meal'!$U$40</f>
        <v>0</v>
      </c>
      <c r="G728" s="30" t="str">
        <f>$G$26</f>
        <v>Fibre:</v>
      </c>
      <c r="H728" s="28">
        <f>'HA Dinner Meal'!$V$40</f>
        <v>0</v>
      </c>
      <c r="I728" s="30" t="str">
        <f>$I$26</f>
        <v>Potasium:</v>
      </c>
      <c r="J728" s="28">
        <f>'HA Dinner Meal'!$W$40</f>
        <v>0</v>
      </c>
    </row>
    <row r="729" spans="1:10">
      <c r="A729" s="30" t="str">
        <f>$A$27</f>
        <v>Magnesium:</v>
      </c>
      <c r="B729" s="28">
        <f>'HA Dinner Meal'!$X$40</f>
        <v>0</v>
      </c>
      <c r="C729" s="30" t="str">
        <f>$C$27</f>
        <v>Zinc:</v>
      </c>
      <c r="D729" s="28">
        <f>'HA Dinner Meal'!$Y$40</f>
        <v>0</v>
      </c>
      <c r="E729" s="48" t="str">
        <f>$E$27</f>
        <v>Calorie:</v>
      </c>
      <c r="F729" s="49"/>
      <c r="G729" s="49"/>
      <c r="H729" s="50"/>
      <c r="I729" s="63">
        <f>'HA Dinner Meal'!$N$40</f>
        <v>0</v>
      </c>
      <c r="J729" s="64"/>
    </row>
    <row r="730" spans="1:10">
      <c r="A730" s="31" t="str">
        <f>$A$28</f>
        <v>Before Bed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tr">
        <f>$A$29</f>
        <v>Protein:</v>
      </c>
      <c r="B731" s="32">
        <f>'HA Before Bed Meal'!$O$39</f>
        <v>0</v>
      </c>
      <c r="C731" s="34" t="str">
        <f>$C$29</f>
        <v>Carbonhydrate:</v>
      </c>
      <c r="D731" s="32">
        <f>'HA Before Bed Meal'!$P$39</f>
        <v>0</v>
      </c>
      <c r="E731" s="34" t="str">
        <f>$E$29</f>
        <v>Sugar:</v>
      </c>
      <c r="F731" s="32">
        <f>'HA Before Bed Meal'!$Q$39</f>
        <v>0</v>
      </c>
      <c r="G731" s="34" t="str">
        <f>$G$29</f>
        <v>Total Fat:</v>
      </c>
      <c r="H731" s="32">
        <f>'HA Before Bed Meal'!$R$39</f>
        <v>0</v>
      </c>
      <c r="I731" s="34" t="str">
        <f>$I$29</f>
        <v>Iron:</v>
      </c>
      <c r="J731" s="32">
        <f>'HA Before Bed Meal'!$Z$39</f>
        <v>0</v>
      </c>
    </row>
    <row r="732" spans="1:10">
      <c r="A732" s="34" t="str">
        <f>$A$30</f>
        <v>Sodium:</v>
      </c>
      <c r="B732" s="32">
        <f>'HA Before Bed Meal'!$S$39</f>
        <v>0</v>
      </c>
      <c r="C732" s="34" t="str">
        <f>$C$30</f>
        <v>Calcium:</v>
      </c>
      <c r="D732" s="32">
        <f>'HA Before Bed Meal'!$T$39</f>
        <v>0</v>
      </c>
      <c r="E732" s="34" t="str">
        <f>$E$30</f>
        <v>Cholestorole:</v>
      </c>
      <c r="F732" s="32">
        <f>'HA Before Bed Meal'!$U$39</f>
        <v>0</v>
      </c>
      <c r="G732" s="34" t="str">
        <f>$G$30</f>
        <v>Fibre:</v>
      </c>
      <c r="H732" s="32">
        <f>'HA Before Bed Meal'!$V$39</f>
        <v>0</v>
      </c>
      <c r="I732" s="34" t="str">
        <f>$I$30</f>
        <v>Potasium:</v>
      </c>
      <c r="J732" s="32">
        <f>'HA Before Bed Meal'!$W$39</f>
        <v>0</v>
      </c>
    </row>
    <row r="733" spans="1:10">
      <c r="A733" s="34" t="str">
        <f>$A$31</f>
        <v>Magnesium:</v>
      </c>
      <c r="B733" s="32">
        <f>'HA Before Bed Meal'!$X$39</f>
        <v>0</v>
      </c>
      <c r="C733" s="34" t="str">
        <f>$C$31</f>
        <v>Zinc:</v>
      </c>
      <c r="D733" s="32">
        <f>'HA Before Bed Meal'!$Y$39</f>
        <v>0</v>
      </c>
      <c r="E733" s="51" t="str">
        <f>$E$31</f>
        <v>Calorie:</v>
      </c>
      <c r="F733" s="52"/>
      <c r="G733" s="52"/>
      <c r="H733" s="53"/>
      <c r="I733" s="65">
        <f>'HA Before Bed Meal'!$N$39</f>
        <v>0</v>
      </c>
      <c r="J733" s="66"/>
    </row>
    <row r="734" spans="1:10">
      <c r="A734" s="35" t="str">
        <f>$A$32</f>
        <v>Total Calorie Intake: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280</v>
      </c>
      <c r="J734" s="68"/>
    </row>
    <row r="735" spans="1:10">
      <c r="A735" s="9" t="str">
        <f>$A$7</f>
        <v>Date: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tr">
        <f>$A$8</f>
        <v>Morning: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tr">
        <f>$A$9</f>
        <v>Protein:</v>
      </c>
      <c r="B737" s="12">
        <f>'HA Morning Meal'!$O$39</f>
        <v>11.15</v>
      </c>
      <c r="C737" s="14" t="str">
        <f>$C$9</f>
        <v>Carbonhydrate:</v>
      </c>
      <c r="D737" s="12">
        <f>'HA Morning Meal'!$P$39</f>
        <v>28.2</v>
      </c>
      <c r="E737" s="14" t="str">
        <f>$E$9</f>
        <v>Sugar:</v>
      </c>
      <c r="F737" s="12">
        <f>'HA Morning Meal'!$Q$39</f>
        <v>0.72</v>
      </c>
      <c r="G737" s="14" t="str">
        <f>$G$9</f>
        <v>Total Fat:</v>
      </c>
      <c r="H737" s="12">
        <f>'HA Morning Meal'!$R$39</f>
        <v>3.96</v>
      </c>
      <c r="I737" s="14" t="str">
        <f>$I$9</f>
        <v>Iron:</v>
      </c>
      <c r="J737" s="12">
        <f>'HA Morning Meal'!$Z$39</f>
        <v>0.998</v>
      </c>
    </row>
    <row r="738" spans="1:10">
      <c r="A738" s="14" t="str">
        <f>$A$10</f>
        <v>Sodium:</v>
      </c>
      <c r="B738" s="12">
        <f>'HA Morning Meal'!$S$39</f>
        <v>17.6</v>
      </c>
      <c r="C738" s="14" t="str">
        <f>$C$10</f>
        <v>Calcium:</v>
      </c>
      <c r="D738" s="12">
        <f>'HA Morning Meal'!$T$39</f>
        <v>1.2</v>
      </c>
      <c r="E738" s="14" t="str">
        <f>$E$10</f>
        <v>Cholestorole:</v>
      </c>
      <c r="F738" s="12">
        <f>'HA Morning Meal'!$U$39</f>
        <v>20.4</v>
      </c>
      <c r="G738" s="14" t="str">
        <f>$G$10</f>
        <v>Fibre:</v>
      </c>
      <c r="H738" s="12">
        <f>'HA Morning Meal'!$V$39</f>
        <v>4</v>
      </c>
      <c r="I738" s="14" t="str">
        <f>$I$10</f>
        <v>Potasium:</v>
      </c>
      <c r="J738" s="12">
        <f>'HA Morning Meal'!$W$39</f>
        <v>117</v>
      </c>
    </row>
    <row r="739" spans="1:10">
      <c r="A739" s="14" t="str">
        <f>$A$11</f>
        <v>Magnesium:</v>
      </c>
      <c r="B739" s="12">
        <f>'HA Morning Meal'!$X$39</f>
        <v>53.3</v>
      </c>
      <c r="C739" s="14" t="str">
        <f>$C$11</f>
        <v>Zinc:</v>
      </c>
      <c r="D739" s="12">
        <f>'HA Morning Meal'!$Y$39</f>
        <v>0.956</v>
      </c>
      <c r="E739" s="36" t="str">
        <f>$E$11</f>
        <v>Calorie:</v>
      </c>
      <c r="F739" s="37"/>
      <c r="G739" s="37"/>
      <c r="H739" s="38"/>
      <c r="I739" s="55">
        <f>'HA Morning Meal'!$N$39</f>
        <v>185.4</v>
      </c>
      <c r="J739" s="56"/>
    </row>
    <row r="740" spans="1:10">
      <c r="A740" s="15" t="str">
        <f>$A$12</f>
        <v>Morning 10:01AM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tr">
        <f>$A$13</f>
        <v>Protein:</v>
      </c>
      <c r="B741" s="16">
        <f>'HA Ten OClock Meal'!$O$39</f>
        <v>2.33</v>
      </c>
      <c r="C741" s="18" t="str">
        <f>$C$13</f>
        <v>Carbonhydrate:</v>
      </c>
      <c r="D741" s="16">
        <f>'HA Ten OClock Meal'!$P$39</f>
        <v>14.74</v>
      </c>
      <c r="E741" s="18" t="str">
        <f>$E$13</f>
        <v>Sugar:</v>
      </c>
      <c r="F741" s="16">
        <f>'HA Ten OClock Meal'!$Q$39</f>
        <v>3.8</v>
      </c>
      <c r="G741" s="18" t="str">
        <f>$G$13</f>
        <v>Total Fat:</v>
      </c>
      <c r="H741" s="16">
        <f>'HA Ten OClock Meal'!$R$39</f>
        <v>3.11</v>
      </c>
      <c r="I741" s="18" t="str">
        <f>$I$13</f>
        <v>Iron:</v>
      </c>
      <c r="J741" s="16">
        <f>'HA Ten OClock Meal'!$Z$39</f>
        <v>0</v>
      </c>
    </row>
    <row r="742" spans="1:10">
      <c r="A742" s="18" t="str">
        <f>$A$14</f>
        <v>Sodium:</v>
      </c>
      <c r="B742" s="16">
        <f>'HA Ten OClock Meal'!$S$39</f>
        <v>73.7</v>
      </c>
      <c r="C742" s="18" t="str">
        <f>$C$14</f>
        <v>Calcium:</v>
      </c>
      <c r="D742" s="16">
        <f>'HA Ten OClock Meal'!$T$39</f>
        <v>7.5</v>
      </c>
      <c r="E742" s="18" t="str">
        <f>$E$14</f>
        <v>Cholestorole:</v>
      </c>
      <c r="F742" s="16">
        <f>'HA Ten OClock Meal'!$U$39</f>
        <v>0</v>
      </c>
      <c r="G742" s="18" t="str">
        <f>$G$14</f>
        <v>Fibre:</v>
      </c>
      <c r="H742" s="16">
        <f>'HA Ten OClock Meal'!$V$39</f>
        <v>0.38</v>
      </c>
      <c r="I742" s="18" t="str">
        <f>$I$14</f>
        <v>Potasium:</v>
      </c>
      <c r="J742" s="16">
        <f>'HA Ten OClock Meal'!$W$39</f>
        <v>260</v>
      </c>
    </row>
    <row r="743" spans="1:10">
      <c r="A743" s="18" t="str">
        <f>$A$15</f>
        <v>Magnesium:</v>
      </c>
      <c r="B743" s="16">
        <f>'HA Ten OClock Meal'!$X$39</f>
        <v>20</v>
      </c>
      <c r="C743" s="18" t="str">
        <f>$C$15</f>
        <v>Zinc:</v>
      </c>
      <c r="D743" s="16">
        <f>'HA Ten OClock Meal'!$Y$39</f>
        <v>0.05</v>
      </c>
      <c r="E743" s="39" t="str">
        <f>$E$15</f>
        <v>Calorie:</v>
      </c>
      <c r="F743" s="40"/>
      <c r="G743" s="40"/>
      <c r="H743" s="41"/>
      <c r="I743" s="57">
        <f>'HA Ten OClock Meal'!$N$39</f>
        <v>94.6</v>
      </c>
      <c r="J743" s="58"/>
    </row>
    <row r="744" spans="1:10">
      <c r="A744" s="19" t="str">
        <f>$A$16</f>
        <v>Lunch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tr">
        <f>$A$17</f>
        <v>Protein:</v>
      </c>
      <c r="B745" s="20">
        <f>'HA Luch Meal'!$O$39</f>
        <v>0</v>
      </c>
      <c r="C745" s="22" t="str">
        <f>$C$17</f>
        <v>Carbonhydrate:</v>
      </c>
      <c r="D745" s="20">
        <f>'HA Luch Meal'!$P$39</f>
        <v>0</v>
      </c>
      <c r="E745" s="22" t="str">
        <f>$E$17</f>
        <v>Sugar:</v>
      </c>
      <c r="F745" s="20">
        <f>'HA Luch Meal'!$Q$39</f>
        <v>0</v>
      </c>
      <c r="G745" s="22" t="str">
        <f>$G$17</f>
        <v>Total Fat:</v>
      </c>
      <c r="H745" s="20">
        <f>'HA Luch Meal'!$R$39</f>
        <v>0</v>
      </c>
      <c r="I745" s="22" t="str">
        <f>$I$17</f>
        <v>Iron:</v>
      </c>
      <c r="J745" s="20">
        <f>'HA Luch Meal'!$Z$39</f>
        <v>0</v>
      </c>
    </row>
    <row r="746" spans="1:10">
      <c r="A746" s="22" t="str">
        <f>$A$18</f>
        <v>Sodium:</v>
      </c>
      <c r="B746" s="20">
        <f>'HA Luch Meal'!$S$39</f>
        <v>0</v>
      </c>
      <c r="C746" s="22" t="str">
        <f>$C$18</f>
        <v>Calcium:</v>
      </c>
      <c r="D746" s="20">
        <f>'HA Luch Meal'!$T$39</f>
        <v>0</v>
      </c>
      <c r="E746" s="22" t="str">
        <f>$E$18</f>
        <v>Cholestorole:</v>
      </c>
      <c r="F746" s="20">
        <f>'HA Luch Meal'!$U$39</f>
        <v>0</v>
      </c>
      <c r="G746" s="22" t="str">
        <f>$G$18</f>
        <v>Fibre:</v>
      </c>
      <c r="H746" s="20">
        <f>'HA Luch Meal'!$V$39</f>
        <v>0</v>
      </c>
      <c r="I746" s="22" t="str">
        <f>$I$18</f>
        <v>Potasium:</v>
      </c>
      <c r="J746" s="20">
        <f>'HA Luch Meal'!$W$39</f>
        <v>0</v>
      </c>
    </row>
    <row r="747" spans="1:10">
      <c r="A747" s="22" t="str">
        <f>$A$19</f>
        <v>Magnesium:</v>
      </c>
      <c r="B747" s="20">
        <f>'HA Luch Meal'!$X$39</f>
        <v>0</v>
      </c>
      <c r="C747" s="22" t="str">
        <f>$C$19</f>
        <v>Zinc:</v>
      </c>
      <c r="D747" s="20">
        <f>'HA Luch Meal'!$Y$39</f>
        <v>0</v>
      </c>
      <c r="E747" s="42" t="str">
        <f>$E$19</f>
        <v>Calorie:</v>
      </c>
      <c r="F747" s="43"/>
      <c r="G747" s="43"/>
      <c r="H747" s="44"/>
      <c r="I747" s="59">
        <f>'HA Luch Meal'!$N$39</f>
        <v>0</v>
      </c>
      <c r="J747" s="60"/>
    </row>
    <row r="748" spans="1:10">
      <c r="A748" s="23" t="str">
        <f>$A$20</f>
        <v>Afernoon Tea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tr">
        <f>$A$21</f>
        <v>Protein:</v>
      </c>
      <c r="B749" s="24">
        <f>'HA Afternoon Tea Meal'!$O$39</f>
        <v>0</v>
      </c>
      <c r="C749" s="26" t="str">
        <f>$C$21</f>
        <v>Carbonhydrate:</v>
      </c>
      <c r="D749" s="24">
        <f>'HA Afternoon Tea Meal'!$P$39</f>
        <v>0</v>
      </c>
      <c r="E749" s="26" t="str">
        <f>$E$21</f>
        <v>Sugar:</v>
      </c>
      <c r="F749" s="24">
        <f>'HA Afternoon Tea Meal'!$Q$39</f>
        <v>0</v>
      </c>
      <c r="G749" s="26" t="str">
        <f>$G$21</f>
        <v>Total Fat:</v>
      </c>
      <c r="H749" s="24">
        <f>'HA Afternoon Tea Meal'!$R$39</f>
        <v>0</v>
      </c>
      <c r="I749" s="26" t="str">
        <f>$I$21</f>
        <v>Iron:</v>
      </c>
      <c r="J749" s="24">
        <f>'HA Afternoon Tea Meal'!$Z$39</f>
        <v>0</v>
      </c>
    </row>
    <row r="750" spans="1:10">
      <c r="A750" s="26" t="str">
        <f>$A$22</f>
        <v>Sodium:</v>
      </c>
      <c r="B750" s="24">
        <f>'HA Afternoon Tea Meal'!$S$39</f>
        <v>0</v>
      </c>
      <c r="C750" s="26" t="str">
        <f>$C$22</f>
        <v>Calcium:</v>
      </c>
      <c r="D750" s="24">
        <f>'HA Afternoon Tea Meal'!$T$39</f>
        <v>0</v>
      </c>
      <c r="E750" s="26" t="str">
        <f>$E$22</f>
        <v>Cholestorole:</v>
      </c>
      <c r="F750" s="24">
        <f>'HA Afternoon Tea Meal'!$U$39</f>
        <v>0</v>
      </c>
      <c r="G750" s="26" t="str">
        <f>$G$22</f>
        <v>Fibre:</v>
      </c>
      <c r="H750" s="24">
        <f>'HA Afternoon Tea Meal'!$V$39</f>
        <v>0</v>
      </c>
      <c r="I750" s="26" t="str">
        <f>$I$22</f>
        <v>Potasium:</v>
      </c>
      <c r="J750" s="24">
        <f>'HA Afternoon Tea Meal'!$W$39</f>
        <v>0</v>
      </c>
    </row>
    <row r="751" spans="1:10">
      <c r="A751" s="26" t="str">
        <f>$A$23</f>
        <v>Magnesium:</v>
      </c>
      <c r="B751" s="24">
        <f>'HA Afternoon Tea Meal'!$X$39</f>
        <v>0</v>
      </c>
      <c r="C751" s="26" t="str">
        <f>$C$23</f>
        <v>Zinc:</v>
      </c>
      <c r="D751" s="24">
        <f>'HA Afternoon Tea Meal'!$Y$39</f>
        <v>0</v>
      </c>
      <c r="E751" s="45" t="str">
        <f>$E$23</f>
        <v>Calorie:</v>
      </c>
      <c r="F751" s="46"/>
      <c r="G751" s="46"/>
      <c r="H751" s="47"/>
      <c r="I751" s="61">
        <f>'HA Afternoon Tea Meal'!$N$39</f>
        <v>0</v>
      </c>
      <c r="J751" s="62"/>
    </row>
    <row r="752" spans="1:10">
      <c r="A752" s="27" t="str">
        <f>$A$24</f>
        <v>Dinner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tr">
        <f>$A$25</f>
        <v>Protein:</v>
      </c>
      <c r="B753" s="28">
        <f>'HA Dinner Meal'!$O$40</f>
        <v>0</v>
      </c>
      <c r="C753" s="30" t="str">
        <f>$C$25</f>
        <v>Carbonhydrate:</v>
      </c>
      <c r="D753" s="28">
        <f>'HA Dinner Meal'!$P$40</f>
        <v>0</v>
      </c>
      <c r="E753" s="30" t="str">
        <f>$E$25</f>
        <v>Sugar:</v>
      </c>
      <c r="F753" s="28">
        <f>'HA Dinner Meal'!$Q$40</f>
        <v>0</v>
      </c>
      <c r="G753" s="30" t="str">
        <f>$G$25</f>
        <v>Total Fat:</v>
      </c>
      <c r="H753" s="28">
        <f>'HA Dinner Meal'!$R$40</f>
        <v>0</v>
      </c>
      <c r="I753" s="30" t="str">
        <f>$I$25</f>
        <v>Iron:</v>
      </c>
      <c r="J753" s="28">
        <f>'HA Dinner Meal'!$Z$40</f>
        <v>0</v>
      </c>
    </row>
    <row r="754" spans="1:10">
      <c r="A754" s="30" t="str">
        <f>$A$26</f>
        <v>Sodium:</v>
      </c>
      <c r="B754" s="28">
        <f>'HA Dinner Meal'!$S$40</f>
        <v>0</v>
      </c>
      <c r="C754" s="30" t="str">
        <f>$C$26</f>
        <v>Calcium:</v>
      </c>
      <c r="D754" s="28">
        <f>'HA Dinner Meal'!$T$40</f>
        <v>0</v>
      </c>
      <c r="E754" s="30" t="str">
        <f>$E$26</f>
        <v>Cholestorole:</v>
      </c>
      <c r="F754" s="28">
        <f>'HA Dinner Meal'!$U$40</f>
        <v>0</v>
      </c>
      <c r="G754" s="30" t="str">
        <f>$G$26</f>
        <v>Fibre:</v>
      </c>
      <c r="H754" s="28">
        <f>'HA Dinner Meal'!$V$40</f>
        <v>0</v>
      </c>
      <c r="I754" s="30" t="str">
        <f>$I$26</f>
        <v>Potasium:</v>
      </c>
      <c r="J754" s="28">
        <f>'HA Dinner Meal'!$W$40</f>
        <v>0</v>
      </c>
    </row>
    <row r="755" spans="1:10">
      <c r="A755" s="30" t="str">
        <f>$A$27</f>
        <v>Magnesium:</v>
      </c>
      <c r="B755" s="28">
        <f>'HA Dinner Meal'!$X$40</f>
        <v>0</v>
      </c>
      <c r="C755" s="30" t="str">
        <f>$C$27</f>
        <v>Zinc:</v>
      </c>
      <c r="D755" s="28">
        <f>'HA Dinner Meal'!$Y$40</f>
        <v>0</v>
      </c>
      <c r="E755" s="48" t="str">
        <f>$E$27</f>
        <v>Calorie:</v>
      </c>
      <c r="F755" s="49"/>
      <c r="G755" s="49"/>
      <c r="H755" s="50"/>
      <c r="I755" s="63">
        <f>'HA Dinner Meal'!$N$40</f>
        <v>0</v>
      </c>
      <c r="J755" s="64"/>
    </row>
    <row r="756" spans="1:10">
      <c r="A756" s="31" t="str">
        <f>$A$28</f>
        <v>Before Bed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tr">
        <f>$A$29</f>
        <v>Protein:</v>
      </c>
      <c r="B757" s="32">
        <f>'HA Before Bed Meal'!$O$39</f>
        <v>0</v>
      </c>
      <c r="C757" s="34" t="str">
        <f>$C$29</f>
        <v>Carbonhydrate:</v>
      </c>
      <c r="D757" s="32">
        <f>'HA Before Bed Meal'!$P$39</f>
        <v>0</v>
      </c>
      <c r="E757" s="34" t="str">
        <f>$E$29</f>
        <v>Sugar:</v>
      </c>
      <c r="F757" s="32">
        <f>'HA Before Bed Meal'!$Q$39</f>
        <v>0</v>
      </c>
      <c r="G757" s="34" t="str">
        <f>$G$29</f>
        <v>Total Fat:</v>
      </c>
      <c r="H757" s="32">
        <f>'HA Before Bed Meal'!$R$39</f>
        <v>0</v>
      </c>
      <c r="I757" s="34" t="str">
        <f>$I$29</f>
        <v>Iron:</v>
      </c>
      <c r="J757" s="32">
        <f>'HA Before Bed Meal'!$Z$39</f>
        <v>0</v>
      </c>
    </row>
    <row r="758" spans="1:10">
      <c r="A758" s="34" t="str">
        <f>$A$30</f>
        <v>Sodium:</v>
      </c>
      <c r="B758" s="32">
        <f>'HA Before Bed Meal'!$S$39</f>
        <v>0</v>
      </c>
      <c r="C758" s="34" t="str">
        <f>$C$30</f>
        <v>Calcium:</v>
      </c>
      <c r="D758" s="32">
        <f>'HA Before Bed Meal'!$T$39</f>
        <v>0</v>
      </c>
      <c r="E758" s="34" t="str">
        <f>$E$30</f>
        <v>Cholestorole:</v>
      </c>
      <c r="F758" s="32">
        <f>'HA Before Bed Meal'!$U$39</f>
        <v>0</v>
      </c>
      <c r="G758" s="34" t="str">
        <f>$G$30</f>
        <v>Fibre:</v>
      </c>
      <c r="H758" s="32">
        <f>'HA Before Bed Meal'!$V$39</f>
        <v>0</v>
      </c>
      <c r="I758" s="34" t="str">
        <f>$I$30</f>
        <v>Potasium:</v>
      </c>
      <c r="J758" s="32">
        <f>'HA Before Bed Meal'!$W$39</f>
        <v>0</v>
      </c>
    </row>
    <row r="759" spans="1:10">
      <c r="A759" s="34" t="str">
        <f>$A$31</f>
        <v>Magnesium:</v>
      </c>
      <c r="B759" s="32">
        <f>'HA Before Bed Meal'!$X$39</f>
        <v>0</v>
      </c>
      <c r="C759" s="34" t="str">
        <f>$C$31</f>
        <v>Zinc:</v>
      </c>
      <c r="D759" s="32">
        <f>'HA Before Bed Meal'!$Y$39</f>
        <v>0</v>
      </c>
      <c r="E759" s="51" t="str">
        <f>$E$31</f>
        <v>Calorie:</v>
      </c>
      <c r="F759" s="52"/>
      <c r="G759" s="52"/>
      <c r="H759" s="53"/>
      <c r="I759" s="65">
        <f>'HA Before Bed Meal'!$N$39</f>
        <v>0</v>
      </c>
      <c r="J759" s="66"/>
    </row>
    <row r="760" spans="1:10">
      <c r="A760" s="35" t="str">
        <f>$A$32</f>
        <v>Total Calorie Intake: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280</v>
      </c>
      <c r="J760" s="68"/>
    </row>
    <row r="761" spans="1:10">
      <c r="A761" s="9" t="str">
        <f>$A$7</f>
        <v>Date: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tr">
        <f>$A$8</f>
        <v>Morning: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tr">
        <f>$A$9</f>
        <v>Protein:</v>
      </c>
      <c r="B763" s="12">
        <f>'HA Morning Meal'!$O$39</f>
        <v>11.15</v>
      </c>
      <c r="C763" s="14" t="str">
        <f>$C$9</f>
        <v>Carbonhydrate:</v>
      </c>
      <c r="D763" s="12">
        <f>'HA Morning Meal'!$P$39</f>
        <v>28.2</v>
      </c>
      <c r="E763" s="14" t="str">
        <f>$E$9</f>
        <v>Sugar:</v>
      </c>
      <c r="F763" s="12">
        <f>'HA Morning Meal'!$Q$39</f>
        <v>0.72</v>
      </c>
      <c r="G763" s="14" t="str">
        <f>$G$9</f>
        <v>Total Fat:</v>
      </c>
      <c r="H763" s="12">
        <f>'HA Morning Meal'!$R$39</f>
        <v>3.96</v>
      </c>
      <c r="I763" s="14" t="str">
        <f>$I$9</f>
        <v>Iron:</v>
      </c>
      <c r="J763" s="12">
        <f>'HA Morning Meal'!$Z$39</f>
        <v>0.998</v>
      </c>
    </row>
    <row r="764" spans="1:10">
      <c r="A764" s="14" t="str">
        <f>$A$10</f>
        <v>Sodium:</v>
      </c>
      <c r="B764" s="12">
        <f>'HA Morning Meal'!$S$39</f>
        <v>17.6</v>
      </c>
      <c r="C764" s="14" t="str">
        <f>$C$10</f>
        <v>Calcium:</v>
      </c>
      <c r="D764" s="12">
        <f>'HA Morning Meal'!$T$39</f>
        <v>1.2</v>
      </c>
      <c r="E764" s="14" t="str">
        <f>$E$10</f>
        <v>Cholestorole:</v>
      </c>
      <c r="F764" s="12">
        <f>'HA Morning Meal'!$U$39</f>
        <v>20.4</v>
      </c>
      <c r="G764" s="14" t="str">
        <f>$G$10</f>
        <v>Fibre:</v>
      </c>
      <c r="H764" s="12">
        <f>'HA Morning Meal'!$V$39</f>
        <v>4</v>
      </c>
      <c r="I764" s="14" t="str">
        <f>$I$10</f>
        <v>Potasium:</v>
      </c>
      <c r="J764" s="12">
        <f>'HA Morning Meal'!$W$39</f>
        <v>117</v>
      </c>
    </row>
    <row r="765" spans="1:10">
      <c r="A765" s="14" t="str">
        <f>$A$11</f>
        <v>Magnesium:</v>
      </c>
      <c r="B765" s="12">
        <f>'HA Morning Meal'!$X$39</f>
        <v>53.3</v>
      </c>
      <c r="C765" s="14" t="str">
        <f>$C$11</f>
        <v>Zinc:</v>
      </c>
      <c r="D765" s="12">
        <f>'HA Morning Meal'!$Y$39</f>
        <v>0.956</v>
      </c>
      <c r="E765" s="36" t="str">
        <f>$E$11</f>
        <v>Calorie:</v>
      </c>
      <c r="F765" s="37"/>
      <c r="G765" s="37"/>
      <c r="H765" s="38"/>
      <c r="I765" s="55">
        <f>'HA Morning Meal'!$N$39</f>
        <v>185.4</v>
      </c>
      <c r="J765" s="56"/>
    </row>
    <row r="766" spans="1:10">
      <c r="A766" s="15" t="str">
        <f>$A$12</f>
        <v>Morning 10:01AM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tr">
        <f>$A$13</f>
        <v>Protein:</v>
      </c>
      <c r="B767" s="16">
        <f>'HA Ten OClock Meal'!$O$39</f>
        <v>2.33</v>
      </c>
      <c r="C767" s="18" t="str">
        <f>$C$13</f>
        <v>Carbonhydrate:</v>
      </c>
      <c r="D767" s="16">
        <f>'HA Ten OClock Meal'!$P$39</f>
        <v>14.74</v>
      </c>
      <c r="E767" s="18" t="str">
        <f>$E$13</f>
        <v>Sugar:</v>
      </c>
      <c r="F767" s="16">
        <f>'HA Ten OClock Meal'!$Q$39</f>
        <v>3.8</v>
      </c>
      <c r="G767" s="18" t="str">
        <f>$G$13</f>
        <v>Total Fat:</v>
      </c>
      <c r="H767" s="16">
        <f>'HA Ten OClock Meal'!$R$39</f>
        <v>3.11</v>
      </c>
      <c r="I767" s="18" t="str">
        <f>$I$13</f>
        <v>Iron:</v>
      </c>
      <c r="J767" s="16">
        <f>'HA Ten OClock Meal'!$Z$39</f>
        <v>0</v>
      </c>
    </row>
    <row r="768" spans="1:10">
      <c r="A768" s="18" t="str">
        <f>$A$14</f>
        <v>Sodium:</v>
      </c>
      <c r="B768" s="16">
        <f>'HA Ten OClock Meal'!$S$39</f>
        <v>73.7</v>
      </c>
      <c r="C768" s="18" t="str">
        <f>$C$14</f>
        <v>Calcium:</v>
      </c>
      <c r="D768" s="16">
        <f>'HA Ten OClock Meal'!$T$39</f>
        <v>7.5</v>
      </c>
      <c r="E768" s="18" t="str">
        <f>$E$14</f>
        <v>Cholestorole:</v>
      </c>
      <c r="F768" s="16">
        <f>'HA Ten OClock Meal'!$U$39</f>
        <v>0</v>
      </c>
      <c r="G768" s="18" t="str">
        <f>$G$14</f>
        <v>Fibre:</v>
      </c>
      <c r="H768" s="16">
        <f>'HA Ten OClock Meal'!$V$39</f>
        <v>0.38</v>
      </c>
      <c r="I768" s="18" t="str">
        <f>$I$14</f>
        <v>Potasium:</v>
      </c>
      <c r="J768" s="16">
        <f>'HA Ten OClock Meal'!$W$39</f>
        <v>260</v>
      </c>
    </row>
    <row r="769" spans="1:10">
      <c r="A769" s="18" t="str">
        <f>$A$15</f>
        <v>Magnesium:</v>
      </c>
      <c r="B769" s="16">
        <f>'HA Ten OClock Meal'!$X$39</f>
        <v>20</v>
      </c>
      <c r="C769" s="18" t="str">
        <f>$C$15</f>
        <v>Zinc:</v>
      </c>
      <c r="D769" s="16">
        <f>'HA Ten OClock Meal'!$Y$39</f>
        <v>0.05</v>
      </c>
      <c r="E769" s="39" t="str">
        <f>$E$15</f>
        <v>Calorie:</v>
      </c>
      <c r="F769" s="40"/>
      <c r="G769" s="40"/>
      <c r="H769" s="41"/>
      <c r="I769" s="57">
        <f>'HA Ten OClock Meal'!$N$39</f>
        <v>94.6</v>
      </c>
      <c r="J769" s="58"/>
    </row>
    <row r="770" spans="1:10">
      <c r="A770" s="19" t="str">
        <f>$A$16</f>
        <v>Lunch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tr">
        <f>$A$17</f>
        <v>Protein:</v>
      </c>
      <c r="B771" s="20">
        <f>'HA Luch Meal'!$O$39</f>
        <v>0</v>
      </c>
      <c r="C771" s="22" t="str">
        <f>$C$17</f>
        <v>Carbonhydrate:</v>
      </c>
      <c r="D771" s="20">
        <f>'HA Luch Meal'!$P$39</f>
        <v>0</v>
      </c>
      <c r="E771" s="22" t="str">
        <f>$E$17</f>
        <v>Sugar:</v>
      </c>
      <c r="F771" s="20">
        <f>'HA Luch Meal'!$Q$39</f>
        <v>0</v>
      </c>
      <c r="G771" s="22" t="str">
        <f>$G$17</f>
        <v>Total Fat:</v>
      </c>
      <c r="H771" s="20">
        <f>'HA Luch Meal'!$R$39</f>
        <v>0</v>
      </c>
      <c r="I771" s="22" t="str">
        <f>$I$17</f>
        <v>Iron:</v>
      </c>
      <c r="J771" s="20">
        <f>'HA Luch Meal'!$Z$39</f>
        <v>0</v>
      </c>
    </row>
    <row r="772" spans="1:10">
      <c r="A772" s="22" t="str">
        <f>$A$18</f>
        <v>Sodium:</v>
      </c>
      <c r="B772" s="20">
        <f>'HA Luch Meal'!$S$39</f>
        <v>0</v>
      </c>
      <c r="C772" s="22" t="str">
        <f>$C$18</f>
        <v>Calcium:</v>
      </c>
      <c r="D772" s="20">
        <f>'HA Luch Meal'!$T$39</f>
        <v>0</v>
      </c>
      <c r="E772" s="22" t="str">
        <f>$E$18</f>
        <v>Cholestorole:</v>
      </c>
      <c r="F772" s="20">
        <f>'HA Luch Meal'!$U$39</f>
        <v>0</v>
      </c>
      <c r="G772" s="22" t="str">
        <f>$G$18</f>
        <v>Fibre:</v>
      </c>
      <c r="H772" s="20">
        <f>'HA Luch Meal'!$V$39</f>
        <v>0</v>
      </c>
      <c r="I772" s="22" t="str">
        <f>$I$18</f>
        <v>Potasium:</v>
      </c>
      <c r="J772" s="20">
        <f>'HA Luch Meal'!$W$39</f>
        <v>0</v>
      </c>
    </row>
    <row r="773" spans="1:10">
      <c r="A773" s="22" t="str">
        <f>$A$19</f>
        <v>Magnesium:</v>
      </c>
      <c r="B773" s="20">
        <f>'HA Luch Meal'!$X$39</f>
        <v>0</v>
      </c>
      <c r="C773" s="22" t="str">
        <f>$C$19</f>
        <v>Zinc:</v>
      </c>
      <c r="D773" s="20">
        <f>'HA Luch Meal'!$Y$39</f>
        <v>0</v>
      </c>
      <c r="E773" s="42" t="str">
        <f>$E$19</f>
        <v>Calorie:</v>
      </c>
      <c r="F773" s="43"/>
      <c r="G773" s="43"/>
      <c r="H773" s="44"/>
      <c r="I773" s="59">
        <f>'HA Luch Meal'!$N$39</f>
        <v>0</v>
      </c>
      <c r="J773" s="60"/>
    </row>
    <row r="774" spans="1:10">
      <c r="A774" s="23" t="str">
        <f>$A$20</f>
        <v>Afernoon Tea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tr">
        <f>$A$21</f>
        <v>Protein:</v>
      </c>
      <c r="B775" s="24">
        <f>'HA Afternoon Tea Meal'!$O$39</f>
        <v>0</v>
      </c>
      <c r="C775" s="26" t="str">
        <f>$C$21</f>
        <v>Carbonhydrate:</v>
      </c>
      <c r="D775" s="24">
        <f>'HA Afternoon Tea Meal'!$P$39</f>
        <v>0</v>
      </c>
      <c r="E775" s="26" t="str">
        <f>$E$21</f>
        <v>Sugar:</v>
      </c>
      <c r="F775" s="24">
        <f>'HA Afternoon Tea Meal'!$Q$39</f>
        <v>0</v>
      </c>
      <c r="G775" s="26" t="str">
        <f>$G$21</f>
        <v>Total Fat:</v>
      </c>
      <c r="H775" s="24">
        <f>'HA Afternoon Tea Meal'!$R$39</f>
        <v>0</v>
      </c>
      <c r="I775" s="26" t="str">
        <f>$I$21</f>
        <v>Iron:</v>
      </c>
      <c r="J775" s="24">
        <f>'HA Afternoon Tea Meal'!$Z$39</f>
        <v>0</v>
      </c>
    </row>
    <row r="776" spans="1:10">
      <c r="A776" s="26" t="str">
        <f>$A$22</f>
        <v>Sodium:</v>
      </c>
      <c r="B776" s="24">
        <f>'HA Afternoon Tea Meal'!$S$39</f>
        <v>0</v>
      </c>
      <c r="C776" s="26" t="str">
        <f>$C$22</f>
        <v>Calcium:</v>
      </c>
      <c r="D776" s="24">
        <f>'HA Afternoon Tea Meal'!$T$39</f>
        <v>0</v>
      </c>
      <c r="E776" s="26" t="str">
        <f>$E$22</f>
        <v>Cholestorole:</v>
      </c>
      <c r="F776" s="24">
        <f>'HA Afternoon Tea Meal'!$U$39</f>
        <v>0</v>
      </c>
      <c r="G776" s="26" t="str">
        <f>$G$22</f>
        <v>Fibre:</v>
      </c>
      <c r="H776" s="24">
        <f>'HA Afternoon Tea Meal'!$V$39</f>
        <v>0</v>
      </c>
      <c r="I776" s="26" t="str">
        <f>$I$22</f>
        <v>Potasium:</v>
      </c>
      <c r="J776" s="24">
        <f>'HA Afternoon Tea Meal'!$W$39</f>
        <v>0</v>
      </c>
    </row>
    <row r="777" spans="1:10">
      <c r="A777" s="26" t="str">
        <f>$A$23</f>
        <v>Magnesium:</v>
      </c>
      <c r="B777" s="24">
        <f>'HA Afternoon Tea Meal'!$X$39</f>
        <v>0</v>
      </c>
      <c r="C777" s="26" t="str">
        <f>$C$23</f>
        <v>Zinc:</v>
      </c>
      <c r="D777" s="24">
        <f>'HA Afternoon Tea Meal'!$Y$39</f>
        <v>0</v>
      </c>
      <c r="E777" s="45" t="str">
        <f>$E$23</f>
        <v>Calorie:</v>
      </c>
      <c r="F777" s="46"/>
      <c r="G777" s="46"/>
      <c r="H777" s="47"/>
      <c r="I777" s="61">
        <f>'HA Afternoon Tea Meal'!$N$39</f>
        <v>0</v>
      </c>
      <c r="J777" s="62"/>
    </row>
    <row r="778" spans="1:10">
      <c r="A778" s="27" t="str">
        <f>$A$24</f>
        <v>Dinner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tr">
        <f>$A$25</f>
        <v>Protein:</v>
      </c>
      <c r="B779" s="28">
        <f>'HA Dinner Meal'!$O$40</f>
        <v>0</v>
      </c>
      <c r="C779" s="30" t="str">
        <f>$C$25</f>
        <v>Carbonhydrate:</v>
      </c>
      <c r="D779" s="28">
        <f>'HA Dinner Meal'!$P$40</f>
        <v>0</v>
      </c>
      <c r="E779" s="30" t="str">
        <f>$E$25</f>
        <v>Sugar:</v>
      </c>
      <c r="F779" s="28">
        <f>'HA Dinner Meal'!$Q$40</f>
        <v>0</v>
      </c>
      <c r="G779" s="30" t="str">
        <f>$G$25</f>
        <v>Total Fat:</v>
      </c>
      <c r="H779" s="28">
        <f>'HA Dinner Meal'!$R$40</f>
        <v>0</v>
      </c>
      <c r="I779" s="30" t="str">
        <f>$I$25</f>
        <v>Iron:</v>
      </c>
      <c r="J779" s="28">
        <f>'HA Dinner Meal'!$Z$40</f>
        <v>0</v>
      </c>
    </row>
    <row r="780" spans="1:10">
      <c r="A780" s="30" t="str">
        <f>$A$26</f>
        <v>Sodium:</v>
      </c>
      <c r="B780" s="28">
        <f>'HA Dinner Meal'!$S$40</f>
        <v>0</v>
      </c>
      <c r="C780" s="30" t="str">
        <f>$C$26</f>
        <v>Calcium:</v>
      </c>
      <c r="D780" s="28">
        <f>'HA Dinner Meal'!$T$40</f>
        <v>0</v>
      </c>
      <c r="E780" s="30" t="str">
        <f>$E$26</f>
        <v>Cholestorole:</v>
      </c>
      <c r="F780" s="28">
        <f>'HA Dinner Meal'!$U$40</f>
        <v>0</v>
      </c>
      <c r="G780" s="30" t="str">
        <f>$G$26</f>
        <v>Fibre:</v>
      </c>
      <c r="H780" s="28">
        <f>'HA Dinner Meal'!$V$40</f>
        <v>0</v>
      </c>
      <c r="I780" s="30" t="str">
        <f>$I$26</f>
        <v>Potasium:</v>
      </c>
      <c r="J780" s="28">
        <f>'HA Dinner Meal'!$W$40</f>
        <v>0</v>
      </c>
    </row>
    <row r="781" spans="1:10">
      <c r="A781" s="30" t="str">
        <f>$A$27</f>
        <v>Magnesium:</v>
      </c>
      <c r="B781" s="28">
        <f>'HA Dinner Meal'!$X$40</f>
        <v>0</v>
      </c>
      <c r="C781" s="30" t="str">
        <f>$C$27</f>
        <v>Zinc:</v>
      </c>
      <c r="D781" s="28">
        <f>'HA Dinner Meal'!$Y$40</f>
        <v>0</v>
      </c>
      <c r="E781" s="48" t="str">
        <f>$E$27</f>
        <v>Calorie:</v>
      </c>
      <c r="F781" s="49"/>
      <c r="G781" s="49"/>
      <c r="H781" s="50"/>
      <c r="I781" s="63">
        <f>'HA Dinner Meal'!$N$40</f>
        <v>0</v>
      </c>
      <c r="J781" s="64"/>
    </row>
    <row r="782" spans="1:10">
      <c r="A782" s="31" t="str">
        <f>$A$28</f>
        <v>Before Bed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tr">
        <f>$A$29</f>
        <v>Protein:</v>
      </c>
      <c r="B783" s="32">
        <f>'HA Before Bed Meal'!$O$39</f>
        <v>0</v>
      </c>
      <c r="C783" s="34" t="str">
        <f>$C$29</f>
        <v>Carbonhydrate:</v>
      </c>
      <c r="D783" s="32">
        <f>'HA Before Bed Meal'!$P$39</f>
        <v>0</v>
      </c>
      <c r="E783" s="34" t="str">
        <f>$E$29</f>
        <v>Sugar:</v>
      </c>
      <c r="F783" s="32">
        <f>'HA Before Bed Meal'!$Q$39</f>
        <v>0</v>
      </c>
      <c r="G783" s="34" t="str">
        <f>$G$29</f>
        <v>Total Fat:</v>
      </c>
      <c r="H783" s="32">
        <f>'HA Before Bed Meal'!$R$39</f>
        <v>0</v>
      </c>
      <c r="I783" s="34" t="str">
        <f>$I$29</f>
        <v>Iron:</v>
      </c>
      <c r="J783" s="32">
        <f>'HA Before Bed Meal'!$Z$39</f>
        <v>0</v>
      </c>
    </row>
    <row r="784" spans="1:10">
      <c r="A784" s="34" t="str">
        <f>$A$30</f>
        <v>Sodium:</v>
      </c>
      <c r="B784" s="32">
        <f>'HA Before Bed Meal'!$S$39</f>
        <v>0</v>
      </c>
      <c r="C784" s="34" t="str">
        <f>$C$30</f>
        <v>Calcium:</v>
      </c>
      <c r="D784" s="32">
        <f>'HA Before Bed Meal'!$T$39</f>
        <v>0</v>
      </c>
      <c r="E784" s="34" t="str">
        <f>$E$30</f>
        <v>Cholestorole:</v>
      </c>
      <c r="F784" s="32">
        <f>'HA Before Bed Meal'!$U$39</f>
        <v>0</v>
      </c>
      <c r="G784" s="34" t="str">
        <f>$G$30</f>
        <v>Fibre:</v>
      </c>
      <c r="H784" s="32">
        <f>'HA Before Bed Meal'!$V$39</f>
        <v>0</v>
      </c>
      <c r="I784" s="34" t="str">
        <f>$I$30</f>
        <v>Potasium:</v>
      </c>
      <c r="J784" s="32">
        <f>'HA Before Bed Meal'!$W$39</f>
        <v>0</v>
      </c>
    </row>
    <row r="785" spans="1:10">
      <c r="A785" s="34" t="str">
        <f>$A$31</f>
        <v>Magnesium:</v>
      </c>
      <c r="B785" s="32">
        <f>'HA Before Bed Meal'!$X$39</f>
        <v>0</v>
      </c>
      <c r="C785" s="34" t="str">
        <f>$C$31</f>
        <v>Zinc:</v>
      </c>
      <c r="D785" s="32">
        <f>'HA Before Bed Meal'!$Y$39</f>
        <v>0</v>
      </c>
      <c r="E785" s="51" t="str">
        <f>$E$31</f>
        <v>Calorie:</v>
      </c>
      <c r="F785" s="52"/>
      <c r="G785" s="52"/>
      <c r="H785" s="53"/>
      <c r="I785" s="65">
        <f>'HA Before Bed Meal'!$N$39</f>
        <v>0</v>
      </c>
      <c r="J785" s="66"/>
    </row>
    <row r="786" spans="1:10">
      <c r="A786" s="35" t="str">
        <f>$A$32</f>
        <v>Total Calorie Intake: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280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2025-02-18T05:56:00Z</dcterms:created>
  <dcterms:modified xsi:type="dcterms:W3CDTF">2025-02-15T14:17:01Z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