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<sst xmlns="http://schemas.openxmlformats.org/spreadsheetml/2006/main" count="2124" uniqueCount="543">
  <si>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</si>
  <si>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</si>
  <si>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</si>
  <si>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</si>
  <si>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</si>
  <si>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</si>
  <si>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</si>
  <si>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</si>
  <si>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</si>
  <si>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</si>
  <si>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</si>
  <si>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</si>
  <si>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</si>
  <si>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</si>
  <si>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</si>
  <si>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</si>
  <si>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</si>
  <si>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</si>
  <si>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</si>
  <si>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</si>
  <si>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</si>
  <si>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</si>
  <si>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</si>
  <si>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</si>
  <si>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</si>
  <si>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</si>
  <si>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</si>
  <si>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</si>
  <si>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</si>
  <si>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</si>
  <si>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</si>
  <si>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</si>
  <si>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</si>
  <si>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</si>
  <si>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</si>
  <si>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</si>
  <si>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</si>
  <si>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</si>
  <si>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</si>
  <si>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</si>
  <si>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</si>
  <si>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</si>
  <si>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</si>
  <si>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</si>
  <si>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</si>
  <si>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</si>
  <si>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</si>
  <si>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</si>
  <si>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</si>
  <si>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</si>
  <si>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</si>
  <si>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</si>
  <si>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</si>
  <si>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</si>
  <si>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</si>
  <si>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</si>
  <si>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</si>
  <si>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</si>
  <si>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</si>
  <si>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</si>
  <si>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</si>
  <si>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</si>
  <si>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</si>
  <si>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</si>
  <si>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</si>
  <si>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</si>
  <si>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</si>
  <si>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</si>
  <si>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</si>
  <si>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</si>
  <si>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</si>
  <si>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</si>
  <si>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</si>
  <si>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</si>
  <si>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</si>
  <si>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</si>
  <si>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</si>
  <si>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</si>
  <si>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</si>
  <si>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</si>
  <si>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</si>
  <si>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</si>
  <si>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</si>
  <si>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</si>
  <si>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</si>
  <si>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</si>
  <si>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</si>
  <si>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</si>
  <si>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</si>
  <si>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</si>
  <si>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</si>
  <si>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</si>
  <si>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</si>
  <si>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</si>
  <si>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</si>
  <si>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</si>
  <si>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</si>
  <si>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</si>
  <si>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</si>
  <si>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</si>
  <si>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</si>
  <si>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</si>
  <si>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</si>
  <si>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</si>
  <si>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</si>
  <si>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</si>
  <si>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</si>
  <si>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</si>
  <si>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</si>
  <si>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</si>
  <si>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</si>
  <si>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</si>
  <si>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</si>
  <si>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</si>
  <si>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</si>
  <si>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</si>
  <si>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</si>
  <si>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</si>
  <si>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</si>
  <si>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</si>
  <si>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</si>
  <si>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</si>
  <si>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</si>
  <si>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</si>
  <si>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</si>
  <si>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</si>
  <si>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</si>
  <si>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</si>
  <si>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</si>
  <si>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</si>
  <si>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</si>
  <si>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</si>
  <si>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</si>
  <si>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</si>
  <si>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</si>
  <si>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</si>
  <si>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</si>
  <si>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</si>
  <si>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</si>
  <si>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</si>
  <si>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</si>
  <si>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</si>
  <si>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</si>
  <si>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</si>
  <si>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</si>
  <si>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</si>
  <si>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</si>
  <si>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</si>
  <si>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</si>
  <si>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</si>
  <si>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</si>
  <si>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</si>
  <si>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</si>
  <si>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</si>
  <si>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</si>
  <si>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</si>
  <si>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</si>
  <si>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</si>
  <si>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</si>
  <si>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</si>
  <si>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</si>
  <si>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</si>
  <si>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</si>
  <si>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</si>
  <si>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</si>
  <si>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</si>
  <si>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</si>
  <si>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</si>
  <si>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</si>
  <si>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</si>
  <si>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</si>
  <si>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</si>
  <si>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</si>
  <si>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</si>
  <si>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</si>
  <si>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</si>
  <si>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</si>
  <si>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</si>
  <si>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</si>
  <si>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</si>
  <si>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</si>
  <si>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</si>
  <si>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</si>
  <si>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</si>
  <si>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</si>
  <si>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</si>
  <si>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</si>
  <si>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</si>
  <si>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</si>
  <si>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</si>
  <si>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</si>
  <si>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</si>
  <si>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</si>
  <si>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</si>
  <si>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</si>
  <si>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</si>
  <si>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</si>
  <si>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</si>
  <si>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</si>
  <si>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</si>
  <si>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</si>
  <si>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</si>
  <si>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</si>
  <si>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</si>
  <si>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</si>
  <si>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</si>
  <si>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</si>
  <si>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</si>
  <si>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</si>
  <si>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</si>
  <si>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</si>
  <si>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</si>
  <si>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</si>
  <si>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</si>
  <si>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</si>
  <si>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</si>
  <si>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</si>
  <si>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</si>
  <si>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</si>
  <si>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</si>
  <si>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</si>
  <si>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</si>
  <si>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</si>
  <si>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</si>
  <si>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</si>
  <si>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</si>
  <si>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</si>
  <si>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</si>
  <si>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</si>
  <si>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</si>
  <si>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</si>
  <si>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</si>
  <si>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</si>
  <si>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</si>
  <si>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</si>
  <si>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</si>
  <si>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</si>
  <si>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</si>
  <si>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</si>
  <si>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</si>
  <si>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</si>
  <si>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</si>
  <si>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</si>
  <si>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</si>
  <si>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</si>
  <si>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</si>
  <si>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</si>
  <si>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</si>
  <si>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</si>
  <si>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</si>
  <si>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</si>
  <si>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</si>
  <si>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</si>
  <si>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</si>
  <si>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</si>
  <si>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</si>
  <si>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</si>
  <si>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</si>
  <si>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</si>
  <si>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</si>
  <si>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</si>
  <si>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</si>
  <si>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</si>
  <si>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</si>
  <si>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</si>
  <si>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</si>
  <si>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</si>
  <si>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</si>
  <si>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</si>
  <si>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</si>
  <si>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</si>
  <si>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</si>
  <si>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</si>
  <si>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</si>
  <si>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</si>
  <si>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</si>
  <si>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</si>
  <si>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</si>
  <si>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</si>
  <si>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</si>
  <si>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</si>
  <si>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</si>
  <si>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</si>
  <si>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</si>
  <si>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</si>
  <si>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</si>
  <si>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</si>
  <si>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</si>
  <si>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</si>
  <si>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</si>
  <si>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</si>
  <si>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</si>
  <si>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</si>
  <si>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</si>
  <si>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</si>
  <si>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</si>
  <si>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</si>
  <si>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</si>
  <si>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</si>
  <si>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</si>
  <si>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</si>
  <si>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</si>
  <si>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</si>
  <si>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</si>
  <si>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</si>
  <si>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</si>
  <si>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</si>
  <si>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</si>
  <si>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</si>
  <si>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</si>
  <si>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</si>
  <si>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</si>
  <si>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</si>
  <si>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</si>
  <si>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</si>
  <si>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</si>
  <si>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</si>
  <si>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</si>
  <si>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</si>
  <si>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</si>
  <si>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</si>
  <si>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</si>
  <si>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</si>
  <si>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</si>
  <si>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</si>
  <si>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</si>
  <si>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</si>
  <si>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</si>
  <si>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</si>
  <si>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</si>
  <si>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</si>
  <si>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</si>
  <si>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</si>
  <si>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</si>
  <si>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</si>
  <si>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</si>
  <si>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</si>
  <si>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</si>
  <si>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</si>
  <si>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</si>
  <si>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</si>
  <si>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</si>
  <si>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</si>
  <si>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</si>
  <si>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</si>
  <si>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</si>
  <si>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</si>
  <si>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</si>
  <si>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</si>
  <si>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</si>
  <si>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</si>
  <si>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</si>
  <si>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</si>
  <si>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</si>
  <si>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</si>
  <si>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</si>
  <si>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</si>
  <si>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</si>
  <si>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</si>
  <si>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</si>
  <si>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</si>
  <si>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</si>
  <si>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</si>
  <si>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</si>
  <si>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</si>
  <si>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</si>
  <si>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</si>
  <si>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</si>
  <si>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</si>
  <si>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</si>
  <si>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</si>
  <si>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</si>
  <si>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</si>
  <si>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</si>
  <si>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</si>
  <si>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</si>
  <si>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Cigarette Egg - $650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</si>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</sst>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FFFFFF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4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D3" sqref="D3:D1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3" t="s">
        <v>2</v>
      </c>
      <c r="B2" s="73"/>
      <c r="C2" s="73"/>
      <c r="D2" s="74" t="s">
        <v>3</v>
      </c>
      <c r="E2" s="74"/>
      <c r="F2" s="74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30.99</v>
      </c>
      <c r="D3" s="5" t="s">
        <v>6</v>
      </c>
      <c r="E3" s="5" t="s">
        <v>7</v>
      </c>
      <c r="F3" s="6">
        <v>81.04</v>
      </c>
      <c r="H3" s="85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10</v>
      </c>
      <c r="H4" s="85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0.2</v>
      </c>
      <c r="D5" s="5"/>
      <c r="E5" s="5" t="s">
        <v>11</v>
      </c>
      <c r="F5" s="6">
        <v>12.3</v>
      </c>
      <c r="H5" s="85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5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0.05</v>
      </c>
      <c r="D7" s="5"/>
      <c r="E7" s="5" t="s">
        <v>15</v>
      </c>
      <c r="F7" s="6">
        <v>0</v>
      </c>
      <c r="H7" s="85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5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5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2.7</v>
      </c>
      <c r="D10" s="5"/>
      <c r="E10" s="5" t="s">
        <v>22</v>
      </c>
      <c r="F10" s="6">
        <v>47.4</v>
      </c>
      <c r="H10" s="85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89.94</v>
      </c>
      <c r="D11" s="5"/>
      <c r="E11" s="8" t="s">
        <v>24</v>
      </c>
      <c r="F11" s="6">
        <f>SUM(F3:F10)</f>
        <v>206.74</v>
      </c>
      <c r="H11" s="85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5" t="s">
        <v>27</v>
      </c>
      <c r="I12" s="6">
        <f>'January 2025 - March 2025'!E96</f>
        <v>2089.94</v>
      </c>
    </row>
    <row r="13" ht="21" customHeight="1" spans="8:9">
      <c r="H13" s="85" t="s">
        <v>28</v>
      </c>
      <c r="I13" s="6">
        <f>'January 2025 - March 2025'!E105</f>
        <v>2797.94</v>
      </c>
    </row>
    <row r="14" ht="21" customHeight="1" spans="1:9">
      <c r="A14" s="75" t="s">
        <v>29</v>
      </c>
      <c r="B14" s="75"/>
      <c r="C14" s="75"/>
      <c r="D14" s="75"/>
      <c r="E14" s="75"/>
      <c r="H14" s="85" t="s">
        <v>30</v>
      </c>
      <c r="I14" s="6">
        <f>'January 2025 - March 2025'!E115</f>
        <v>3605.94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5" t="s">
        <v>34</v>
      </c>
      <c r="I15" s="6">
        <f>'April 2025 - June 2025'!E93</f>
        <v>3754.74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5" t="s">
        <v>38</v>
      </c>
      <c r="I16" s="6">
        <f>'April 2025 - June 2025'!E102</f>
        <v>4086.88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5" t="s">
        <v>40</v>
      </c>
      <c r="I17" s="6">
        <f>'April 2025 - June 2025'!E112</f>
        <v>4419.02</v>
      </c>
    </row>
    <row r="18" ht="21" customHeight="1" spans="1:9">
      <c r="A18" s="10"/>
      <c r="B18" s="10"/>
      <c r="H18" s="86" t="s">
        <v>41</v>
      </c>
      <c r="I18" s="6">
        <f>'July 2025 - September 2025'!E91</f>
        <v>4768.16</v>
      </c>
    </row>
    <row r="19" ht="21" customHeight="1" spans="1:9">
      <c r="A19" s="76" t="s">
        <v>42</v>
      </c>
      <c r="B19" s="76"/>
      <c r="C19" s="76"/>
      <c r="D19" s="76"/>
      <c r="E19" s="76"/>
      <c r="H19" s="85" t="s">
        <v>43</v>
      </c>
      <c r="I19" s="6">
        <f>'July 2025 - September 2025'!E100</f>
        <v>6300.3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6" t="s">
        <v>33</v>
      </c>
      <c r="H20" s="87" t="s">
        <v>44</v>
      </c>
      <c r="I20" s="6">
        <f>'July 2025 - September 2025'!E110</f>
        <v>7832.44</v>
      </c>
    </row>
    <row r="21" ht="21" customHeight="1" spans="1:9">
      <c r="A21" s="77" t="s">
        <v>45</v>
      </c>
      <c r="B21" s="78" t="s">
        <v>36</v>
      </c>
      <c r="C21" s="79" t="s">
        <v>37</v>
      </c>
      <c r="D21" s="79"/>
      <c r="E21" s="6">
        <v>2405</v>
      </c>
      <c r="H21" s="88" t="s">
        <v>46</v>
      </c>
      <c r="I21" s="6">
        <f>'October 2025 - December 2025'!E92</f>
        <v>9364.18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5" t="s">
        <v>49</v>
      </c>
      <c r="I22" s="6">
        <f>'October 2025 - December 2025'!E101</f>
        <v>10895.92</v>
      </c>
    </row>
    <row r="23" ht="21" customHeight="1" spans="1:9">
      <c r="A23" s="77" t="s">
        <v>50</v>
      </c>
      <c r="B23" s="78" t="s">
        <v>51</v>
      </c>
      <c r="C23" s="80" t="s">
        <v>52</v>
      </c>
      <c r="D23" s="80"/>
      <c r="E23" s="6">
        <v>50</v>
      </c>
      <c r="H23" s="89" t="s">
        <v>53</v>
      </c>
      <c r="I23" s="6">
        <f>'October 2025 - December 2025'!E111</f>
        <v>12427.66</v>
      </c>
    </row>
    <row r="24" ht="39.75" customHeight="1" spans="1:9">
      <c r="A24" s="4"/>
      <c r="B24" s="4"/>
      <c r="C24" s="4"/>
      <c r="D24" s="81" t="s">
        <v>39</v>
      </c>
      <c r="E24" s="6">
        <f>SUM(E21:E23)</f>
        <v>3490</v>
      </c>
      <c r="H24" s="89" t="s">
        <v>54</v>
      </c>
      <c r="I24" s="6">
        <f>'January 2026 - March 2026'!E91</f>
        <v>13959.4</v>
      </c>
    </row>
    <row r="25" ht="21" customHeight="1" spans="8:9">
      <c r="H25" s="90" t="s">
        <v>55</v>
      </c>
      <c r="I25" s="92">
        <f>'January 2026 - March 2026'!E100</f>
        <v>15491.14</v>
      </c>
    </row>
    <row r="26" ht="21" customHeight="1" spans="1:9">
      <c r="A26" s="10"/>
      <c r="B26" s="82"/>
      <c r="C26" s="19"/>
      <c r="D26" s="19"/>
      <c r="E26" s="91"/>
      <c r="H26" s="90"/>
      <c r="I26" s="92"/>
    </row>
    <row r="27" ht="21" customHeight="1" spans="1:9">
      <c r="A27" s="83" t="s">
        <v>56</v>
      </c>
      <c r="B27" s="83"/>
      <c r="C27" s="83"/>
      <c r="D27" s="83"/>
      <c r="E27" s="83"/>
      <c r="H27" s="89" t="s">
        <v>57</v>
      </c>
      <c r="I27" s="6">
        <f>'January 2026 - March 2026'!E110</f>
        <v>17022.88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8" t="s">
        <v>58</v>
      </c>
      <c r="I28" s="6">
        <f>'April 2026 - June 2026'!E92</f>
        <v>18554.62</v>
      </c>
    </row>
    <row r="29" ht="21" customHeight="1" spans="1:9">
      <c r="A29" s="11"/>
      <c r="B29" s="11"/>
      <c r="C29" s="12"/>
      <c r="D29" s="12"/>
      <c r="E29" s="12"/>
      <c r="H29" s="88" t="s">
        <v>59</v>
      </c>
      <c r="I29" s="6">
        <f>'April 2026 - June 2026'!E101</f>
        <v>20086.36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9" t="s">
        <v>63</v>
      </c>
      <c r="I30" s="6">
        <f>'April 2026 - June 2026'!E111</f>
        <v>21618.1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9" t="s">
        <v>65</v>
      </c>
      <c r="I31" s="6">
        <f>'July 2026 - September 2026'!E91</f>
        <v>23149.84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9" t="s">
        <v>69</v>
      </c>
      <c r="I32" s="6">
        <f>'July 2026 - September 2026'!E100</f>
        <v>24681.58</v>
      </c>
    </row>
    <row r="33" ht="21" customHeight="1" spans="1:9">
      <c r="A33" s="13"/>
      <c r="B33" s="13"/>
      <c r="C33" s="13"/>
      <c r="D33" s="14"/>
      <c r="E33" s="6"/>
      <c r="H33" s="89" t="s">
        <v>70</v>
      </c>
      <c r="I33" s="6">
        <f>'July 2026 - September 2026'!E110</f>
        <v>26213.32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9" t="s">
        <v>73</v>
      </c>
      <c r="I34" s="6">
        <f>'October 2026 - December 2026'!E92</f>
        <v>27745.06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5" t="s">
        <v>75</v>
      </c>
      <c r="I35" s="6">
        <f>'October 2026 - December 2026'!E101</f>
        <v>29276.8</v>
      </c>
    </row>
    <row r="36" ht="21" customHeight="1" spans="1:9">
      <c r="A36" s="77" t="s">
        <v>71</v>
      </c>
      <c r="B36" s="78" t="s">
        <v>76</v>
      </c>
      <c r="C36" s="14" t="s">
        <v>77</v>
      </c>
      <c r="D36" s="14"/>
      <c r="E36" s="6">
        <v>9350</v>
      </c>
      <c r="H36" s="85" t="s">
        <v>78</v>
      </c>
      <c r="I36" s="6">
        <f>'October 2026 - December 2026'!E111</f>
        <v>30808.54</v>
      </c>
    </row>
    <row r="37" ht="21" customHeight="1" spans="1:9">
      <c r="A37" s="4"/>
      <c r="B37" s="4"/>
      <c r="C37" s="4"/>
      <c r="D37" s="81" t="s">
        <v>39</v>
      </c>
      <c r="E37" s="6">
        <f>SUM(E30:E36)</f>
        <v>20016.5</v>
      </c>
      <c r="H37" s="85" t="s">
        <v>79</v>
      </c>
      <c r="I37" s="6">
        <f>'January 2027 - March 2027'!E91</f>
        <v>32340.28</v>
      </c>
    </row>
    <row r="38" ht="21" customHeight="1" spans="8:9">
      <c r="H38" s="85" t="s">
        <v>80</v>
      </c>
      <c r="I38" s="6">
        <f>'January 2027 - March 2027'!E100</f>
        <v>34197.02</v>
      </c>
    </row>
    <row r="39" ht="21" customHeight="1" spans="1:9">
      <c r="A39" s="17" t="s">
        <v>81</v>
      </c>
      <c r="B39" s="17"/>
      <c r="C39" s="17"/>
      <c r="H39" s="85" t="s">
        <v>82</v>
      </c>
      <c r="I39" s="6">
        <f>'January 2027 - March 2027'!E110</f>
        <v>35728.76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5" t="s">
        <v>83</v>
      </c>
      <c r="I40" s="6">
        <f>'April 2027 - June 2027'!E92</f>
        <v>37260.5</v>
      </c>
    </row>
    <row r="41" ht="21" customHeight="1" spans="1:9">
      <c r="A41" s="20" t="s">
        <v>84</v>
      </c>
      <c r="B41" s="20"/>
      <c r="C41" s="20"/>
      <c r="H41" s="85" t="s">
        <v>85</v>
      </c>
      <c r="I41" s="6">
        <f>'April 2027 - June 2027'!E101</f>
        <v>38792.24</v>
      </c>
    </row>
    <row r="42" ht="21" customHeight="1" spans="1:9">
      <c r="A42" s="13" t="s">
        <v>86</v>
      </c>
      <c r="B42" s="14"/>
      <c r="C42" s="21">
        <v>204</v>
      </c>
      <c r="H42" s="89" t="s">
        <v>87</v>
      </c>
      <c r="I42" s="6">
        <f>'April 2027 - June 2027'!E111</f>
        <v>40323.98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3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5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5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5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4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71"/>
      <c r="D126" s="71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26213.32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26213.32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478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479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480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481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483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484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486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487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488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420</v>
      </c>
      <c r="D87" s="14"/>
      <c r="E87" s="21">
        <v>0</v>
      </c>
    </row>
    <row r="88" ht="21" customHeight="1" spans="1:5">
      <c r="A88" s="22"/>
      <c r="B88" s="22"/>
      <c r="C88" s="15" t="s">
        <v>489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23149.84</v>
      </c>
    </row>
    <row r="92" ht="21" customHeight="1"/>
    <row r="93" ht="21" customHeight="1" spans="1:5">
      <c r="A93" s="40" t="s">
        <v>490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491</v>
      </c>
      <c r="B95" s="22"/>
      <c r="C95" s="15"/>
      <c r="D95" s="15"/>
      <c r="E95" s="6">
        <f>E91</f>
        <v>23149.84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489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24681.58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492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493</v>
      </c>
      <c r="B105" s="22"/>
      <c r="C105" s="15"/>
      <c r="D105" s="15"/>
      <c r="E105" s="6">
        <f>E100</f>
        <v>24681.58</v>
      </c>
    </row>
    <row r="106" ht="38.95" customHeight="1" spans="1:5">
      <c r="A106" s="41" t="s">
        <v>145</v>
      </c>
      <c r="B106" s="41"/>
      <c r="C106" s="14" t="s">
        <v>420</v>
      </c>
      <c r="D106" s="14"/>
      <c r="E106" s="21">
        <v>0</v>
      </c>
    </row>
    <row r="107" ht="21" customHeight="1" spans="1:5">
      <c r="A107" s="41"/>
      <c r="B107" s="41"/>
      <c r="C107" s="15" t="s">
        <v>489</v>
      </c>
      <c r="D107" s="15"/>
      <c r="E107" s="21">
        <v>0</v>
      </c>
    </row>
    <row r="108" ht="39.75" customHeight="1" spans="1:5">
      <c r="A108" s="41"/>
      <c r="B108" s="41"/>
      <c r="C108" s="14" t="s">
        <v>440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26213.32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494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30808.54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30808.54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496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497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498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499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500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501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503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504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505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489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27745.06</v>
      </c>
    </row>
    <row r="93" ht="21" customHeight="1"/>
    <row r="94" ht="21" customHeight="1" spans="1:5">
      <c r="A94" s="28" t="s">
        <v>506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507</v>
      </c>
      <c r="B96" s="22"/>
      <c r="C96" s="15"/>
      <c r="D96" s="15"/>
      <c r="E96" s="6">
        <f>E92</f>
        <v>27745.06</v>
      </c>
    </row>
    <row r="97" ht="40.6" customHeight="1" spans="1:5">
      <c r="A97" s="22" t="s">
        <v>145</v>
      </c>
      <c r="B97" s="22"/>
      <c r="C97" s="14" t="s">
        <v>420</v>
      </c>
      <c r="D97" s="14"/>
      <c r="E97" s="21">
        <v>0</v>
      </c>
    </row>
    <row r="98" ht="21" customHeight="1" spans="1:5">
      <c r="A98" s="22"/>
      <c r="B98" s="22"/>
      <c r="C98" s="15" t="s">
        <v>489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29276.8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508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509</v>
      </c>
      <c r="B106" s="22"/>
      <c r="C106" s="15"/>
      <c r="D106" s="15"/>
      <c r="E106" s="6">
        <f>E101</f>
        <v>29276.8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489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30808.54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35728.76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35728.76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511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512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513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514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515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516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517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518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519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520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521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522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420</v>
      </c>
      <c r="D87" s="14"/>
      <c r="E87" s="21">
        <v>0</v>
      </c>
    </row>
    <row r="88" ht="21" customHeight="1" spans="1:5">
      <c r="A88" s="22"/>
      <c r="B88" s="22"/>
      <c r="C88" s="15" t="s">
        <v>489</v>
      </c>
      <c r="D88" s="15"/>
      <c r="E88" s="21">
        <v>0</v>
      </c>
    </row>
    <row r="89" ht="39.75" customHeight="1" spans="1:5">
      <c r="A89" s="22"/>
      <c r="B89" s="22"/>
      <c r="C89" s="14" t="s">
        <v>440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32340.28</v>
      </c>
    </row>
    <row r="92" ht="21" customHeight="1"/>
    <row r="93" ht="21" customHeight="1" spans="1:5">
      <c r="A93" s="27" t="s">
        <v>523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524</v>
      </c>
      <c r="B95" s="22"/>
      <c r="C95" s="15"/>
      <c r="D95" s="15"/>
      <c r="E95" s="6">
        <f>E91</f>
        <v>32340.28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489</v>
      </c>
      <c r="D97" s="15"/>
      <c r="E97" s="21">
        <v>0</v>
      </c>
    </row>
    <row r="98" ht="39.75" customHeight="1" spans="1:5">
      <c r="A98" s="22"/>
      <c r="B98" s="22"/>
      <c r="C98" s="14" t="s">
        <v>440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34197.02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525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526</v>
      </c>
      <c r="B105" s="22"/>
      <c r="C105" s="15"/>
      <c r="D105" s="15"/>
      <c r="E105" s="6">
        <f>E100</f>
        <v>34197.02</v>
      </c>
    </row>
    <row r="106" ht="48.9" customHeight="1" spans="1:5">
      <c r="A106" s="22" t="s">
        <v>145</v>
      </c>
      <c r="B106" s="22"/>
      <c r="C106" s="14" t="s">
        <v>420</v>
      </c>
      <c r="D106" s="14"/>
      <c r="E106" s="21">
        <v>0</v>
      </c>
    </row>
    <row r="107" ht="21" customHeight="1" spans="1:5">
      <c r="A107" s="22"/>
      <c r="B107" s="22"/>
      <c r="C107" s="15" t="s">
        <v>489</v>
      </c>
      <c r="D107" s="15"/>
      <c r="E107" s="21">
        <v>0</v>
      </c>
    </row>
    <row r="108" ht="39.75" customHeight="1" spans="1:5">
      <c r="A108" s="22"/>
      <c r="B108" s="22"/>
      <c r="C108" s="14" t="s">
        <v>440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35728.76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40323.98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40323.98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528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529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530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532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533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534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536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537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538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489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37260.5</v>
      </c>
    </row>
    <row r="93" ht="21" customHeight="1"/>
    <row r="94" ht="21" customHeight="1" spans="1:5">
      <c r="A94" s="27" t="s">
        <v>539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540</v>
      </c>
      <c r="B96" s="22"/>
      <c r="C96" s="15"/>
      <c r="D96" s="15"/>
      <c r="E96" s="6">
        <f>E92</f>
        <v>37260.5</v>
      </c>
    </row>
    <row r="97" ht="56.35" customHeight="1" spans="1:5">
      <c r="A97" s="22" t="s">
        <v>145</v>
      </c>
      <c r="B97" s="22"/>
      <c r="C97" s="14" t="s">
        <v>420</v>
      </c>
      <c r="D97" s="14"/>
      <c r="E97" s="21">
        <v>0</v>
      </c>
    </row>
    <row r="98" ht="21" customHeight="1" spans="1:5">
      <c r="A98" s="22"/>
      <c r="B98" s="22"/>
      <c r="C98" s="15" t="s">
        <v>489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38792.24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541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542</v>
      </c>
      <c r="B106" s="22"/>
      <c r="C106" s="15"/>
      <c r="D106" s="15"/>
      <c r="E106" s="6">
        <f>E101</f>
        <v>38792.24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489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40323.98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9" t="s">
        <v>205</v>
      </c>
      <c r="D19" s="69"/>
      <c r="E19" s="6">
        <v>207.5</v>
      </c>
    </row>
    <row r="20" ht="21" customHeight="1" spans="1:5">
      <c r="A20" s="13" t="s">
        <v>206</v>
      </c>
      <c r="B20" s="14" t="s">
        <v>207</v>
      </c>
      <c r="C20" s="69" t="s">
        <v>208</v>
      </c>
      <c r="D20" s="69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70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8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2" t="s">
        <v>246</v>
      </c>
      <c r="D111" s="62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71"/>
      <c r="D117" s="71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2" t="s">
        <v>255</v>
      </c>
      <c r="D124" s="62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3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4" t="s">
        <v>258</v>
      </c>
      <c r="H129" s="65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6" t="s">
        <v>259</v>
      </c>
      <c r="H130" s="65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8"/>
      <c r="G136" s="68"/>
      <c r="H136" s="72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61" t="s">
        <v>267</v>
      </c>
      <c r="D139" s="61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61" t="s">
        <v>322</v>
      </c>
      <c r="C46" s="61" t="s">
        <v>323</v>
      </c>
      <c r="D46" s="61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60"/>
      <c r="C55" s="21">
        <v>0</v>
      </c>
    </row>
    <row r="56" ht="21" customHeight="1" spans="1:3">
      <c r="A56" s="13" t="s">
        <v>51</v>
      </c>
      <c r="B56" s="60"/>
      <c r="C56" s="21">
        <v>0</v>
      </c>
    </row>
    <row r="57" ht="21" customHeight="1" spans="1:3">
      <c r="A57" s="13" t="s">
        <v>88</v>
      </c>
      <c r="B57" s="60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60"/>
      <c r="C61" s="21">
        <v>0</v>
      </c>
    </row>
    <row r="62" ht="21" customHeight="1" spans="1:3">
      <c r="A62" s="13" t="s">
        <v>98</v>
      </c>
      <c r="B62" s="60"/>
      <c r="C62" s="21">
        <v>0</v>
      </c>
    </row>
    <row r="63" ht="21" customHeight="1" spans="1:3">
      <c r="A63" s="13" t="s">
        <v>100</v>
      </c>
      <c r="B63" s="60"/>
      <c r="C63" s="21">
        <v>0</v>
      </c>
    </row>
    <row r="64" ht="21" customHeight="1" spans="1:3">
      <c r="A64" s="13" t="s">
        <v>102</v>
      </c>
      <c r="B64" s="60"/>
      <c r="C64" s="21">
        <v>0</v>
      </c>
    </row>
    <row r="65" ht="21" customHeight="1" spans="1:3">
      <c r="A65" s="13" t="s">
        <v>231</v>
      </c>
      <c r="B65" s="60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60" t="s">
        <v>109</v>
      </c>
      <c r="C68" s="21">
        <v>0</v>
      </c>
    </row>
    <row r="69" ht="21" customHeight="1" spans="1:3">
      <c r="A69" s="13" t="s">
        <v>111</v>
      </c>
      <c r="B69" s="60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60" t="s">
        <v>119</v>
      </c>
      <c r="C72" s="21">
        <v>0</v>
      </c>
    </row>
    <row r="73" ht="21" customHeight="1" spans="1:3">
      <c r="A73" s="22"/>
      <c r="B73" s="60" t="s">
        <v>121</v>
      </c>
      <c r="C73" s="21">
        <v>0</v>
      </c>
    </row>
    <row r="74" ht="21" customHeight="1" spans="1:3">
      <c r="A74" s="22"/>
      <c r="B74" s="60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60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60" t="s">
        <v>132</v>
      </c>
      <c r="C80" s="21">
        <v>0</v>
      </c>
    </row>
    <row r="81" ht="21" customHeight="1" spans="1:3">
      <c r="A81" s="13" t="s">
        <v>133</v>
      </c>
      <c r="B81" s="60" t="s">
        <v>134</v>
      </c>
      <c r="C81" s="21">
        <v>0</v>
      </c>
    </row>
    <row r="82" ht="42.75" customHeight="1" spans="1:3">
      <c r="A82" s="13" t="s">
        <v>135</v>
      </c>
      <c r="B82" s="60" t="s">
        <v>136</v>
      </c>
      <c r="C82" s="21">
        <v>0</v>
      </c>
    </row>
    <row r="83" ht="21" customHeight="1" spans="1:3">
      <c r="A83" s="13" t="s">
        <v>137</v>
      </c>
      <c r="B83" s="60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60"/>
      <c r="C86" s="21">
        <v>0</v>
      </c>
    </row>
    <row r="87" ht="21" customHeight="1" spans="1:3">
      <c r="A87" s="22" t="s">
        <v>141</v>
      </c>
      <c r="B87" s="60" t="s">
        <v>142</v>
      </c>
      <c r="C87" s="21">
        <v>0</v>
      </c>
    </row>
    <row r="88" ht="21" customHeight="1" spans="1:3">
      <c r="A88" s="13" t="s">
        <v>67</v>
      </c>
      <c r="B88" s="60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60" t="s">
        <v>147</v>
      </c>
      <c r="C91" s="21">
        <v>200</v>
      </c>
    </row>
    <row r="92" ht="21" customHeight="1" spans="1:3">
      <c r="A92" s="5" t="s">
        <v>148</v>
      </c>
      <c r="B92" s="60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60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3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4" t="s">
        <v>258</v>
      </c>
      <c r="H108" s="65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6" t="s">
        <v>259</v>
      </c>
      <c r="H109" s="65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2" t="s">
        <v>334</v>
      </c>
      <c r="D115" s="62"/>
      <c r="E115" s="67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61" t="s">
        <v>341</v>
      </c>
      <c r="D126" s="61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tabSelected="1" zoomScale="88" zoomScaleNormal="88" topLeftCell="A94" workbookViewId="0">
      <selection activeCell="I113" sqref="I11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3605.94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3605.94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8" t="s">
        <v>358</v>
      </c>
      <c r="D14" s="59"/>
      <c r="E14" s="6">
        <v>2</v>
      </c>
    </row>
    <row r="15" ht="21" customHeight="1" spans="1:5">
      <c r="A15" s="13"/>
      <c r="B15" s="14" t="s">
        <v>359</v>
      </c>
      <c r="C15" s="58" t="s">
        <v>360</v>
      </c>
      <c r="D15" s="59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4408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43.1" customHeight="1" spans="1:7">
      <c r="A92" s="22"/>
      <c r="B92" s="22"/>
      <c r="C92" s="14" t="s">
        <v>376</v>
      </c>
      <c r="D92" s="14"/>
      <c r="E92" s="21">
        <v>0</v>
      </c>
      <c r="F92" s="21"/>
      <c r="G92" s="21"/>
    </row>
    <row r="93" ht="21" customHeight="1" spans="1:7">
      <c r="A93" s="22"/>
      <c r="B93" s="22"/>
      <c r="C93" s="14" t="s">
        <v>263</v>
      </c>
      <c r="D93" s="14"/>
      <c r="E93" s="21">
        <v>500</v>
      </c>
      <c r="F93" s="21"/>
      <c r="G93" s="21"/>
    </row>
    <row r="94" ht="298" customHeight="1" spans="1:8">
      <c r="A94" s="22"/>
      <c r="B94" s="22"/>
      <c r="C94" s="14" t="s">
        <v>377</v>
      </c>
      <c r="D94" s="14"/>
      <c r="E94" s="21">
        <v>194.4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2089.94</v>
      </c>
      <c r="F96" s="6"/>
      <c r="G96" s="6"/>
    </row>
    <row r="97" ht="13.5" customHeight="1"/>
    <row r="98" ht="21" customHeight="1" spans="1:7">
      <c r="A98" s="28" t="s">
        <v>378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379</v>
      </c>
      <c r="B100" s="22"/>
      <c r="C100" s="15"/>
      <c r="D100" s="15"/>
      <c r="E100" s="6">
        <f>E96</f>
        <v>2089.94</v>
      </c>
      <c r="F100" s="6"/>
      <c r="G100" s="6"/>
    </row>
    <row r="101" ht="42.75" customHeight="1" spans="1:7">
      <c r="A101" s="22" t="s">
        <v>145</v>
      </c>
      <c r="B101" s="22"/>
      <c r="C101" s="14" t="s">
        <v>380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381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382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60"/>
      <c r="D104" s="60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2797.94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383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384</v>
      </c>
      <c r="B110" s="22"/>
      <c r="C110" s="15"/>
      <c r="D110" s="15"/>
      <c r="E110" s="6">
        <f>E105</f>
        <v>2797.94</v>
      </c>
      <c r="F110" s="6"/>
      <c r="G110" s="6"/>
    </row>
    <row r="111" ht="21" customHeight="1" spans="1:7">
      <c r="A111" s="22" t="s">
        <v>145</v>
      </c>
      <c r="B111" s="22"/>
      <c r="C111" s="15" t="s">
        <v>385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376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382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3605.94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386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4419.02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4419.02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387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388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389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390</v>
      </c>
      <c r="C13" s="15" t="s">
        <v>391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392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393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394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395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396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397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398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399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385</v>
      </c>
      <c r="D89" s="15"/>
      <c r="E89" s="21">
        <v>1400</v>
      </c>
    </row>
    <row r="90" ht="21" customHeight="1" spans="1:5">
      <c r="A90" s="22"/>
      <c r="B90" s="22"/>
      <c r="C90" s="15" t="s">
        <v>400</v>
      </c>
      <c r="D90" s="15"/>
      <c r="E90" s="21">
        <v>0</v>
      </c>
    </row>
    <row r="91" ht="211" customHeight="1" spans="1:5">
      <c r="A91" s="22"/>
      <c r="B91" s="22"/>
      <c r="C91" s="14" t="s">
        <v>401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3754.74</v>
      </c>
    </row>
    <row r="94" ht="13.5" customHeight="1"/>
    <row r="95" ht="21" customHeight="1" spans="1:5">
      <c r="A95" s="28" t="s">
        <v>402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403</v>
      </c>
      <c r="B97" s="22"/>
      <c r="C97" s="15"/>
      <c r="D97" s="15"/>
      <c r="E97" s="6">
        <f>E93</f>
        <v>3754.74</v>
      </c>
    </row>
    <row r="98" ht="21" customHeight="1" spans="1:5">
      <c r="A98" s="22" t="s">
        <v>145</v>
      </c>
      <c r="B98" s="22"/>
      <c r="C98" s="15" t="s">
        <v>385</v>
      </c>
      <c r="D98" s="15"/>
      <c r="E98" s="21">
        <v>1200</v>
      </c>
    </row>
    <row r="99" ht="53.05" customHeight="1" spans="1:5">
      <c r="A99" s="22"/>
      <c r="B99" s="22"/>
      <c r="C99" s="14" t="s">
        <v>376</v>
      </c>
      <c r="D99" s="14"/>
      <c r="E99" s="21">
        <v>0</v>
      </c>
    </row>
    <row r="100" ht="212" customHeight="1" spans="1:5">
      <c r="A100" s="22"/>
      <c r="B100" s="22"/>
      <c r="C100" s="14" t="s">
        <v>401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4086.88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404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405</v>
      </c>
      <c r="B107" s="22"/>
      <c r="C107" s="15"/>
      <c r="D107" s="15"/>
      <c r="E107" s="6">
        <f>E102</f>
        <v>4086.88</v>
      </c>
    </row>
    <row r="108" ht="21" customHeight="1" spans="1:5">
      <c r="A108" s="22" t="s">
        <v>145</v>
      </c>
      <c r="B108" s="22"/>
      <c r="C108" s="15" t="s">
        <v>385</v>
      </c>
      <c r="D108" s="15"/>
      <c r="E108" s="21">
        <v>1200</v>
      </c>
    </row>
    <row r="109" ht="90" customHeight="1" spans="1:5">
      <c r="A109" s="22"/>
      <c r="B109" s="22"/>
      <c r="C109" s="14" t="s">
        <v>406</v>
      </c>
      <c r="D109" s="14"/>
      <c r="E109" s="21">
        <v>0</v>
      </c>
    </row>
    <row r="110" ht="212" customHeight="1" spans="1:5">
      <c r="A110" s="22"/>
      <c r="B110" s="22"/>
      <c r="C110" s="14" t="s">
        <v>382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4419.02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407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7832.44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7832.44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408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409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410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411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413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414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416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417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418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419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420</v>
      </c>
      <c r="D87" s="14"/>
      <c r="E87" s="21">
        <v>0</v>
      </c>
    </row>
    <row r="88" ht="21" customHeight="1" spans="1:5">
      <c r="A88" s="22"/>
      <c r="B88" s="22"/>
      <c r="C88" s="15" t="s">
        <v>421</v>
      </c>
      <c r="D88" s="15"/>
      <c r="E88" s="21">
        <v>1183</v>
      </c>
    </row>
    <row r="89" ht="154.05" customHeight="1" spans="1:5">
      <c r="A89" s="22"/>
      <c r="B89" s="22"/>
      <c r="C89" s="14" t="s">
        <v>382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4768.16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422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423</v>
      </c>
      <c r="B95" s="22"/>
      <c r="C95" s="15"/>
      <c r="D95" s="15"/>
      <c r="E95" s="6">
        <f>E91</f>
        <v>4768.16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157.75" customHeight="1" spans="1:5">
      <c r="A98" s="22"/>
      <c r="B98" s="22"/>
      <c r="C98" s="14" t="s">
        <v>382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6300.3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425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426</v>
      </c>
      <c r="B105" s="22"/>
      <c r="C105" s="15"/>
      <c r="D105" s="15"/>
      <c r="E105" s="6">
        <f>E100</f>
        <v>6300.3</v>
      </c>
    </row>
    <row r="106" ht="63" customHeight="1" spans="1:5">
      <c r="A106" s="22" t="s">
        <v>145</v>
      </c>
      <c r="B106" s="22"/>
      <c r="C106" s="14" t="s">
        <v>420</v>
      </c>
      <c r="D106" s="14"/>
      <c r="E106" s="21">
        <v>0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165.9" customHeight="1" spans="1:5">
      <c r="A108" s="22"/>
      <c r="B108" s="22"/>
      <c r="C108" s="14" t="s">
        <v>382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7832.44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12427.66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12427.66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429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430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431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432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433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434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436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437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438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439</v>
      </c>
      <c r="D89" s="15"/>
      <c r="E89" s="21">
        <v>0</v>
      </c>
    </row>
    <row r="90" ht="31.1" customHeight="1" spans="1:5">
      <c r="A90" s="22"/>
      <c r="B90" s="22"/>
      <c r="C90" s="14" t="s">
        <v>440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9364.18</v>
      </c>
    </row>
    <row r="93" ht="21" customHeight="1"/>
    <row r="94" ht="21" customHeight="1" spans="1:5">
      <c r="A94" s="40" t="s">
        <v>441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442</v>
      </c>
      <c r="B96" s="22"/>
      <c r="C96" s="15"/>
      <c r="D96" s="15"/>
      <c r="E96" s="6">
        <f>E92</f>
        <v>9364.18</v>
      </c>
    </row>
    <row r="97" ht="50.55" customHeight="1" spans="1:5">
      <c r="A97" s="22" t="s">
        <v>145</v>
      </c>
      <c r="B97" s="22"/>
      <c r="C97" s="14" t="s">
        <v>420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10895.92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443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444</v>
      </c>
      <c r="B106" s="22"/>
      <c r="C106" s="15"/>
      <c r="D106" s="15"/>
      <c r="E106" s="6">
        <f>E101</f>
        <v>10895.92</v>
      </c>
    </row>
    <row r="107" ht="21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12427.66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445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17022.88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17022.88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446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447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448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449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450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451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452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453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454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455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456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420</v>
      </c>
      <c r="D87" s="14"/>
      <c r="E87" s="21">
        <v>0</v>
      </c>
    </row>
    <row r="88" ht="21" customHeight="1" spans="1:5">
      <c r="A88" s="22"/>
      <c r="B88" s="22"/>
      <c r="C88" s="15" t="s">
        <v>424</v>
      </c>
      <c r="D88" s="15"/>
      <c r="E88" s="21">
        <v>0</v>
      </c>
    </row>
    <row r="89" ht="39.75" customHeight="1" spans="1:8">
      <c r="A89" s="22"/>
      <c r="B89" s="22"/>
      <c r="C89" s="14" t="s">
        <v>440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13959.4</v>
      </c>
    </row>
    <row r="92" ht="21" customHeight="1"/>
    <row r="93" ht="21" customHeight="1" spans="1:5">
      <c r="A93" s="28" t="s">
        <v>457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458</v>
      </c>
      <c r="B95" s="22"/>
      <c r="C95" s="15"/>
      <c r="D95" s="15"/>
      <c r="E95" s="6">
        <f>E91</f>
        <v>13959.4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424</v>
      </c>
      <c r="D97" s="15"/>
      <c r="E97" s="21">
        <v>0</v>
      </c>
    </row>
    <row r="98" ht="39.75" customHeight="1" spans="1:8">
      <c r="A98" s="22"/>
      <c r="B98" s="22"/>
      <c r="C98" s="14" t="s">
        <v>440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15491.14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459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460</v>
      </c>
      <c r="B105" s="22"/>
      <c r="C105" s="15"/>
      <c r="D105" s="15"/>
      <c r="E105" s="6">
        <f>E100</f>
        <v>15491.14</v>
      </c>
    </row>
    <row r="106" ht="56.35" customHeight="1" spans="1:5">
      <c r="A106" s="22" t="s">
        <v>145</v>
      </c>
      <c r="B106" s="22"/>
      <c r="C106" s="14" t="s">
        <v>420</v>
      </c>
      <c r="D106" s="14"/>
      <c r="E106" s="21">
        <v>0</v>
      </c>
    </row>
    <row r="107" ht="21" customHeight="1" spans="1:5">
      <c r="A107" s="22"/>
      <c r="B107" s="22"/>
      <c r="C107" s="15" t="s">
        <v>424</v>
      </c>
      <c r="D107" s="15"/>
      <c r="E107" s="21">
        <v>0</v>
      </c>
    </row>
    <row r="108" ht="39.75" customHeight="1" spans="1:8">
      <c r="A108" s="22"/>
      <c r="B108" s="22"/>
      <c r="C108" s="14" t="s">
        <v>440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17022.88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21618.1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21618.1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462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464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465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466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467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468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469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470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471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472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424</v>
      </c>
      <c r="D89" s="15"/>
      <c r="E89" s="21">
        <v>0</v>
      </c>
    </row>
    <row r="90" ht="39.75" customHeight="1" spans="1:5">
      <c r="A90" s="22"/>
      <c r="B90" s="22"/>
      <c r="C90" s="14" t="s">
        <v>440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18554.62</v>
      </c>
    </row>
    <row r="93" ht="21" customHeight="1"/>
    <row r="94" ht="21" customHeight="1" spans="1:5">
      <c r="A94" s="40" t="s">
        <v>473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474</v>
      </c>
      <c r="B96" s="22"/>
      <c r="C96" s="15"/>
      <c r="D96" s="15"/>
      <c r="E96" s="6">
        <f>E92</f>
        <v>18554.62</v>
      </c>
    </row>
    <row r="97" ht="90" customHeight="1" spans="1:5">
      <c r="A97" s="22" t="s">
        <v>145</v>
      </c>
      <c r="B97" s="22"/>
      <c r="C97" s="14" t="s">
        <v>420</v>
      </c>
      <c r="D97" s="14"/>
      <c r="E97" s="21">
        <v>0</v>
      </c>
    </row>
    <row r="98" ht="21" customHeight="1" spans="1:5">
      <c r="A98" s="22"/>
      <c r="B98" s="22"/>
      <c r="C98" s="15" t="s">
        <v>424</v>
      </c>
      <c r="D98" s="15"/>
      <c r="E98" s="21">
        <v>0</v>
      </c>
    </row>
    <row r="99" ht="39.75" customHeight="1" spans="1:5">
      <c r="A99" s="22"/>
      <c r="B99" s="22"/>
      <c r="C99" s="14" t="s">
        <v>440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20086.36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475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476</v>
      </c>
      <c r="B106" s="22"/>
      <c r="C106" s="15"/>
      <c r="D106" s="15"/>
      <c r="E106" s="6">
        <f>E101</f>
        <v>20086.36</v>
      </c>
    </row>
    <row r="107" ht="21" customHeight="1" spans="1:5">
      <c r="A107" s="22" t="s">
        <v>145</v>
      </c>
      <c r="B107" s="22"/>
      <c r="C107" s="15" t="s">
        <v>380</v>
      </c>
      <c r="D107" s="15"/>
      <c r="E107" s="21">
        <v>0</v>
      </c>
    </row>
    <row r="108" ht="21" customHeight="1" spans="1:5">
      <c r="A108" s="22"/>
      <c r="B108" s="22"/>
      <c r="C108" s="15" t="s">
        <v>424</v>
      </c>
      <c r="D108" s="15"/>
      <c r="E108" s="21">
        <v>0</v>
      </c>
    </row>
    <row r="109" ht="39.75" customHeight="1" spans="1:5">
      <c r="A109" s="22"/>
      <c r="B109" s="22"/>
      <c r="C109" s="14" t="s">
        <v>440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21618.1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2022-04-25T07:32:00Z</dcterms:created>
  <dcterms:modified xsi:type="dcterms:W3CDTF">2025-01-27T21:18:01Z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