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E63C215-E9B0-47E9-87E4-AE36B71E925D}" xr6:coauthVersionLast="47" xr6:coauthVersionMax="47" xr10:uidLastSave="{00000000-0000-0000-0000-000000000000}"/>
  <bookViews>
    <workbookView xWindow="-120" yWindow="-120" windowWidth="29040" windowHeight="15720" xr2:uid="{B0C51154-5A51-4E19-89EC-E2AE56EDB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38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7" i="1"/>
  <c r="C38" i="1"/>
  <c r="C37" i="1"/>
  <c r="B37" i="1"/>
  <c r="B7" i="1"/>
  <c r="C7" i="1" s="1"/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D7" i="1"/>
  <c r="C8" i="1" l="1"/>
  <c r="D8" i="1" s="1"/>
  <c r="C10" i="1" l="1"/>
  <c r="D10" i="1" s="1"/>
  <c r="C9" i="1"/>
  <c r="D9" i="1" s="1"/>
  <c r="C11" i="1"/>
  <c r="D11" i="1" s="1"/>
  <c r="C12" i="1" l="1"/>
  <c r="D12" i="1" s="1"/>
  <c r="C13" i="1" l="1"/>
  <c r="C14" i="1" l="1"/>
  <c r="D14" i="1" s="1"/>
  <c r="D13" i="1"/>
  <c r="C15" i="1" l="1"/>
  <c r="D15" i="1" s="1"/>
  <c r="C16" i="1" l="1"/>
  <c r="D16" i="1" s="1"/>
  <c r="C17" i="1" l="1"/>
  <c r="D17" i="1" s="1"/>
  <c r="C18" i="1" l="1"/>
  <c r="D18" i="1" s="1"/>
  <c r="C19" i="1" l="1"/>
  <c r="D19" i="1" s="1"/>
  <c r="C20" i="1" l="1"/>
  <c r="D20" i="1" s="1"/>
  <c r="C21" i="1" l="1"/>
  <c r="D21" i="1" s="1"/>
  <c r="C22" i="1" l="1"/>
  <c r="D22" i="1" s="1"/>
  <c r="C23" i="1" l="1"/>
  <c r="D23" i="1" s="1"/>
  <c r="C24" i="1" l="1"/>
  <c r="D24" i="1" s="1"/>
  <c r="C25" i="1" l="1"/>
  <c r="D25" i="1" s="1"/>
  <c r="C26" i="1" l="1"/>
  <c r="D26" i="1" s="1"/>
  <c r="C27" i="1" l="1"/>
  <c r="D27" i="1" s="1"/>
  <c r="C28" i="1" l="1"/>
  <c r="D28" i="1" s="1"/>
  <c r="C29" i="1" l="1"/>
  <c r="D29" i="1" s="1"/>
  <c r="C30" i="1" l="1"/>
  <c r="D30" i="1" s="1"/>
  <c r="C31" i="1" l="1"/>
  <c r="D31" i="1" s="1"/>
  <c r="C32" i="1" l="1"/>
  <c r="D32" i="1" s="1"/>
  <c r="C33" i="1" l="1"/>
  <c r="D33" i="1" s="1"/>
  <c r="C34" i="1" l="1"/>
  <c r="D34" i="1" s="1"/>
  <c r="C35" i="1" l="1"/>
  <c r="D35" i="1" s="1"/>
  <c r="C36" i="1" l="1"/>
  <c r="D36" i="1" s="1"/>
</calcChain>
</file>

<file path=xl/sharedStrings.xml><?xml version="1.0" encoding="utf-8"?>
<sst xmlns="http://schemas.openxmlformats.org/spreadsheetml/2006/main" count="9" uniqueCount="8">
  <si>
    <t>Principal</t>
  </si>
  <si>
    <t xml:space="preserve"> No Of Year</t>
  </si>
  <si>
    <t>Interest Rate P</t>
  </si>
  <si>
    <t>Mortgage Per Month</t>
  </si>
  <si>
    <t xml:space="preserve">Interest </t>
  </si>
  <si>
    <t xml:space="preserve">Total </t>
  </si>
  <si>
    <t>Simple Mortgage Calculator</t>
  </si>
  <si>
    <t>Mortgage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</si>
</sst>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04CC-7972-4EC1-AD07-20E1D03E34D6}">
  <dimension ref="A1:I38"/>
  <sheetViews>
    <sheetView tabSelected="1" workbookViewId="0">
      <selection sqref="A1:E1"/>
    </sheetView>
  </sheetViews>
  <sheetFormatPr defaultRowHeight="15" x14ac:dyDescent="0.25"/>
  <cols>
    <col min="1" max="1" width="14.140625" bestFit="1" customWidth="1"/>
    <col min="2" max="2" width="16.85546875" customWidth="1"/>
    <col min="3" max="3" width="16.140625" customWidth="1"/>
    <col min="4" max="4" width="19.7109375" bestFit="1" customWidth="1"/>
    <col min="5" max="5" width="17.7109375" bestFit="1" customWidth="1"/>
    <col min="9" max="9" width="12.7109375" bestFit="1" customWidth="1"/>
  </cols>
  <sheetData>
    <row r="1" spans="1:9" ht="18.75" x14ac:dyDescent="0.3">
      <c r="A1" s="10" t="s">
        <v>6</v>
      </c>
      <c r="B1" s="11"/>
      <c r="C1" s="11"/>
      <c r="D1" s="11"/>
      <c r="E1" s="11"/>
    </row>
    <row r="4" spans="1:9" x14ac:dyDescent="0.25">
      <c r="A4" s="8" t="s">
        <v>2</v>
      </c>
      <c r="B4" s="6">
        <v>3.875E-2</v>
      </c>
      <c r="C4" s="8" t="s">
        <v>0</v>
      </c>
      <c r="D4" s="7">
        <v>10513360</v>
      </c>
    </row>
    <row r="6" spans="1:9" x14ac:dyDescent="0.25">
      <c r="A6" s="2" t="s">
        <v>1</v>
      </c>
      <c r="B6" s="3" t="s">
        <v>0</v>
      </c>
      <c r="C6" s="3" t="s">
        <v>4</v>
      </c>
      <c r="D6" s="3" t="s">
        <v>3</v>
      </c>
      <c r="E6" s="3" t="s">
        <v>7</v>
      </c>
    </row>
    <row r="7" spans="1:9" x14ac:dyDescent="0.25">
      <c r="A7" s="1">
        <v>1</v>
      </c>
      <c r="B7" s="4">
        <f>$D$4</f>
        <v>10513360</v>
      </c>
      <c r="C7" s="4">
        <f>B7*$B$4</f>
        <v>407392.7</v>
      </c>
      <c r="D7" s="4">
        <f>($D$4/30/12)+(C7/12)</f>
        <v>63153.169444444444</v>
      </c>
      <c r="E7" s="4">
        <f>($D$4/30)+(C7)</f>
        <v>757838.03333333333</v>
      </c>
    </row>
    <row r="8" spans="1:9" x14ac:dyDescent="0.25">
      <c r="A8" s="1">
        <v>2</v>
      </c>
      <c r="B8" s="4">
        <f>B7-($D$4/$A$36)</f>
        <v>10162914.666666666</v>
      </c>
      <c r="C8" s="4">
        <f>B8*$B$4</f>
        <v>393812.9433333333</v>
      </c>
      <c r="D8" s="4">
        <f>($D$4/30/12)+(C8/12)</f>
        <v>62021.523055555546</v>
      </c>
      <c r="E8" s="4">
        <f t="shared" ref="E8:E37" si="0">($D$4/30)+(C8)</f>
        <v>744258.27666666661</v>
      </c>
    </row>
    <row r="9" spans="1:9" x14ac:dyDescent="0.25">
      <c r="A9" s="1">
        <v>3</v>
      </c>
      <c r="B9" s="4">
        <f t="shared" ref="B9:B37" si="1">B8-($D$4/$A$36)</f>
        <v>9812469.3333333321</v>
      </c>
      <c r="C9" s="4">
        <f>B9*$B$4</f>
        <v>380233.18666666659</v>
      </c>
      <c r="D9" s="4">
        <f>($D$4/30/12)+(C9/12)</f>
        <v>60889.876666666663</v>
      </c>
      <c r="E9" s="4">
        <f t="shared" si="0"/>
        <v>730678.5199999999</v>
      </c>
    </row>
    <row r="10" spans="1:9" x14ac:dyDescent="0.25">
      <c r="A10" s="1">
        <v>4</v>
      </c>
      <c r="B10" s="4">
        <f t="shared" si="1"/>
        <v>9462023.9999999981</v>
      </c>
      <c r="C10" s="4">
        <f>B10*$B$4</f>
        <v>366653.42999999993</v>
      </c>
      <c r="D10" s="4">
        <f>($D$4/30/12)+(C10/12)</f>
        <v>59758.230277777773</v>
      </c>
      <c r="E10" s="4">
        <f t="shared" si="0"/>
        <v>717098.76333333319</v>
      </c>
    </row>
    <row r="11" spans="1:9" x14ac:dyDescent="0.25">
      <c r="A11" s="1">
        <v>5</v>
      </c>
      <c r="B11" s="4">
        <f t="shared" si="1"/>
        <v>9111578.6666666642</v>
      </c>
      <c r="C11" s="4">
        <f>B11*$B$4</f>
        <v>353073.67333333322</v>
      </c>
      <c r="D11" s="4">
        <f>($D$4/30/12)+(C11/12)</f>
        <v>58626.583888888883</v>
      </c>
      <c r="E11" s="4">
        <f t="shared" si="0"/>
        <v>703519.0066666666</v>
      </c>
      <c r="I11" s="5"/>
    </row>
    <row r="12" spans="1:9" x14ac:dyDescent="0.25">
      <c r="A12" s="1">
        <v>6</v>
      </c>
      <c r="B12" s="4">
        <f t="shared" si="1"/>
        <v>8761133.3333333302</v>
      </c>
      <c r="C12" s="4">
        <f>B12*$B$4</f>
        <v>339493.91666666657</v>
      </c>
      <c r="D12" s="4">
        <f>($D$4/30/12)+(C12/12)</f>
        <v>57494.937499999993</v>
      </c>
      <c r="E12" s="4">
        <f t="shared" si="0"/>
        <v>689939.24999999988</v>
      </c>
    </row>
    <row r="13" spans="1:9" x14ac:dyDescent="0.25">
      <c r="A13" s="1">
        <v>7</v>
      </c>
      <c r="B13" s="4">
        <f t="shared" si="1"/>
        <v>8410687.9999999963</v>
      </c>
      <c r="C13" s="4">
        <f>B13*$B$4</f>
        <v>325914.15999999986</v>
      </c>
      <c r="D13" s="4">
        <f>($D$4/30/12)+(C13/12)</f>
        <v>56363.291111111103</v>
      </c>
      <c r="E13" s="4">
        <f t="shared" si="0"/>
        <v>676359.49333333317</v>
      </c>
    </row>
    <row r="14" spans="1:9" x14ac:dyDescent="0.25">
      <c r="A14" s="1">
        <v>8</v>
      </c>
      <c r="B14" s="4">
        <f t="shared" si="1"/>
        <v>8060242.6666666633</v>
      </c>
      <c r="C14" s="4">
        <f>B14*$B$4</f>
        <v>312334.4033333332</v>
      </c>
      <c r="D14" s="4">
        <f>($D$4/30/12)+(C14/12)</f>
        <v>55231.644722222212</v>
      </c>
      <c r="E14" s="4">
        <f t="shared" si="0"/>
        <v>662779.73666666658</v>
      </c>
    </row>
    <row r="15" spans="1:9" x14ac:dyDescent="0.25">
      <c r="A15" s="1">
        <v>9</v>
      </c>
      <c r="B15" s="4">
        <f t="shared" si="1"/>
        <v>7709797.3333333302</v>
      </c>
      <c r="C15" s="4">
        <f>B15*$B$4</f>
        <v>298754.64666666655</v>
      </c>
      <c r="D15" s="4">
        <f>($D$4/30/12)+(C15/12)</f>
        <v>54099.998333333322</v>
      </c>
      <c r="E15" s="4">
        <f t="shared" si="0"/>
        <v>649199.97999999986</v>
      </c>
    </row>
    <row r="16" spans="1:9" x14ac:dyDescent="0.25">
      <c r="A16" s="1">
        <v>10</v>
      </c>
      <c r="B16" s="4">
        <f t="shared" si="1"/>
        <v>7359351.9999999972</v>
      </c>
      <c r="C16" s="4">
        <f>B16*$B$4</f>
        <v>285174.8899999999</v>
      </c>
      <c r="D16" s="4">
        <f>($D$4/30/12)+(C16/12)</f>
        <v>52968.351944444439</v>
      </c>
      <c r="E16" s="4">
        <f t="shared" si="0"/>
        <v>635620.22333333315</v>
      </c>
    </row>
    <row r="17" spans="1:5" x14ac:dyDescent="0.25">
      <c r="A17" s="1">
        <v>11</v>
      </c>
      <c r="B17" s="4">
        <f t="shared" si="1"/>
        <v>7008906.6666666642</v>
      </c>
      <c r="C17" s="4">
        <f>B17*$B$4</f>
        <v>271595.13333333324</v>
      </c>
      <c r="D17" s="4">
        <f>($D$4/30/12)+(C17/12)</f>
        <v>51836.705555555549</v>
      </c>
      <c r="E17" s="4">
        <f t="shared" si="0"/>
        <v>622040.46666666656</v>
      </c>
    </row>
    <row r="18" spans="1:5" x14ac:dyDescent="0.25">
      <c r="A18" s="1">
        <v>12</v>
      </c>
      <c r="B18" s="4">
        <f t="shared" si="1"/>
        <v>6658461.3333333312</v>
      </c>
      <c r="C18" s="4">
        <f>B18*$B$4</f>
        <v>258015.37666666659</v>
      </c>
      <c r="D18" s="4">
        <f>($D$4/30/12)+(C18/12)</f>
        <v>50705.059166666659</v>
      </c>
      <c r="E18" s="4">
        <f t="shared" si="0"/>
        <v>608460.71</v>
      </c>
    </row>
    <row r="19" spans="1:5" x14ac:dyDescent="0.25">
      <c r="A19" s="1">
        <v>13</v>
      </c>
      <c r="B19" s="4">
        <f t="shared" si="1"/>
        <v>6308015.9999999981</v>
      </c>
      <c r="C19" s="4">
        <f>B19*$B$4</f>
        <v>244435.61999999994</v>
      </c>
      <c r="D19" s="4">
        <f>($D$4/30/12)+(C19/12)</f>
        <v>49573.412777777776</v>
      </c>
      <c r="E19" s="4">
        <f t="shared" si="0"/>
        <v>594880.95333333325</v>
      </c>
    </row>
    <row r="20" spans="1:5" x14ac:dyDescent="0.25">
      <c r="A20" s="1">
        <v>14</v>
      </c>
      <c r="B20" s="4">
        <f t="shared" si="1"/>
        <v>5957570.6666666651</v>
      </c>
      <c r="C20" s="4">
        <f>B20*$B$4</f>
        <v>230855.86333333328</v>
      </c>
      <c r="D20" s="4">
        <f>($D$4/30/12)+(C20/12)</f>
        <v>48441.766388888886</v>
      </c>
      <c r="E20" s="4">
        <f t="shared" si="0"/>
        <v>581301.19666666654</v>
      </c>
    </row>
    <row r="21" spans="1:5" x14ac:dyDescent="0.25">
      <c r="A21" s="1">
        <v>15</v>
      </c>
      <c r="B21" s="4">
        <f t="shared" si="1"/>
        <v>5607125.3333333321</v>
      </c>
      <c r="C21" s="4">
        <f>B21*$B$4</f>
        <v>217276.10666666663</v>
      </c>
      <c r="D21" s="4">
        <f>($D$4/30/12)+(C21/12)</f>
        <v>47310.119999999995</v>
      </c>
      <c r="E21" s="4">
        <f t="shared" si="0"/>
        <v>567721.43999999994</v>
      </c>
    </row>
    <row r="22" spans="1:5" x14ac:dyDescent="0.25">
      <c r="A22" s="1">
        <v>16</v>
      </c>
      <c r="B22" s="4">
        <f t="shared" si="1"/>
        <v>5256679.9999999991</v>
      </c>
      <c r="C22" s="4">
        <f>B22*$B$4</f>
        <v>203696.34999999998</v>
      </c>
      <c r="D22" s="4">
        <f>($D$4/30/12)+(C22/12)</f>
        <v>46178.473611111112</v>
      </c>
      <c r="E22" s="4">
        <f t="shared" si="0"/>
        <v>554141.68333333335</v>
      </c>
    </row>
    <row r="23" spans="1:5" x14ac:dyDescent="0.25">
      <c r="A23" s="1">
        <v>17</v>
      </c>
      <c r="B23" s="4">
        <f t="shared" si="1"/>
        <v>4906234.666666666</v>
      </c>
      <c r="C23" s="4">
        <f>B23*$B$4</f>
        <v>190116.59333333329</v>
      </c>
      <c r="D23" s="4">
        <f>($D$4/30/12)+(C23/12)</f>
        <v>45046.827222222215</v>
      </c>
      <c r="E23" s="4">
        <f t="shared" si="0"/>
        <v>540561.92666666664</v>
      </c>
    </row>
    <row r="24" spans="1:5" x14ac:dyDescent="0.25">
      <c r="A24" s="1">
        <v>18</v>
      </c>
      <c r="B24" s="4">
        <f t="shared" si="1"/>
        <v>4555789.333333333</v>
      </c>
      <c r="C24" s="4">
        <f>B24*$B$4</f>
        <v>176536.83666666664</v>
      </c>
      <c r="D24" s="4">
        <f>($D$4/30/12)+(C24/12)</f>
        <v>43915.180833333332</v>
      </c>
      <c r="E24" s="4">
        <f t="shared" si="0"/>
        <v>526982.16999999993</v>
      </c>
    </row>
    <row r="25" spans="1:5" x14ac:dyDescent="0.25">
      <c r="A25" s="1">
        <v>19</v>
      </c>
      <c r="B25" s="4">
        <f t="shared" si="1"/>
        <v>4205344</v>
      </c>
      <c r="C25" s="4">
        <f>B25*$B$4</f>
        <v>162957.07999999999</v>
      </c>
      <c r="D25" s="4">
        <f>($D$4/30/12)+(C25/12)</f>
        <v>42783.534444444442</v>
      </c>
      <c r="E25" s="4">
        <f t="shared" si="0"/>
        <v>513402.41333333333</v>
      </c>
    </row>
    <row r="26" spans="1:5" x14ac:dyDescent="0.25">
      <c r="A26" s="1">
        <v>20</v>
      </c>
      <c r="B26" s="4">
        <f t="shared" si="1"/>
        <v>3854898.6666666665</v>
      </c>
      <c r="C26" s="4">
        <f>B26*$B$4</f>
        <v>149377.32333333333</v>
      </c>
      <c r="D26" s="4">
        <f>($D$4/30/12)+(C26/12)</f>
        <v>41651.888055555552</v>
      </c>
      <c r="E26" s="4">
        <f t="shared" si="0"/>
        <v>499822.65666666662</v>
      </c>
    </row>
    <row r="27" spans="1:5" x14ac:dyDescent="0.25">
      <c r="A27" s="1">
        <v>21</v>
      </c>
      <c r="B27" s="4">
        <f t="shared" si="1"/>
        <v>3504453.333333333</v>
      </c>
      <c r="C27" s="4">
        <f>B27*$B$4</f>
        <v>135797.56666666665</v>
      </c>
      <c r="D27" s="4">
        <f>($D$4/30/12)+(C27/12)</f>
        <v>40520.241666666669</v>
      </c>
      <c r="E27" s="4">
        <f t="shared" si="0"/>
        <v>486242.89999999997</v>
      </c>
    </row>
    <row r="28" spans="1:5" x14ac:dyDescent="0.25">
      <c r="A28" s="1">
        <v>22</v>
      </c>
      <c r="B28" s="4">
        <f t="shared" si="1"/>
        <v>3154007.9999999995</v>
      </c>
      <c r="C28" s="4">
        <f>B28*$B$4</f>
        <v>122217.80999999998</v>
      </c>
      <c r="D28" s="4">
        <f>($D$4/30/12)+(C28/12)</f>
        <v>39388.595277777778</v>
      </c>
      <c r="E28" s="4">
        <f t="shared" si="0"/>
        <v>472663.14333333331</v>
      </c>
    </row>
    <row r="29" spans="1:5" x14ac:dyDescent="0.25">
      <c r="A29" s="1">
        <v>23</v>
      </c>
      <c r="B29" s="4">
        <f t="shared" si="1"/>
        <v>2803562.666666666</v>
      </c>
      <c r="C29" s="4">
        <f>B29*$B$4</f>
        <v>108638.05333333332</v>
      </c>
      <c r="D29" s="4">
        <f>($D$4/30/12)+(C29/12)</f>
        <v>38256.948888888888</v>
      </c>
      <c r="E29" s="4">
        <f t="shared" si="0"/>
        <v>459083.3866666666</v>
      </c>
    </row>
    <row r="30" spans="1:5" x14ac:dyDescent="0.25">
      <c r="A30" s="1">
        <v>24</v>
      </c>
      <c r="B30" s="4">
        <f t="shared" si="1"/>
        <v>2453117.3333333326</v>
      </c>
      <c r="C30" s="4">
        <f>B30*$B$4</f>
        <v>95058.296666666633</v>
      </c>
      <c r="D30" s="4">
        <f>($D$4/30/12)+(C30/12)</f>
        <v>37125.302499999998</v>
      </c>
      <c r="E30" s="4">
        <f t="shared" si="0"/>
        <v>445503.62999999995</v>
      </c>
    </row>
    <row r="31" spans="1:5" x14ac:dyDescent="0.25">
      <c r="A31" s="1">
        <v>25</v>
      </c>
      <c r="B31" s="4">
        <f t="shared" si="1"/>
        <v>2102671.9999999991</v>
      </c>
      <c r="C31" s="4">
        <f>B31*$B$4</f>
        <v>81478.539999999964</v>
      </c>
      <c r="D31" s="4">
        <f>($D$4/30/12)+(C31/12)</f>
        <v>35993.656111111108</v>
      </c>
      <c r="E31" s="4">
        <f t="shared" si="0"/>
        <v>431923.87333333329</v>
      </c>
    </row>
    <row r="32" spans="1:5" x14ac:dyDescent="0.25">
      <c r="A32" s="1">
        <v>26</v>
      </c>
      <c r="B32" s="4">
        <f t="shared" si="1"/>
        <v>1752226.6666666658</v>
      </c>
      <c r="C32" s="4">
        <f>B32*$B$4</f>
        <v>67898.783333333296</v>
      </c>
      <c r="D32" s="4">
        <f>($D$4/30/12)+(C32/12)</f>
        <v>34862.009722222218</v>
      </c>
      <c r="E32" s="4">
        <f t="shared" si="0"/>
        <v>418344.11666666658</v>
      </c>
    </row>
    <row r="33" spans="1:5" x14ac:dyDescent="0.25">
      <c r="A33" s="1">
        <v>27</v>
      </c>
      <c r="B33" s="4">
        <f t="shared" si="1"/>
        <v>1401781.3333333326</v>
      </c>
      <c r="C33" s="4">
        <f>B33*$B$4</f>
        <v>54319.026666666636</v>
      </c>
      <c r="D33" s="4">
        <f>($D$4/30/12)+(C33/12)</f>
        <v>33730.363333333327</v>
      </c>
      <c r="E33" s="4">
        <f t="shared" si="0"/>
        <v>404764.35999999993</v>
      </c>
    </row>
    <row r="34" spans="1:5" x14ac:dyDescent="0.25">
      <c r="A34" s="1">
        <v>28</v>
      </c>
      <c r="B34" s="4">
        <f t="shared" si="1"/>
        <v>1051335.9999999993</v>
      </c>
      <c r="C34" s="4">
        <f>B34*$B$4</f>
        <v>40739.269999999975</v>
      </c>
      <c r="D34" s="4">
        <f>($D$4/30/12)+(C34/12)</f>
        <v>32598.716944444441</v>
      </c>
      <c r="E34" s="4">
        <f t="shared" si="0"/>
        <v>391184.60333333327</v>
      </c>
    </row>
    <row r="35" spans="1:5" x14ac:dyDescent="0.25">
      <c r="A35" s="1">
        <v>29</v>
      </c>
      <c r="B35" s="4">
        <f t="shared" si="1"/>
        <v>700890.66666666605</v>
      </c>
      <c r="C35" s="4">
        <f>B35*$B$4</f>
        <v>27159.513333333311</v>
      </c>
      <c r="D35" s="4">
        <f>($D$4/30/12)+(C35/12)</f>
        <v>31467.070555555554</v>
      </c>
      <c r="E35" s="4">
        <f t="shared" si="0"/>
        <v>377604.84666666662</v>
      </c>
    </row>
    <row r="36" spans="1:5" x14ac:dyDescent="0.25">
      <c r="A36" s="1">
        <v>30</v>
      </c>
      <c r="B36" s="4">
        <f t="shared" si="1"/>
        <v>350445.33333333273</v>
      </c>
      <c r="C36" s="4">
        <f>B36*$B$4</f>
        <v>13579.756666666643</v>
      </c>
      <c r="D36" s="4">
        <f>($D$4/30/12)+(C36/12)</f>
        <v>30335.424166666664</v>
      </c>
      <c r="E36" s="4">
        <f t="shared" si="0"/>
        <v>364025.08999999997</v>
      </c>
    </row>
    <row r="37" spans="1:5" x14ac:dyDescent="0.25">
      <c r="A37" s="1">
        <v>31</v>
      </c>
      <c r="B37" s="4">
        <f t="shared" si="1"/>
        <v>-5.8207660913467407E-10</v>
      </c>
      <c r="C37" s="4">
        <f>B37*$B$4</f>
        <v>-2.2555468603968621E-11</v>
      </c>
      <c r="D37" s="4">
        <v>0</v>
      </c>
      <c r="E37" s="4">
        <v>0</v>
      </c>
    </row>
    <row r="38" spans="1:5" x14ac:dyDescent="0.25">
      <c r="A38" s="9" t="s">
        <v>5</v>
      </c>
      <c r="B38" s="9"/>
      <c r="C38" s="4">
        <f>SUM(C7:C37)</f>
        <v>6314586.8499999987</v>
      </c>
      <c r="D38" s="4"/>
      <c r="E38" s="4">
        <f>SUM(E7:E37)</f>
        <v>16827946.849999998</v>
      </c>
    </row>
  </sheetData>
  <mergeCells count="2">
    <mergeCell ref="A38:B3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Sing Lun</dc:creator>
  <cp:lastModifiedBy>Tang Sing Lun</cp:lastModifiedBy>
  <dcterms:created xsi:type="dcterms:W3CDTF">2024-10-14T11:17:34Z</dcterms:created>
  <dcterms:modified xsi:type="dcterms:W3CDTF">2024-10-14T12:06:21Z</dcterms:modified>
</cp:coreProperties>
</file>