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秋季目标人数" sheetId="11" r:id="rId1"/>
    <sheet name="年级汇总" sheetId="10" r:id="rId2"/>
    <sheet name="三年级" sheetId="1" r:id="rId3"/>
    <sheet name="四年级" sheetId="6" r:id="rId4"/>
    <sheet name="五年级" sheetId="5" r:id="rId5"/>
    <sheet name="六年级" sheetId="4" r:id="rId6"/>
    <sheet name="七年级" sheetId="2" r:id="rId7"/>
    <sheet name="八年级" sheetId="9" r:id="rId8"/>
    <sheet name="九年级" sheetId="8" r:id="rId9"/>
    <sheet name="高中" sheetId="3" r:id="rId10"/>
  </sheets>
  <calcPr calcId="124519"/>
</workbook>
</file>

<file path=xl/calcChain.xml><?xml version="1.0" encoding="utf-8"?>
<calcChain xmlns="http://schemas.openxmlformats.org/spreadsheetml/2006/main">
  <c r="F20" i="6"/>
  <c r="H20" s="1"/>
  <c r="G20" i="1"/>
  <c r="I20" s="1"/>
  <c r="F20" i="5"/>
  <c r="H20" s="1"/>
  <c r="V58" i="4"/>
  <c r="U58"/>
  <c r="T58"/>
  <c r="H19" i="6" l="1"/>
  <c r="F19"/>
  <c r="G67" i="3"/>
  <c r="I67" s="1"/>
  <c r="I43"/>
  <c r="G43"/>
  <c r="I19"/>
  <c r="G19"/>
  <c r="P41" i="8"/>
  <c r="O41"/>
  <c r="N41"/>
  <c r="M41"/>
  <c r="L41"/>
  <c r="T36" i="9"/>
  <c r="S36"/>
  <c r="R36"/>
  <c r="Q36"/>
  <c r="P36"/>
  <c r="O36"/>
  <c r="L40" i="2"/>
  <c r="K40"/>
  <c r="J40"/>
  <c r="I40"/>
  <c r="H40"/>
  <c r="Q58" i="4"/>
  <c r="P58"/>
  <c r="O58"/>
  <c r="F19" i="5" l="1"/>
  <c r="G19" i="1"/>
  <c r="I19" s="1"/>
  <c r="L58" i="4"/>
  <c r="K58"/>
  <c r="J58"/>
  <c r="F18" i="5" l="1"/>
  <c r="H18" s="1"/>
  <c r="K41" i="8" l="1"/>
  <c r="J41"/>
  <c r="I41"/>
  <c r="H41"/>
  <c r="G41"/>
  <c r="I18" i="1"/>
  <c r="G18"/>
  <c r="F40" i="2"/>
  <c r="E40"/>
  <c r="D40"/>
  <c r="C40"/>
  <c r="B40"/>
  <c r="G66" i="3"/>
  <c r="I66" s="1"/>
  <c r="G42"/>
  <c r="I42" s="1"/>
  <c r="G18"/>
  <c r="I18" s="1"/>
  <c r="M36" i="9"/>
  <c r="L36"/>
  <c r="K36"/>
  <c r="J36"/>
  <c r="I36"/>
  <c r="H36"/>
  <c r="F18" i="6"/>
  <c r="H18" s="1"/>
  <c r="F17" i="5"/>
  <c r="H17" s="1"/>
  <c r="X36" i="4"/>
  <c r="W36"/>
  <c r="V36"/>
  <c r="G36" i="9" l="1"/>
  <c r="F36"/>
  <c r="E36"/>
  <c r="D36"/>
  <c r="C36"/>
  <c r="B36"/>
  <c r="U26" i="2"/>
  <c r="T26"/>
  <c r="S26"/>
  <c r="R26"/>
  <c r="Q26"/>
  <c r="F41" i="8"/>
  <c r="E41"/>
  <c r="D41"/>
  <c r="C41"/>
  <c r="B41"/>
  <c r="G65" i="3"/>
  <c r="I65" s="1"/>
  <c r="G41"/>
  <c r="I41" s="1"/>
  <c r="G17"/>
  <c r="I17" s="1"/>
  <c r="F17" i="6"/>
  <c r="H17" s="1"/>
  <c r="G17" i="1"/>
  <c r="I17" s="1"/>
  <c r="G64" i="3"/>
  <c r="I64" s="1"/>
  <c r="G40"/>
  <c r="I40" s="1"/>
  <c r="G16"/>
  <c r="I16" s="1"/>
  <c r="U27" i="8"/>
  <c r="T27"/>
  <c r="S27"/>
  <c r="R27"/>
  <c r="Q27"/>
  <c r="S23" i="9"/>
  <c r="R23"/>
  <c r="Q23"/>
  <c r="P23"/>
  <c r="O23"/>
  <c r="N23"/>
  <c r="P26" i="2"/>
  <c r="O26"/>
  <c r="N26"/>
  <c r="M26"/>
  <c r="L26"/>
  <c r="F16" i="5"/>
  <c r="H16" s="1"/>
  <c r="F16" i="6"/>
  <c r="H16" s="1"/>
  <c r="G16" i="1"/>
  <c r="I16" s="1"/>
  <c r="T36" i="4"/>
  <c r="S36"/>
  <c r="R36"/>
  <c r="K25" i="2"/>
  <c r="J25"/>
  <c r="I25"/>
  <c r="H25"/>
  <c r="G25"/>
  <c r="P27" i="8"/>
  <c r="O27"/>
  <c r="N27"/>
  <c r="M27"/>
  <c r="L27"/>
  <c r="J27"/>
  <c r="I27"/>
  <c r="H27"/>
  <c r="G27"/>
  <c r="F27"/>
  <c r="E27"/>
  <c r="D27"/>
  <c r="C27"/>
  <c r="G63" i="3"/>
  <c r="I63" s="1"/>
  <c r="G39"/>
  <c r="I39" s="1"/>
  <c r="G15"/>
  <c r="I15" s="1"/>
  <c r="F15" i="6"/>
  <c r="H15" s="1"/>
  <c r="P36" i="4"/>
  <c r="O36"/>
  <c r="N36"/>
  <c r="F15" i="5" l="1"/>
  <c r="H15" s="1"/>
  <c r="G15" i="1"/>
  <c r="I15" s="1"/>
  <c r="M23" i="9"/>
  <c r="L23"/>
  <c r="K23"/>
  <c r="J23"/>
  <c r="I23"/>
  <c r="H23"/>
  <c r="F14" i="5"/>
  <c r="H14" s="1"/>
  <c r="G14" i="1"/>
  <c r="I14" s="1"/>
  <c r="G62" i="3"/>
  <c r="I62" s="1"/>
  <c r="G61"/>
  <c r="I61" s="1"/>
  <c r="G38"/>
  <c r="I38" s="1"/>
  <c r="G14"/>
  <c r="I14" s="1"/>
  <c r="G23" i="9"/>
  <c r="F23"/>
  <c r="E23"/>
  <c r="D23"/>
  <c r="C23"/>
  <c r="B23"/>
  <c r="F25" i="2"/>
  <c r="E25"/>
  <c r="D25"/>
  <c r="C25"/>
  <c r="B25"/>
  <c r="L36" i="4"/>
  <c r="K36"/>
  <c r="J36"/>
  <c r="F14" i="6" l="1"/>
  <c r="H14" s="1"/>
  <c r="H13"/>
  <c r="F13"/>
  <c r="F13" i="5"/>
  <c r="H13" s="1"/>
  <c r="AE10" i="9"/>
  <c r="AD10"/>
  <c r="AC10"/>
  <c r="AB10"/>
  <c r="AA10"/>
  <c r="Z10"/>
  <c r="G13" i="1"/>
  <c r="I13" s="1"/>
  <c r="AA11" i="2"/>
  <c r="Z11"/>
  <c r="Y11"/>
  <c r="X11"/>
  <c r="W11"/>
  <c r="H36" i="4"/>
  <c r="G36"/>
  <c r="F36"/>
  <c r="G37" i="3" l="1"/>
  <c r="I37" s="1"/>
  <c r="G13"/>
  <c r="I13" s="1"/>
  <c r="F12" i="5"/>
  <c r="H12" s="1"/>
  <c r="G12" i="3"/>
  <c r="I12" s="1"/>
  <c r="G36"/>
  <c r="I36" s="1"/>
  <c r="Y10" i="9"/>
  <c r="X10"/>
  <c r="W10"/>
  <c r="V10"/>
  <c r="U10"/>
  <c r="T10"/>
  <c r="U11" i="2"/>
  <c r="T11"/>
  <c r="S11"/>
  <c r="R11"/>
  <c r="Q11"/>
  <c r="D36" i="4"/>
  <c r="C36"/>
  <c r="B36"/>
  <c r="F12" i="6" l="1"/>
  <c r="H12" s="1"/>
  <c r="G12" i="1"/>
  <c r="I12" s="1"/>
  <c r="F11" i="5"/>
  <c r="H11" s="1"/>
  <c r="E3" i="11"/>
  <c r="E4"/>
  <c r="E5"/>
  <c r="E6"/>
  <c r="E7"/>
  <c r="E8"/>
  <c r="E9"/>
  <c r="E10"/>
  <c r="F11" i="6"/>
  <c r="H11" s="1"/>
  <c r="G11" i="1"/>
  <c r="I11" s="1"/>
  <c r="Z16" i="4"/>
  <c r="Y16"/>
  <c r="X16"/>
  <c r="P11" i="2" l="1"/>
  <c r="O11"/>
  <c r="N11"/>
  <c r="M11"/>
  <c r="L11"/>
  <c r="S10" i="9"/>
  <c r="R10"/>
  <c r="Q10"/>
  <c r="P10"/>
  <c r="O10"/>
  <c r="N10"/>
  <c r="G35" i="3"/>
  <c r="I35" s="1"/>
  <c r="G11"/>
  <c r="I11" s="1"/>
  <c r="F10" i="11"/>
  <c r="F3"/>
  <c r="K11" i="2"/>
  <c r="J11"/>
  <c r="I11"/>
  <c r="H11"/>
  <c r="G11"/>
  <c r="U16" i="4"/>
  <c r="T16"/>
  <c r="S16"/>
  <c r="F11" i="11" l="1"/>
  <c r="F10" i="5"/>
  <c r="H10" s="1"/>
  <c r="F9"/>
  <c r="H9" s="1"/>
  <c r="F10" i="6"/>
  <c r="H10" s="1"/>
  <c r="F9"/>
  <c r="H9" s="1"/>
  <c r="G10" i="1"/>
  <c r="I10" s="1"/>
  <c r="G9"/>
  <c r="I9" s="1"/>
  <c r="G34" i="3" l="1"/>
  <c r="I34" s="1"/>
  <c r="G10"/>
  <c r="I10" s="1"/>
  <c r="M10" i="9"/>
  <c r="L10"/>
  <c r="K10"/>
  <c r="J10"/>
  <c r="I10"/>
  <c r="H10"/>
  <c r="P16" i="4" l="1"/>
  <c r="O16"/>
  <c r="L16"/>
  <c r="K16"/>
  <c r="J16"/>
  <c r="H16"/>
  <c r="G16"/>
  <c r="F16"/>
  <c r="D16"/>
  <c r="C16"/>
  <c r="B16"/>
  <c r="K9" i="8" l="1"/>
  <c r="J9"/>
  <c r="I9"/>
  <c r="H9"/>
  <c r="G9"/>
  <c r="G10" i="9"/>
  <c r="F10"/>
  <c r="E10"/>
  <c r="D10"/>
  <c r="C10"/>
  <c r="B10"/>
  <c r="F11" i="2"/>
  <c r="E11"/>
  <c r="D11"/>
  <c r="C11"/>
  <c r="J71" i="3"/>
  <c r="H71"/>
  <c r="F71"/>
  <c r="E71"/>
  <c r="D71"/>
  <c r="C71"/>
  <c r="B71"/>
  <c r="I70"/>
  <c r="G70"/>
  <c r="I69"/>
  <c r="G69"/>
  <c r="I68"/>
  <c r="G68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I71" s="1"/>
  <c r="G51"/>
  <c r="G71" s="1"/>
  <c r="J47"/>
  <c r="H47"/>
  <c r="F47"/>
  <c r="E47"/>
  <c r="D47"/>
  <c r="C47"/>
  <c r="B47"/>
  <c r="G46"/>
  <c r="I46" s="1"/>
  <c r="G45"/>
  <c r="I45" s="1"/>
  <c r="G44"/>
  <c r="I44" s="1"/>
  <c r="G33"/>
  <c r="I33" s="1"/>
  <c r="G32"/>
  <c r="I32" s="1"/>
  <c r="G31"/>
  <c r="I31" s="1"/>
  <c r="G30"/>
  <c r="I30" s="1"/>
  <c r="G29"/>
  <c r="I29" s="1"/>
  <c r="G28"/>
  <c r="I28" s="1"/>
  <c r="G27"/>
  <c r="J23"/>
  <c r="H23"/>
  <c r="F23"/>
  <c r="E23"/>
  <c r="D23"/>
  <c r="C23"/>
  <c r="B23"/>
  <c r="G22"/>
  <c r="I22" s="1"/>
  <c r="G21"/>
  <c r="I21" s="1"/>
  <c r="G20"/>
  <c r="I20" s="1"/>
  <c r="G9"/>
  <c r="I9" s="1"/>
  <c r="G8"/>
  <c r="I8" s="1"/>
  <c r="G7"/>
  <c r="I7" s="1"/>
  <c r="G6"/>
  <c r="I6" s="1"/>
  <c r="G5"/>
  <c r="I5" s="1"/>
  <c r="G4"/>
  <c r="I4" s="1"/>
  <c r="G3"/>
  <c r="G23" s="1"/>
  <c r="I3" l="1"/>
  <c r="I23" s="1"/>
  <c r="G47"/>
  <c r="I27"/>
  <c r="I47" s="1"/>
  <c r="O44" i="10" l="1"/>
  <c r="L44"/>
  <c r="I44"/>
  <c r="F44"/>
  <c r="C44"/>
  <c r="O40"/>
  <c r="P40" s="1"/>
  <c r="L40"/>
  <c r="M40" s="1"/>
  <c r="I40"/>
  <c r="F40"/>
  <c r="C40"/>
  <c r="D40" s="1"/>
  <c r="O32"/>
  <c r="L32"/>
  <c r="I32"/>
  <c r="F32"/>
  <c r="C32"/>
  <c r="O28"/>
  <c r="L28"/>
  <c r="I28"/>
  <c r="F28"/>
  <c r="C28"/>
  <c r="O20"/>
  <c r="L20"/>
  <c r="I20"/>
  <c r="F20"/>
  <c r="C20"/>
  <c r="O16"/>
  <c r="L16"/>
  <c r="I16"/>
  <c r="F16"/>
  <c r="C16"/>
  <c r="O8"/>
  <c r="O4"/>
  <c r="L8"/>
  <c r="L4"/>
  <c r="I8"/>
  <c r="I4"/>
  <c r="F8"/>
  <c r="F4"/>
  <c r="C8"/>
  <c r="C4"/>
  <c r="F8" i="5"/>
  <c r="H8" s="1"/>
  <c r="F7"/>
  <c r="H7" s="1"/>
  <c r="F6"/>
  <c r="H6" s="1"/>
  <c r="F5"/>
  <c r="H5" s="1"/>
  <c r="F4"/>
  <c r="H4" s="1"/>
  <c r="F3"/>
  <c r="H3" s="1"/>
  <c r="J40" i="10" l="1"/>
  <c r="G40"/>
  <c r="D16"/>
  <c r="P28"/>
  <c r="M28"/>
  <c r="J28"/>
  <c r="G28"/>
  <c r="D28"/>
  <c r="P16"/>
  <c r="M16"/>
  <c r="J16"/>
  <c r="G16"/>
  <c r="J4"/>
  <c r="G4"/>
  <c r="D4"/>
  <c r="F8" i="6"/>
  <c r="H8" s="1"/>
  <c r="F7"/>
  <c r="H7" s="1"/>
  <c r="F6"/>
  <c r="H6" s="1"/>
  <c r="F5"/>
  <c r="H5" s="1"/>
  <c r="F4"/>
  <c r="H4" s="1"/>
  <c r="F3"/>
  <c r="H3" s="1"/>
  <c r="G8" i="1"/>
  <c r="I8" s="1"/>
  <c r="G7"/>
  <c r="I7" s="1"/>
  <c r="G6"/>
  <c r="I6" s="1"/>
  <c r="G5"/>
  <c r="I5" s="1"/>
  <c r="G4"/>
  <c r="I4" s="1"/>
  <c r="G3"/>
  <c r="I3" s="1"/>
</calcChain>
</file>

<file path=xl/sharedStrings.xml><?xml version="1.0" encoding="utf-8"?>
<sst xmlns="http://schemas.openxmlformats.org/spreadsheetml/2006/main" count="845" uniqueCount="262">
  <si>
    <t>2013年秋季三年级各科目每周统计表</t>
  </si>
  <si>
    <t>周次/科目</t>
  </si>
  <si>
    <t>数学实际 上课人数</t>
  </si>
  <si>
    <t>语文实际 上课人数</t>
  </si>
  <si>
    <t>英语实际 上课人数</t>
  </si>
  <si>
    <t>各年级英语口语实际上课人数</t>
  </si>
  <si>
    <t>周中收费人数</t>
  </si>
  <si>
    <t>每周上课总人次</t>
  </si>
  <si>
    <t>请假总人次</t>
  </si>
  <si>
    <t>每周汇总</t>
  </si>
  <si>
    <t>第1周</t>
  </si>
  <si>
    <t>第2周</t>
  </si>
  <si>
    <t>第3周</t>
  </si>
  <si>
    <t>第4周</t>
  </si>
  <si>
    <t>第5周</t>
  </si>
  <si>
    <t>第6周</t>
  </si>
  <si>
    <t>2013年秋季四年级各科目每周统计表</t>
  </si>
  <si>
    <t xml:space="preserve"> 周中上课人数</t>
  </si>
  <si>
    <t>流失学生姓名人员</t>
  </si>
  <si>
    <t>流失原因</t>
  </si>
  <si>
    <t xml:space="preserve"> </t>
  </si>
  <si>
    <t>2013年秋季五年级各科目每周统计表</t>
    <phoneticPr fontId="1" type="noConversion"/>
  </si>
  <si>
    <t>周次/科目</t>
    <phoneticPr fontId="1" type="noConversion"/>
  </si>
  <si>
    <t>数学实际 上课人数</t>
    <phoneticPr fontId="1" type="noConversion"/>
  </si>
  <si>
    <t>语文实际 上课人数</t>
    <phoneticPr fontId="1" type="noConversion"/>
  </si>
  <si>
    <t>英语实际 上课人数</t>
    <phoneticPr fontId="1" type="noConversion"/>
  </si>
  <si>
    <t>周中收费人数</t>
    <phoneticPr fontId="1" type="noConversion"/>
  </si>
  <si>
    <t>每周上课总人次</t>
    <phoneticPr fontId="1" type="noConversion"/>
  </si>
  <si>
    <t>请假总人次</t>
    <phoneticPr fontId="1" type="noConversion"/>
  </si>
  <si>
    <t>每周汇总</t>
    <phoneticPr fontId="1" type="noConversion"/>
  </si>
  <si>
    <t>第1周</t>
    <phoneticPr fontId="1" type="noConversion"/>
  </si>
  <si>
    <t>总人次</t>
    <phoneticPr fontId="1" type="noConversion"/>
  </si>
  <si>
    <t>2013年秋季班莞城校区每周统计表</t>
    <phoneticPr fontId="1" type="noConversion"/>
  </si>
  <si>
    <t>第8周</t>
  </si>
  <si>
    <t>第9周</t>
  </si>
  <si>
    <t>第10周</t>
  </si>
  <si>
    <t>第13周</t>
  </si>
  <si>
    <t>第14周</t>
  </si>
  <si>
    <t>第15周</t>
  </si>
  <si>
    <t>第18周</t>
  </si>
  <si>
    <t>第19周</t>
  </si>
  <si>
    <t>第20周</t>
  </si>
  <si>
    <t>年级</t>
    <phoneticPr fontId="1" type="noConversion"/>
  </si>
  <si>
    <t>3年级</t>
    <phoneticPr fontId="1" type="noConversion"/>
  </si>
  <si>
    <t>4年级</t>
  </si>
  <si>
    <t>5年级</t>
  </si>
  <si>
    <t>6年级</t>
  </si>
  <si>
    <t>7年级</t>
  </si>
  <si>
    <t>8年级</t>
  </si>
  <si>
    <t>9年级</t>
  </si>
  <si>
    <t>高中</t>
    <phoneticPr fontId="1" type="noConversion"/>
  </si>
  <si>
    <t>第2周</t>
    <phoneticPr fontId="1" type="noConversion"/>
  </si>
  <si>
    <t>部门人次</t>
    <phoneticPr fontId="1" type="noConversion"/>
  </si>
  <si>
    <t>人次</t>
    <phoneticPr fontId="1" type="noConversion"/>
  </si>
  <si>
    <t>第6周</t>
    <phoneticPr fontId="1" type="noConversion"/>
  </si>
  <si>
    <t>第7周</t>
    <phoneticPr fontId="1" type="noConversion"/>
  </si>
  <si>
    <t>3年级</t>
    <phoneticPr fontId="1" type="noConversion"/>
  </si>
  <si>
    <t>2013年秋季各年级目标人数统计表</t>
    <phoneticPr fontId="1" type="noConversion"/>
  </si>
  <si>
    <t>年级</t>
    <phoneticPr fontId="1" type="noConversion"/>
  </si>
  <si>
    <t>相差人数</t>
    <phoneticPr fontId="1" type="noConversion"/>
  </si>
  <si>
    <t>高中</t>
    <phoneticPr fontId="1" type="noConversion"/>
  </si>
  <si>
    <t>2013年秋季高一各科目每周统计表</t>
  </si>
  <si>
    <t>物理实际 上课人数</t>
  </si>
  <si>
    <t>化学实际 上课人数</t>
  </si>
  <si>
    <t>第7周</t>
  </si>
  <si>
    <t>第11周</t>
  </si>
  <si>
    <t>第12周</t>
  </si>
  <si>
    <t>第16周</t>
  </si>
  <si>
    <t>第17周</t>
  </si>
  <si>
    <t>整学期汇总</t>
  </si>
  <si>
    <t>2013年秋季高二各科目每周统计表</t>
  </si>
  <si>
    <t>2013年秋季高三各科目每周统计表</t>
  </si>
  <si>
    <t>班级/科目</t>
  </si>
  <si>
    <t>数学</t>
  </si>
  <si>
    <t>语文</t>
  </si>
  <si>
    <t>英语</t>
  </si>
  <si>
    <t>生物</t>
  </si>
  <si>
    <t>地理/历史</t>
  </si>
  <si>
    <t>1班</t>
  </si>
  <si>
    <t>2班</t>
  </si>
  <si>
    <t>3班</t>
  </si>
  <si>
    <t>4班</t>
  </si>
  <si>
    <t>5班</t>
  </si>
  <si>
    <t>6班</t>
  </si>
  <si>
    <t>内定班</t>
  </si>
  <si>
    <t>周中上课人数</t>
  </si>
  <si>
    <t>总上课人数</t>
  </si>
  <si>
    <t>请假人数</t>
  </si>
  <si>
    <t>流失人数</t>
  </si>
  <si>
    <t>物理</t>
  </si>
  <si>
    <t>地理历史</t>
  </si>
  <si>
    <t>特训班</t>
  </si>
  <si>
    <t>化学</t>
  </si>
  <si>
    <t>班级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</si>
  <si>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</si>
  <si>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</si>
  <si>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</si>
  <si>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第七周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</si>
  <si>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</si>
  <si>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</si>
  <si>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</si>
  <si>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</si>
  <si>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</si>
  <si>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</si>
  <si>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15（口语）</t>
    <phoneticPr fontId="1" type="noConversion"/>
  </si>
  <si>
    <t>总人数</t>
    <phoneticPr fontId="1" type="noConversion"/>
  </si>
  <si>
    <t>请假人</t>
    <phoneticPr fontId="1" type="noConversion"/>
  </si>
  <si>
    <t>流失人</t>
    <phoneticPr fontId="1" type="noConversion"/>
  </si>
  <si>
    <t>新生</t>
    <phoneticPr fontId="1" type="noConversion"/>
  </si>
  <si>
    <t>第八周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</si>
  <si>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</si>
  <si>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</si>
  <si>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</si>
  <si>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本周总人次</t>
    <phoneticPr fontId="1" type="noConversion"/>
  </si>
  <si>
    <t>新增人数</t>
  </si>
  <si>
    <t>7班</t>
    <phoneticPr fontId="1" type="noConversion"/>
  </si>
  <si>
    <t>第九周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</si>
  <si>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</si>
  <si>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</si>
  <si>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</si>
  <si>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</si>
  <si>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</si>
  <si>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</si>
  <si>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</si>
  <si>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总人数</t>
    <phoneticPr fontId="1" type="noConversion"/>
  </si>
  <si>
    <t>请假人</t>
    <phoneticPr fontId="1" type="noConversion"/>
  </si>
  <si>
    <t>流失人</t>
    <phoneticPr fontId="1" type="noConversion"/>
  </si>
  <si>
    <t>新生</t>
    <phoneticPr fontId="1" type="noConversion"/>
  </si>
  <si>
    <t>（小学、初中、高中）汇总</t>
    <phoneticPr fontId="1" type="noConversion"/>
  </si>
  <si>
    <t>第十周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</si>
  <si>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</si>
  <si>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</si>
  <si>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</si>
  <si>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</si>
  <si>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</si>
  <si>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</si>
  <si>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</si>
  <si>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上课上课人数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</si>
  <si>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</si>
  <si>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</si>
  <si>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</si>
  <si>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目标人次（1）</t>
    <phoneticPr fontId="1" type="noConversion"/>
  </si>
  <si>
    <t>目标人次（2）</t>
    <phoneticPr fontId="1" type="noConversion"/>
  </si>
  <si>
    <r>
      <t>第13周</t>
    </r>
    <r>
      <rPr>
        <b/>
        <sz val="10"/>
        <color rgb="FFFF0000"/>
        <rFont val="宋体"/>
        <family val="3"/>
        <charset val="134"/>
        <scheme val="minor"/>
      </rPr>
      <t>（去年：1123人次）</t>
    </r>
    <phoneticPr fontId="1" type="noConversion"/>
  </si>
  <si>
    <r>
      <t>第12周</t>
    </r>
    <r>
      <rPr>
        <b/>
        <sz val="10"/>
        <color rgb="FFFF0000"/>
        <rFont val="宋体"/>
        <family val="3"/>
        <charset val="134"/>
        <scheme val="minor"/>
      </rPr>
      <t>（去年1125人次）</t>
    </r>
    <phoneticPr fontId="1" type="noConversion"/>
  </si>
  <si>
    <r>
      <t>第11周</t>
    </r>
    <r>
      <rPr>
        <b/>
        <sz val="10"/>
        <color rgb="FFFF0000"/>
        <rFont val="宋体"/>
        <family val="3"/>
        <charset val="134"/>
        <scheme val="minor"/>
      </rPr>
      <t>(去年：1106人次）</t>
    </r>
    <phoneticPr fontId="1" type="noConversion"/>
  </si>
  <si>
    <r>
      <t>第14周</t>
    </r>
    <r>
      <rPr>
        <b/>
        <sz val="10"/>
        <color rgb="FFFF0000"/>
        <rFont val="宋体"/>
        <family val="3"/>
        <charset val="134"/>
        <scheme val="minor"/>
      </rPr>
      <t>（去年：1232人次）</t>
    </r>
    <phoneticPr fontId="1" type="noConversion"/>
  </si>
  <si>
    <r>
      <t>第15周</t>
    </r>
    <r>
      <rPr>
        <b/>
        <sz val="10"/>
        <color rgb="FFFF0000"/>
        <rFont val="宋体"/>
        <family val="3"/>
        <charset val="134"/>
        <scheme val="minor"/>
      </rPr>
      <t>（去年：1247人次）</t>
    </r>
    <phoneticPr fontId="1" type="noConversion"/>
  </si>
  <si>
    <r>
      <t>第16周</t>
    </r>
    <r>
      <rPr>
        <b/>
        <sz val="10"/>
        <color rgb="FFFF0000"/>
        <rFont val="宋体"/>
        <family val="3"/>
        <charset val="134"/>
        <scheme val="minor"/>
      </rPr>
      <t>（去年：1260人次）</t>
    </r>
    <phoneticPr fontId="1" type="noConversion"/>
  </si>
  <si>
    <r>
      <t>第17周</t>
    </r>
    <r>
      <rPr>
        <b/>
        <sz val="10"/>
        <color rgb="FFFF0000"/>
        <rFont val="宋体"/>
        <family val="3"/>
        <charset val="134"/>
        <scheme val="minor"/>
      </rPr>
      <t>（去年：1326人次）</t>
    </r>
    <phoneticPr fontId="1" type="noConversion"/>
  </si>
  <si>
    <r>
      <t>第18周</t>
    </r>
    <r>
      <rPr>
        <b/>
        <sz val="10"/>
        <color rgb="FFFF0000"/>
        <rFont val="宋体"/>
        <family val="3"/>
        <charset val="134"/>
        <scheme val="minor"/>
      </rPr>
      <t>（去年：1263人次）</t>
    </r>
    <phoneticPr fontId="1" type="noConversion"/>
  </si>
  <si>
    <r>
      <t>第19周</t>
    </r>
    <r>
      <rPr>
        <b/>
        <sz val="10"/>
        <color rgb="FFFF0000"/>
        <rFont val="宋体"/>
        <family val="3"/>
        <charset val="134"/>
        <scheme val="minor"/>
      </rPr>
      <t>（去年：1278人次）</t>
    </r>
    <phoneticPr fontId="1" type="noConversion"/>
  </si>
  <si>
    <r>
      <t>第10周</t>
    </r>
    <r>
      <rPr>
        <b/>
        <sz val="10"/>
        <color rgb="FFFF0000"/>
        <rFont val="宋体"/>
        <family val="3"/>
        <charset val="134"/>
        <scheme val="minor"/>
      </rPr>
      <t>(去年：1056次）</t>
    </r>
    <phoneticPr fontId="1" type="noConversion"/>
  </si>
  <si>
    <t>第十一周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</si>
  <si>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</si>
  <si>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</si>
  <si>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</si>
  <si>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</si>
  <si>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</si>
  <si>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</si>
  <si>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</si>
  <si>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上课上课人数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</si>
  <si>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</si>
  <si>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</si>
  <si>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</si>
  <si>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请假人数</t>
    <phoneticPr fontId="1" type="noConversion"/>
  </si>
  <si>
    <t xml:space="preserve">    6班</t>
  </si>
  <si>
    <t>第十二周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</si>
  <si>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</si>
  <si>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</si>
  <si>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</si>
  <si>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</si>
  <si>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</si>
  <si>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</si>
  <si>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</si>
  <si>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</si>
  <si>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</si>
  <si>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</si>
  <si>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</si>
  <si>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周中上课人</t>
  </si>
  <si>
    <t>1人停课</t>
  </si>
  <si>
    <t>1人转物理</t>
  </si>
  <si>
    <t>第十三周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</si>
  <si>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</si>
  <si>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</si>
  <si>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</si>
  <si>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</si>
  <si>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</si>
  <si>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</si>
  <si>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</si>
  <si>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</si>
  <si>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</si>
  <si>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</si>
  <si>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</si>
  <si>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第十四周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</si>
  <si>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</si>
  <si>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</si>
  <si>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</si>
  <si>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</si>
  <si>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</si>
  <si>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</si>
  <si>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</si>
  <si>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</si>
  <si>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</si>
  <si>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</si>
  <si>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</si>
  <si>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1人暂停课</t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</si>
  <si>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</si>
  <si>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</si>
  <si>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</si>
  <si>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</si>
  <si>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</si>
  <si>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</si>
  <si>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</si>
  <si>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</si>
  <si>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</si>
  <si>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第十五周</t>
    <phoneticPr fontId="1" type="noConversion"/>
  </si>
  <si>
    <t>第15周</t>
    <phoneticPr fontId="1" type="noConversion"/>
  </si>
  <si>
    <t>第十六周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</si>
  <si>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</si>
  <si>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</si>
  <si>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</si>
  <si>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</si>
  <si>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</si>
  <si>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</si>
  <si>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特C</t>
    <phoneticPr fontId="1" type="noConversion"/>
  </si>
  <si>
    <t>特D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</si>
  <si>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</si>
  <si>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</si>
  <si>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</si>
  <si>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</si>
  <si>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</si>
  <si>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第十七周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</si>
  <si>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</si>
  <si>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</si>
  <si>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</si>
  <si>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</si>
  <si>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</si>
  <si>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</si>
  <si>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特C</t>
    <phoneticPr fontId="1" type="noConversion"/>
  </si>
  <si>
    <t>特D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</si>
  <si>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</si>
  <si>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</si>
  <si>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</si>
  <si>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</si>
  <si>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</si>
  <si>
    <t>7班</t>
  </si>
  <si>
    <t>第17周人数</t>
    <phoneticPr fontId="1" type="noConversion"/>
  </si>
  <si>
    <t>第十八周</t>
    <phoneticPr fontId="1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</si>
  <si>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</si>
  <si>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</si>
  <si>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</si>
  <si>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</si>
  <si>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特A</t>
    <phoneticPr fontId="1" type="noConversion"/>
  </si>
  <si>
    <t>特B</t>
    <phoneticPr fontId="1" type="noConversion"/>
  </si>
  <si>
    <t>特C</t>
    <phoneticPr fontId="1" type="noConversion"/>
  </si>
  <si>
    <t>特D</t>
    <phoneticPr fontId="1" type="noConversion"/>
  </si>
  <si>
    <t>其他</t>
    <phoneticPr fontId="1" type="noConversion"/>
  </si>
  <si>
    <t>实际上课人数</t>
    <phoneticPr fontId="1" type="noConversion"/>
  </si>
  <si>
    <t>请假人</t>
    <phoneticPr fontId="1" type="noConversion"/>
  </si>
  <si>
    <t>新生</t>
    <phoneticPr fontId="1" type="noConversion"/>
  </si>
  <si>
    <t>流失人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</si>
</sst>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2"/>
      <charset val="134"/>
    </font>
    <font>
      <b/>
      <sz val="2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3" borderId="1" xfId="0" applyNumberFormat="1" applyFont="1" applyFill="1" applyBorder="1" applyAlignment="1">
      <alignment horizontal="center" vertical="center" wrapText="1"/>
    </xf>
    <xf numFmtId="0" fontId="25" fillId="3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showGridLines="0" workbookViewId="0">
      <selection activeCell="F10" sqref="F10"/>
    </sheetView>
  </sheetViews>
  <sheetFormatPr defaultRowHeight="13.5"/>
  <cols>
    <col min="1" max="2" width="15.625" style="9" customWidth="1"/>
    <col min="3" max="3" width="14.75" style="9" customWidth="1"/>
    <col min="4" max="4" width="15.5" style="9" customWidth="1"/>
    <col min="5" max="5" width="15.25" style="9" customWidth="1"/>
    <col min="6" max="6" width="31.5" style="9" customWidth="1"/>
    <col min="7" max="16384" width="9" style="9"/>
  </cols>
  <sheetData>
    <row r="1" spans="1:6" ht="51" customHeight="1">
      <c r="A1" s="91" t="s">
        <v>57</v>
      </c>
      <c r="B1" s="91"/>
      <c r="C1" s="91"/>
      <c r="D1" s="91"/>
      <c r="E1" s="91"/>
      <c r="F1" s="91"/>
    </row>
    <row r="2" spans="1:6" ht="30" customHeight="1">
      <c r="A2" s="40" t="s">
        <v>58</v>
      </c>
      <c r="B2" s="40" t="s">
        <v>141</v>
      </c>
      <c r="C2" s="40" t="s">
        <v>142</v>
      </c>
      <c r="D2" s="41" t="s">
        <v>247</v>
      </c>
      <c r="E2" s="41" t="s">
        <v>59</v>
      </c>
      <c r="F2" s="39" t="s">
        <v>128</v>
      </c>
    </row>
    <row r="3" spans="1:6" ht="25.5" customHeight="1">
      <c r="A3" s="5" t="s">
        <v>56</v>
      </c>
      <c r="B3" s="49">
        <v>30</v>
      </c>
      <c r="C3" s="2">
        <v>30</v>
      </c>
      <c r="D3" s="82">
        <v>32</v>
      </c>
      <c r="E3" s="13">
        <f>D3-C3</f>
        <v>2</v>
      </c>
      <c r="F3" s="92">
        <f>SUM(D3:D6)</f>
        <v>1020</v>
      </c>
    </row>
    <row r="4" spans="1:6" ht="25.5" customHeight="1">
      <c r="A4" s="5" t="s">
        <v>44</v>
      </c>
      <c r="B4" s="49">
        <v>110</v>
      </c>
      <c r="C4" s="2">
        <v>110</v>
      </c>
      <c r="D4" s="82">
        <v>69</v>
      </c>
      <c r="E4" s="13">
        <f t="shared" ref="E4:E10" si="0">D4-C4</f>
        <v>-41</v>
      </c>
      <c r="F4" s="92"/>
    </row>
    <row r="5" spans="1:6" ht="25.5" customHeight="1">
      <c r="A5" s="5" t="s">
        <v>45</v>
      </c>
      <c r="B5" s="49">
        <v>175</v>
      </c>
      <c r="C5" s="2">
        <v>175</v>
      </c>
      <c r="D5" s="82">
        <v>160</v>
      </c>
      <c r="E5" s="13">
        <f t="shared" si="0"/>
        <v>-15</v>
      </c>
      <c r="F5" s="92"/>
    </row>
    <row r="6" spans="1:6" ht="25.5" customHeight="1">
      <c r="A6" s="5" t="s">
        <v>46</v>
      </c>
      <c r="B6" s="49">
        <v>710</v>
      </c>
      <c r="C6" s="2">
        <v>710</v>
      </c>
      <c r="D6" s="82">
        <v>759</v>
      </c>
      <c r="E6" s="13">
        <f t="shared" si="0"/>
        <v>49</v>
      </c>
      <c r="F6" s="92"/>
    </row>
    <row r="7" spans="1:6" ht="25.5" customHeight="1">
      <c r="A7" s="5" t="s">
        <v>47</v>
      </c>
      <c r="B7" s="49">
        <v>255</v>
      </c>
      <c r="C7" s="2">
        <v>255</v>
      </c>
      <c r="D7" s="82">
        <v>263</v>
      </c>
      <c r="E7" s="13">
        <f t="shared" si="0"/>
        <v>8</v>
      </c>
      <c r="F7" s="92">
        <v>793</v>
      </c>
    </row>
    <row r="8" spans="1:6" ht="25.5" customHeight="1">
      <c r="A8" s="5" t="s">
        <v>48</v>
      </c>
      <c r="B8" s="49">
        <v>295</v>
      </c>
      <c r="C8" s="2">
        <v>295</v>
      </c>
      <c r="D8" s="82">
        <v>270</v>
      </c>
      <c r="E8" s="13">
        <f t="shared" si="0"/>
        <v>-25</v>
      </c>
      <c r="F8" s="92"/>
    </row>
    <row r="9" spans="1:6" ht="25.5" customHeight="1">
      <c r="A9" s="5" t="s">
        <v>49</v>
      </c>
      <c r="B9" s="49">
        <v>310</v>
      </c>
      <c r="C9" s="50">
        <v>340</v>
      </c>
      <c r="D9" s="82">
        <v>260</v>
      </c>
      <c r="E9" s="13">
        <f t="shared" si="0"/>
        <v>-80</v>
      </c>
      <c r="F9" s="92"/>
    </row>
    <row r="10" spans="1:6" ht="25.5" customHeight="1">
      <c r="A10" s="5" t="s">
        <v>60</v>
      </c>
      <c r="B10" s="49">
        <v>100</v>
      </c>
      <c r="C10" s="2">
        <v>100</v>
      </c>
      <c r="D10" s="82">
        <v>93</v>
      </c>
      <c r="E10" s="13">
        <f t="shared" si="0"/>
        <v>-7</v>
      </c>
      <c r="F10" s="14">
        <f>SUM(D10)</f>
        <v>93</v>
      </c>
    </row>
    <row r="11" spans="1:6" ht="29.25" customHeight="1">
      <c r="A11" s="93" t="s">
        <v>113</v>
      </c>
      <c r="B11" s="94"/>
      <c r="C11" s="94"/>
      <c r="D11" s="94"/>
      <c r="E11" s="95"/>
      <c r="F11" s="42">
        <f>SUM(F3:F10)</f>
        <v>1906</v>
      </c>
    </row>
  </sheetData>
  <mergeCells count="4">
    <mergeCell ref="A1:F1"/>
    <mergeCell ref="F3:F6"/>
    <mergeCell ref="F7:F9"/>
    <mergeCell ref="A11:E11"/>
  </mergeCells>
  <phoneticPr fontId="1" type="noConversion"/>
  <pageMargins left="0.7" right="0.7" top="0.75" bottom="0.75" header="0.3" footer="0.3"/>
  <pageSetup paperSize="12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1"/>
  <sheetViews>
    <sheetView topLeftCell="A58" workbookViewId="0">
      <selection activeCell="I19" sqref="I19"/>
    </sheetView>
  </sheetViews>
  <sheetFormatPr defaultRowHeight="13.5"/>
  <sheetData>
    <row r="1" spans="1:11" ht="27">
      <c r="A1" s="101" t="s">
        <v>61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56.25">
      <c r="A2" s="1" t="s">
        <v>1</v>
      </c>
      <c r="B2" s="1" t="s">
        <v>2</v>
      </c>
      <c r="C2" s="1" t="s">
        <v>4</v>
      </c>
      <c r="D2" s="1" t="s">
        <v>62</v>
      </c>
      <c r="E2" s="1" t="s">
        <v>63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18</v>
      </c>
      <c r="K2" s="1" t="s">
        <v>19</v>
      </c>
    </row>
    <row r="3" spans="1:11" ht="18.75">
      <c r="A3" s="1" t="s">
        <v>10</v>
      </c>
      <c r="B3" s="11">
        <v>12</v>
      </c>
      <c r="C3" s="11">
        <v>0</v>
      </c>
      <c r="D3" s="11">
        <v>2</v>
      </c>
      <c r="E3" s="11">
        <v>2</v>
      </c>
      <c r="F3" s="11">
        <v>0</v>
      </c>
      <c r="G3" s="3">
        <f>SUM(B3:F3)</f>
        <v>16</v>
      </c>
      <c r="H3" s="11">
        <v>0</v>
      </c>
      <c r="I3" s="3">
        <f>SUM(G3+H3)</f>
        <v>16</v>
      </c>
      <c r="J3" s="11"/>
      <c r="K3" s="11"/>
    </row>
    <row r="4" spans="1:11" ht="18.75">
      <c r="A4" s="1" t="s">
        <v>11</v>
      </c>
      <c r="B4" s="11">
        <v>12</v>
      </c>
      <c r="C4" s="11">
        <v>0</v>
      </c>
      <c r="D4" s="11">
        <v>3</v>
      </c>
      <c r="E4" s="11">
        <v>2</v>
      </c>
      <c r="F4" s="11">
        <v>0</v>
      </c>
      <c r="G4" s="3">
        <f t="shared" ref="G4" si="0">SUM(B4:F4)</f>
        <v>17</v>
      </c>
      <c r="H4" s="11">
        <v>1</v>
      </c>
      <c r="I4" s="3">
        <f t="shared" ref="I4:I22" si="1">SUM(G4+H4)</f>
        <v>18</v>
      </c>
      <c r="J4" s="11"/>
      <c r="K4" s="11"/>
    </row>
    <row r="5" spans="1:11" ht="18.75">
      <c r="A5" s="1" t="s">
        <v>12</v>
      </c>
      <c r="B5" s="11">
        <v>16</v>
      </c>
      <c r="C5" s="11">
        <v>0</v>
      </c>
      <c r="D5" s="11">
        <v>3</v>
      </c>
      <c r="E5" s="11">
        <v>2</v>
      </c>
      <c r="F5" s="11">
        <v>0</v>
      </c>
      <c r="G5" s="3">
        <f t="shared" ref="G5:G22" si="2">SUM(B5:F5)</f>
        <v>21</v>
      </c>
      <c r="H5" s="11">
        <v>0</v>
      </c>
      <c r="I5" s="3">
        <f t="shared" si="1"/>
        <v>21</v>
      </c>
      <c r="J5" s="11"/>
      <c r="K5" s="11"/>
    </row>
    <row r="6" spans="1:11" ht="18.75">
      <c r="A6" s="1" t="s">
        <v>13</v>
      </c>
      <c r="B6" s="11">
        <v>19</v>
      </c>
      <c r="C6" s="11">
        <v>0</v>
      </c>
      <c r="D6" s="11">
        <v>3</v>
      </c>
      <c r="E6" s="11">
        <v>6</v>
      </c>
      <c r="F6" s="11">
        <v>0</v>
      </c>
      <c r="G6" s="3">
        <f t="shared" si="2"/>
        <v>28</v>
      </c>
      <c r="H6" s="11">
        <v>4</v>
      </c>
      <c r="I6" s="3">
        <f t="shared" si="1"/>
        <v>32</v>
      </c>
      <c r="J6" s="11"/>
      <c r="K6" s="11"/>
    </row>
    <row r="7" spans="1:11" ht="18.75">
      <c r="A7" s="1" t="s">
        <v>14</v>
      </c>
      <c r="B7" s="11">
        <v>19</v>
      </c>
      <c r="C7" s="11">
        <v>0</v>
      </c>
      <c r="D7" s="11">
        <v>4</v>
      </c>
      <c r="E7" s="11">
        <v>6</v>
      </c>
      <c r="F7" s="11">
        <v>0</v>
      </c>
      <c r="G7" s="3">
        <f t="shared" si="2"/>
        <v>29</v>
      </c>
      <c r="H7" s="11">
        <v>5</v>
      </c>
      <c r="I7" s="3">
        <f t="shared" si="1"/>
        <v>34</v>
      </c>
      <c r="J7" s="11"/>
      <c r="K7" s="11"/>
    </row>
    <row r="8" spans="1:11" ht="18.75">
      <c r="A8" s="1" t="s">
        <v>15</v>
      </c>
      <c r="B8" s="11">
        <v>19</v>
      </c>
      <c r="C8" s="11">
        <v>0</v>
      </c>
      <c r="D8" s="11">
        <v>3</v>
      </c>
      <c r="E8" s="11">
        <v>4</v>
      </c>
      <c r="F8" s="11">
        <v>0</v>
      </c>
      <c r="G8" s="3">
        <f t="shared" si="2"/>
        <v>26</v>
      </c>
      <c r="H8" s="11">
        <v>8</v>
      </c>
      <c r="I8" s="3">
        <f t="shared" si="1"/>
        <v>34</v>
      </c>
      <c r="J8" s="11"/>
      <c r="K8" s="11"/>
    </row>
    <row r="9" spans="1:11" ht="18.75">
      <c r="A9" s="1" t="s">
        <v>64</v>
      </c>
      <c r="B9" s="11">
        <v>20</v>
      </c>
      <c r="C9" s="11">
        <v>0</v>
      </c>
      <c r="D9" s="11">
        <v>5</v>
      </c>
      <c r="E9" s="11">
        <v>7</v>
      </c>
      <c r="F9" s="11">
        <v>0</v>
      </c>
      <c r="G9" s="3">
        <f t="shared" si="2"/>
        <v>32</v>
      </c>
      <c r="H9" s="11">
        <v>2</v>
      </c>
      <c r="I9" s="3">
        <f t="shared" si="1"/>
        <v>34</v>
      </c>
      <c r="J9" s="11"/>
      <c r="K9" s="11"/>
    </row>
    <row r="10" spans="1:11" ht="18.75">
      <c r="A10" s="1" t="s">
        <v>33</v>
      </c>
      <c r="B10" s="34">
        <v>21</v>
      </c>
      <c r="C10" s="34">
        <v>2</v>
      </c>
      <c r="D10" s="34">
        <v>9</v>
      </c>
      <c r="E10" s="34">
        <v>7</v>
      </c>
      <c r="F10" s="34">
        <v>0</v>
      </c>
      <c r="G10" s="3">
        <f t="shared" si="2"/>
        <v>39</v>
      </c>
      <c r="H10" s="34">
        <v>1</v>
      </c>
      <c r="I10" s="3">
        <f t="shared" si="1"/>
        <v>40</v>
      </c>
      <c r="J10" s="11"/>
      <c r="K10" s="11"/>
    </row>
    <row r="11" spans="1:11" ht="18.75">
      <c r="A11" s="38" t="s">
        <v>34</v>
      </c>
      <c r="B11" s="37">
        <v>18</v>
      </c>
      <c r="C11" s="37">
        <v>4</v>
      </c>
      <c r="D11" s="37">
        <v>7</v>
      </c>
      <c r="E11" s="37">
        <v>5</v>
      </c>
      <c r="F11" s="37">
        <v>0</v>
      </c>
      <c r="G11" s="3">
        <f t="shared" si="2"/>
        <v>34</v>
      </c>
      <c r="H11" s="37">
        <v>6</v>
      </c>
      <c r="I11" s="3">
        <f t="shared" si="1"/>
        <v>40</v>
      </c>
      <c r="J11" s="11"/>
      <c r="K11" s="11"/>
    </row>
    <row r="12" spans="1:11" ht="18.75">
      <c r="A12" s="46" t="s">
        <v>35</v>
      </c>
      <c r="B12" s="45">
        <v>21</v>
      </c>
      <c r="C12" s="45">
        <v>4</v>
      </c>
      <c r="D12" s="45">
        <v>8</v>
      </c>
      <c r="E12" s="45">
        <v>6</v>
      </c>
      <c r="F12" s="45"/>
      <c r="G12" s="3">
        <f t="shared" si="2"/>
        <v>39</v>
      </c>
      <c r="H12" s="45">
        <v>5</v>
      </c>
      <c r="I12" s="3">
        <f t="shared" si="1"/>
        <v>44</v>
      </c>
      <c r="J12" s="11"/>
      <c r="K12" s="11"/>
    </row>
    <row r="13" spans="1:11" ht="18.75">
      <c r="A13" s="56" t="s">
        <v>65</v>
      </c>
      <c r="B13" s="55">
        <v>23</v>
      </c>
      <c r="C13" s="55">
        <v>4</v>
      </c>
      <c r="D13" s="55">
        <v>8</v>
      </c>
      <c r="E13" s="55">
        <v>8</v>
      </c>
      <c r="F13" s="55">
        <v>0</v>
      </c>
      <c r="G13" s="3">
        <f t="shared" ref="G13" si="3">SUM(B13:F13)</f>
        <v>43</v>
      </c>
      <c r="H13" s="55">
        <v>4</v>
      </c>
      <c r="I13" s="3">
        <f t="shared" ref="I13:I18" si="4">SUM(G13+H13)</f>
        <v>47</v>
      </c>
      <c r="J13" s="11"/>
      <c r="K13" s="11"/>
    </row>
    <row r="14" spans="1:11" ht="18.75">
      <c r="A14" s="60" t="s">
        <v>66</v>
      </c>
      <c r="B14" s="59">
        <v>24</v>
      </c>
      <c r="C14" s="59">
        <v>5</v>
      </c>
      <c r="D14" s="59">
        <v>10</v>
      </c>
      <c r="E14" s="59">
        <v>7</v>
      </c>
      <c r="F14" s="59">
        <v>0</v>
      </c>
      <c r="G14" s="3">
        <f t="shared" ref="G14:G18" si="5">SUM(B14:F14)</f>
        <v>46</v>
      </c>
      <c r="H14" s="59">
        <v>7</v>
      </c>
      <c r="I14" s="3">
        <f t="shared" si="4"/>
        <v>53</v>
      </c>
      <c r="J14" s="11"/>
      <c r="K14" s="11"/>
    </row>
    <row r="15" spans="1:11" ht="18.75">
      <c r="A15" s="67" t="s">
        <v>36</v>
      </c>
      <c r="B15" s="65">
        <v>27</v>
      </c>
      <c r="C15" s="65">
        <v>6</v>
      </c>
      <c r="D15" s="65">
        <v>9</v>
      </c>
      <c r="E15" s="65">
        <v>8</v>
      </c>
      <c r="F15" s="65">
        <v>0</v>
      </c>
      <c r="G15" s="3">
        <f t="shared" si="5"/>
        <v>50</v>
      </c>
      <c r="H15" s="65">
        <v>6</v>
      </c>
      <c r="I15" s="3">
        <f t="shared" si="4"/>
        <v>56</v>
      </c>
      <c r="J15" s="11"/>
      <c r="K15" s="11"/>
    </row>
    <row r="16" spans="1:11" ht="18.75">
      <c r="A16" s="73" t="s">
        <v>37</v>
      </c>
      <c r="B16" s="72">
        <v>27</v>
      </c>
      <c r="C16" s="72">
        <v>6</v>
      </c>
      <c r="D16" s="72">
        <v>12</v>
      </c>
      <c r="E16" s="72">
        <v>9</v>
      </c>
      <c r="F16" s="72">
        <v>0</v>
      </c>
      <c r="G16" s="3">
        <f t="shared" si="5"/>
        <v>54</v>
      </c>
      <c r="H16" s="72">
        <v>5</v>
      </c>
      <c r="I16" s="3">
        <f t="shared" si="4"/>
        <v>59</v>
      </c>
      <c r="J16" s="11"/>
      <c r="K16" s="11"/>
    </row>
    <row r="17" spans="1:11" ht="18.75">
      <c r="A17" s="75" t="s">
        <v>38</v>
      </c>
      <c r="B17" s="74">
        <v>26</v>
      </c>
      <c r="C17" s="74">
        <v>6</v>
      </c>
      <c r="D17" s="74">
        <v>15</v>
      </c>
      <c r="E17" s="74">
        <v>10</v>
      </c>
      <c r="F17" s="74">
        <v>0</v>
      </c>
      <c r="G17" s="3">
        <f t="shared" si="5"/>
        <v>57</v>
      </c>
      <c r="H17" s="74">
        <v>5</v>
      </c>
      <c r="I17" s="3">
        <f t="shared" si="4"/>
        <v>62</v>
      </c>
      <c r="J17" s="11"/>
      <c r="K17" s="11"/>
    </row>
    <row r="18" spans="1:11" ht="18.75">
      <c r="A18" s="77" t="s">
        <v>67</v>
      </c>
      <c r="B18" s="76">
        <v>30</v>
      </c>
      <c r="C18" s="76">
        <v>6</v>
      </c>
      <c r="D18" s="76">
        <v>16</v>
      </c>
      <c r="E18" s="76">
        <v>11</v>
      </c>
      <c r="F18" s="76">
        <v>0</v>
      </c>
      <c r="G18" s="3">
        <f t="shared" si="5"/>
        <v>63</v>
      </c>
      <c r="H18" s="76">
        <v>8</v>
      </c>
      <c r="I18" s="3">
        <f t="shared" si="4"/>
        <v>71</v>
      </c>
      <c r="J18" s="11"/>
      <c r="K18" s="11"/>
    </row>
    <row r="19" spans="1:11" ht="18.75">
      <c r="A19" s="84" t="s">
        <v>68</v>
      </c>
      <c r="B19" s="82">
        <v>29</v>
      </c>
      <c r="C19" s="82">
        <v>4</v>
      </c>
      <c r="D19" s="82">
        <v>17</v>
      </c>
      <c r="E19" s="82">
        <v>11</v>
      </c>
      <c r="F19" s="82">
        <v>0</v>
      </c>
      <c r="G19" s="3">
        <f t="shared" ref="G19" si="6">SUM(B19:F19)</f>
        <v>61</v>
      </c>
      <c r="H19" s="82">
        <v>7</v>
      </c>
      <c r="I19" s="3">
        <f t="shared" ref="I19" si="7">SUM(G19+H19)</f>
        <v>68</v>
      </c>
      <c r="J19" s="11"/>
      <c r="K19" s="11"/>
    </row>
    <row r="20" spans="1:11" ht="18.75">
      <c r="A20" s="1" t="s">
        <v>39</v>
      </c>
      <c r="B20" s="11"/>
      <c r="C20" s="11"/>
      <c r="D20" s="11"/>
      <c r="E20" s="11"/>
      <c r="F20" s="11"/>
      <c r="G20" s="3">
        <f t="shared" si="2"/>
        <v>0</v>
      </c>
      <c r="H20" s="11"/>
      <c r="I20" s="3">
        <f t="shared" si="1"/>
        <v>0</v>
      </c>
      <c r="J20" s="11"/>
      <c r="K20" s="11"/>
    </row>
    <row r="21" spans="1:11" ht="18.75">
      <c r="A21" s="1" t="s">
        <v>40</v>
      </c>
      <c r="B21" s="11"/>
      <c r="C21" s="11"/>
      <c r="D21" s="11"/>
      <c r="E21" s="11"/>
      <c r="F21" s="11"/>
      <c r="G21" s="3">
        <f t="shared" si="2"/>
        <v>0</v>
      </c>
      <c r="H21" s="11"/>
      <c r="I21" s="3">
        <f t="shared" si="1"/>
        <v>0</v>
      </c>
      <c r="J21" s="11"/>
      <c r="K21" s="11"/>
    </row>
    <row r="22" spans="1:11" ht="18.75">
      <c r="A22" s="1" t="s">
        <v>41</v>
      </c>
      <c r="B22" s="11"/>
      <c r="C22" s="11"/>
      <c r="D22" s="11"/>
      <c r="E22" s="11"/>
      <c r="F22" s="11"/>
      <c r="G22" s="3">
        <f t="shared" si="2"/>
        <v>0</v>
      </c>
      <c r="H22" s="11"/>
      <c r="I22" s="3">
        <f t="shared" si="1"/>
        <v>0</v>
      </c>
      <c r="J22" s="11"/>
      <c r="K22" s="11"/>
    </row>
    <row r="23" spans="1:11" ht="37.5">
      <c r="A23" s="15" t="s">
        <v>69</v>
      </c>
      <c r="B23" s="16">
        <f>SUM(B3:B22)</f>
        <v>363</v>
      </c>
      <c r="C23" s="16">
        <f t="shared" ref="C23:J23" si="8">SUM(C3:C22)</f>
        <v>47</v>
      </c>
      <c r="D23" s="16">
        <f t="shared" si="8"/>
        <v>134</v>
      </c>
      <c r="E23" s="16">
        <f t="shared" si="8"/>
        <v>111</v>
      </c>
      <c r="F23" s="16">
        <f t="shared" si="8"/>
        <v>0</v>
      </c>
      <c r="G23" s="16">
        <f t="shared" si="8"/>
        <v>655</v>
      </c>
      <c r="H23" s="16">
        <f t="shared" si="8"/>
        <v>74</v>
      </c>
      <c r="I23" s="16">
        <f t="shared" si="8"/>
        <v>729</v>
      </c>
      <c r="J23" s="16">
        <f t="shared" si="8"/>
        <v>0</v>
      </c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27">
      <c r="A25" s="101" t="s">
        <v>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1:11" ht="56.25">
      <c r="A26" s="1" t="s">
        <v>1</v>
      </c>
      <c r="B26" s="1" t="s">
        <v>2</v>
      </c>
      <c r="C26" s="1" t="s">
        <v>4</v>
      </c>
      <c r="D26" s="1" t="s">
        <v>62</v>
      </c>
      <c r="E26" s="1" t="s">
        <v>63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18</v>
      </c>
      <c r="K26" s="1" t="s">
        <v>19</v>
      </c>
    </row>
    <row r="27" spans="1:11" ht="18.75">
      <c r="A27" s="1" t="s">
        <v>10</v>
      </c>
      <c r="B27" s="11">
        <v>7</v>
      </c>
      <c r="C27" s="11">
        <v>0</v>
      </c>
      <c r="D27" s="11">
        <v>1</v>
      </c>
      <c r="E27" s="11">
        <v>0</v>
      </c>
      <c r="F27" s="11">
        <v>0</v>
      </c>
      <c r="G27" s="3">
        <f>SUM(B27:F27)</f>
        <v>8</v>
      </c>
      <c r="H27" s="11">
        <v>0</v>
      </c>
      <c r="I27" s="3">
        <f>SUM(G27+H27)</f>
        <v>8</v>
      </c>
      <c r="J27" s="11"/>
      <c r="K27" s="11"/>
    </row>
    <row r="28" spans="1:11" ht="18.75">
      <c r="A28" s="1" t="s">
        <v>11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3">
        <f t="shared" ref="G28:G46" si="9">SUM(B28:F28)</f>
        <v>9</v>
      </c>
      <c r="H28" s="11">
        <v>0</v>
      </c>
      <c r="I28" s="3">
        <f t="shared" ref="I28:I46" si="10">SUM(G28+H28)</f>
        <v>9</v>
      </c>
      <c r="J28" s="11"/>
      <c r="K28" s="11"/>
    </row>
    <row r="29" spans="1:11" ht="18.75">
      <c r="A29" s="1" t="s">
        <v>12</v>
      </c>
      <c r="B29" s="11">
        <v>8</v>
      </c>
      <c r="C29" s="11">
        <v>0</v>
      </c>
      <c r="D29" s="11">
        <v>2</v>
      </c>
      <c r="E29" s="11">
        <v>0</v>
      </c>
      <c r="F29" s="11">
        <v>0</v>
      </c>
      <c r="G29" s="3">
        <f t="shared" si="9"/>
        <v>10</v>
      </c>
      <c r="H29" s="11">
        <v>0</v>
      </c>
      <c r="I29" s="3">
        <f t="shared" si="10"/>
        <v>10</v>
      </c>
      <c r="J29" s="11"/>
      <c r="K29" s="11"/>
    </row>
    <row r="30" spans="1:11" ht="18.75">
      <c r="A30" s="1" t="s">
        <v>13</v>
      </c>
      <c r="B30" s="11">
        <v>7</v>
      </c>
      <c r="C30" s="11">
        <v>0</v>
      </c>
      <c r="D30" s="11">
        <v>2</v>
      </c>
      <c r="E30" s="11">
        <v>0</v>
      </c>
      <c r="F30" s="11">
        <v>0</v>
      </c>
      <c r="G30" s="3">
        <f t="shared" si="9"/>
        <v>9</v>
      </c>
      <c r="H30" s="11">
        <v>1</v>
      </c>
      <c r="I30" s="3">
        <f t="shared" si="10"/>
        <v>10</v>
      </c>
      <c r="J30" s="11"/>
      <c r="K30" s="11"/>
    </row>
    <row r="31" spans="1:11" ht="18.75">
      <c r="A31" s="1" t="s">
        <v>14</v>
      </c>
      <c r="B31" s="11">
        <v>7</v>
      </c>
      <c r="C31" s="11">
        <v>0</v>
      </c>
      <c r="D31" s="11">
        <v>3</v>
      </c>
      <c r="E31" s="11">
        <v>0</v>
      </c>
      <c r="F31" s="11">
        <v>0</v>
      </c>
      <c r="G31" s="3">
        <f t="shared" si="9"/>
        <v>10</v>
      </c>
      <c r="H31" s="11">
        <v>1</v>
      </c>
      <c r="I31" s="3">
        <f t="shared" si="10"/>
        <v>11</v>
      </c>
      <c r="J31" s="11"/>
      <c r="K31" s="11"/>
    </row>
    <row r="32" spans="1:11" ht="18.75">
      <c r="A32" s="1" t="s">
        <v>15</v>
      </c>
      <c r="B32" s="11">
        <v>7</v>
      </c>
      <c r="C32" s="11">
        <v>0</v>
      </c>
      <c r="D32" s="11">
        <v>2</v>
      </c>
      <c r="E32" s="11">
        <v>0</v>
      </c>
      <c r="F32" s="11">
        <v>0</v>
      </c>
      <c r="G32" s="3">
        <f t="shared" si="9"/>
        <v>9</v>
      </c>
      <c r="H32" s="11">
        <v>1</v>
      </c>
      <c r="I32" s="3">
        <f t="shared" si="10"/>
        <v>10</v>
      </c>
      <c r="J32" s="11"/>
      <c r="K32" s="11"/>
    </row>
    <row r="33" spans="1:11" ht="18.75">
      <c r="A33" s="1" t="s">
        <v>64</v>
      </c>
      <c r="B33" s="11">
        <v>8</v>
      </c>
      <c r="C33" s="11">
        <v>0</v>
      </c>
      <c r="D33" s="11">
        <v>2</v>
      </c>
      <c r="E33" s="11">
        <v>0</v>
      </c>
      <c r="F33" s="11">
        <v>0</v>
      </c>
      <c r="G33" s="3">
        <f t="shared" si="9"/>
        <v>10</v>
      </c>
      <c r="H33" s="11">
        <v>1</v>
      </c>
      <c r="I33" s="3">
        <f t="shared" si="10"/>
        <v>11</v>
      </c>
      <c r="J33" s="11"/>
      <c r="K33" s="11"/>
    </row>
    <row r="34" spans="1:11" ht="18.75">
      <c r="A34" s="1" t="s">
        <v>33</v>
      </c>
      <c r="B34" s="34">
        <v>10</v>
      </c>
      <c r="C34" s="34">
        <v>0</v>
      </c>
      <c r="D34" s="34">
        <v>3</v>
      </c>
      <c r="E34" s="34">
        <v>0</v>
      </c>
      <c r="F34" s="34">
        <v>0</v>
      </c>
      <c r="G34" s="3">
        <f t="shared" si="9"/>
        <v>13</v>
      </c>
      <c r="H34" s="34">
        <v>0</v>
      </c>
      <c r="I34" s="3">
        <f t="shared" si="10"/>
        <v>13</v>
      </c>
      <c r="J34" s="11"/>
      <c r="K34" s="11"/>
    </row>
    <row r="35" spans="1:11" ht="18.75">
      <c r="A35" s="38" t="s">
        <v>34</v>
      </c>
      <c r="B35" s="37">
        <v>10</v>
      </c>
      <c r="C35" s="37">
        <v>0</v>
      </c>
      <c r="D35" s="37">
        <v>3</v>
      </c>
      <c r="E35" s="37">
        <v>0</v>
      </c>
      <c r="F35" s="37">
        <v>0</v>
      </c>
      <c r="G35" s="3">
        <f t="shared" si="9"/>
        <v>13</v>
      </c>
      <c r="H35" s="37">
        <v>1</v>
      </c>
      <c r="I35" s="3">
        <f t="shared" si="10"/>
        <v>14</v>
      </c>
      <c r="J35" s="11"/>
      <c r="K35" s="11"/>
    </row>
    <row r="36" spans="1:11" ht="18.75">
      <c r="A36" s="46" t="s">
        <v>35</v>
      </c>
      <c r="B36" s="45">
        <v>11</v>
      </c>
      <c r="C36" s="45">
        <v>0</v>
      </c>
      <c r="D36" s="45">
        <v>3</v>
      </c>
      <c r="E36" s="45">
        <v>0</v>
      </c>
      <c r="F36" s="45">
        <v>0</v>
      </c>
      <c r="G36" s="3">
        <f t="shared" si="9"/>
        <v>14</v>
      </c>
      <c r="H36" s="45">
        <v>1</v>
      </c>
      <c r="I36" s="3">
        <f t="shared" si="10"/>
        <v>15</v>
      </c>
      <c r="J36" s="11"/>
      <c r="K36" s="11"/>
    </row>
    <row r="37" spans="1:11" ht="18.75">
      <c r="A37" s="56" t="s">
        <v>65</v>
      </c>
      <c r="B37" s="55">
        <v>10</v>
      </c>
      <c r="C37" s="55">
        <v>0</v>
      </c>
      <c r="D37" s="55">
        <v>3</v>
      </c>
      <c r="E37" s="55">
        <v>0</v>
      </c>
      <c r="F37" s="55">
        <v>0</v>
      </c>
      <c r="G37" s="3">
        <f t="shared" ref="G37:G42" si="11">SUM(B37:F37)</f>
        <v>13</v>
      </c>
      <c r="H37" s="55">
        <v>2</v>
      </c>
      <c r="I37" s="3">
        <f t="shared" ref="I37:I42" si="12">SUM(G37+H37)</f>
        <v>15</v>
      </c>
      <c r="J37" s="11"/>
      <c r="K37" s="11"/>
    </row>
    <row r="38" spans="1:11" ht="18.75">
      <c r="A38" s="60" t="s">
        <v>66</v>
      </c>
      <c r="B38" s="59">
        <v>13</v>
      </c>
      <c r="C38" s="59">
        <v>0</v>
      </c>
      <c r="D38" s="59">
        <v>3</v>
      </c>
      <c r="E38" s="59">
        <v>0</v>
      </c>
      <c r="F38" s="59">
        <v>0</v>
      </c>
      <c r="G38" s="3">
        <f t="shared" si="11"/>
        <v>16</v>
      </c>
      <c r="H38" s="59">
        <v>0</v>
      </c>
      <c r="I38" s="3">
        <f t="shared" si="12"/>
        <v>16</v>
      </c>
      <c r="J38" s="11"/>
      <c r="K38" s="11"/>
    </row>
    <row r="39" spans="1:11" ht="18.75">
      <c r="A39" s="67" t="s">
        <v>36</v>
      </c>
      <c r="B39" s="65">
        <v>13</v>
      </c>
      <c r="C39" s="65">
        <v>0</v>
      </c>
      <c r="D39" s="65">
        <v>3</v>
      </c>
      <c r="E39" s="65">
        <v>0</v>
      </c>
      <c r="F39" s="65">
        <v>0</v>
      </c>
      <c r="G39" s="3">
        <f t="shared" si="11"/>
        <v>16</v>
      </c>
      <c r="H39" s="65">
        <v>0</v>
      </c>
      <c r="I39" s="3">
        <f t="shared" si="12"/>
        <v>16</v>
      </c>
      <c r="J39" s="11"/>
      <c r="K39" s="11"/>
    </row>
    <row r="40" spans="1:11" ht="18.75">
      <c r="A40" s="73" t="s">
        <v>37</v>
      </c>
      <c r="B40" s="72">
        <v>13</v>
      </c>
      <c r="C40" s="72">
        <v>0</v>
      </c>
      <c r="D40" s="72">
        <v>3</v>
      </c>
      <c r="E40" s="72">
        <v>0</v>
      </c>
      <c r="F40" s="72">
        <v>0</v>
      </c>
      <c r="G40" s="3">
        <f t="shared" si="11"/>
        <v>16</v>
      </c>
      <c r="H40" s="72">
        <v>2</v>
      </c>
      <c r="I40" s="3">
        <f t="shared" si="12"/>
        <v>18</v>
      </c>
      <c r="J40" s="11"/>
      <c r="K40" s="11"/>
    </row>
    <row r="41" spans="1:11" ht="18.75">
      <c r="A41" s="75" t="s">
        <v>38</v>
      </c>
      <c r="B41" s="74">
        <v>14</v>
      </c>
      <c r="C41" s="74">
        <v>0</v>
      </c>
      <c r="D41" s="74">
        <v>4</v>
      </c>
      <c r="E41" s="74">
        <v>0</v>
      </c>
      <c r="F41" s="74">
        <v>0</v>
      </c>
      <c r="G41" s="3">
        <f t="shared" si="11"/>
        <v>18</v>
      </c>
      <c r="H41" s="74">
        <v>0</v>
      </c>
      <c r="I41" s="3">
        <f t="shared" si="12"/>
        <v>18</v>
      </c>
      <c r="J41" s="11"/>
      <c r="K41" s="11"/>
    </row>
    <row r="42" spans="1:11" ht="18.75">
      <c r="A42" s="77" t="s">
        <v>67</v>
      </c>
      <c r="B42" s="76">
        <v>14</v>
      </c>
      <c r="C42" s="76">
        <v>0</v>
      </c>
      <c r="D42" s="76">
        <v>4</v>
      </c>
      <c r="E42" s="76">
        <v>0</v>
      </c>
      <c r="F42" s="76">
        <v>0</v>
      </c>
      <c r="G42" s="3">
        <f t="shared" si="11"/>
        <v>18</v>
      </c>
      <c r="H42" s="76">
        <v>0</v>
      </c>
      <c r="I42" s="3">
        <f t="shared" si="12"/>
        <v>18</v>
      </c>
      <c r="J42" s="11"/>
      <c r="K42" s="11"/>
    </row>
    <row r="43" spans="1:11" ht="18.75">
      <c r="A43" s="84" t="s">
        <v>68</v>
      </c>
      <c r="B43" s="82">
        <v>17</v>
      </c>
      <c r="C43" s="82">
        <v>0</v>
      </c>
      <c r="D43" s="82">
        <v>4</v>
      </c>
      <c r="E43" s="82">
        <v>0</v>
      </c>
      <c r="F43" s="82">
        <v>0</v>
      </c>
      <c r="G43" s="3">
        <f t="shared" ref="G43" si="13">SUM(B43:F43)</f>
        <v>21</v>
      </c>
      <c r="H43" s="82">
        <v>0</v>
      </c>
      <c r="I43" s="3">
        <f t="shared" ref="I43" si="14">SUM(G43+H43)</f>
        <v>21</v>
      </c>
      <c r="J43" s="11"/>
      <c r="K43" s="11"/>
    </row>
    <row r="44" spans="1:11" ht="18.75">
      <c r="A44" s="1" t="s">
        <v>39</v>
      </c>
      <c r="B44" s="11"/>
      <c r="C44" s="11"/>
      <c r="D44" s="11"/>
      <c r="E44" s="11"/>
      <c r="F44" s="11"/>
      <c r="G44" s="3">
        <f t="shared" si="9"/>
        <v>0</v>
      </c>
      <c r="H44" s="11"/>
      <c r="I44" s="3">
        <f t="shared" si="10"/>
        <v>0</v>
      </c>
      <c r="J44" s="11"/>
      <c r="K44" s="11"/>
    </row>
    <row r="45" spans="1:11" ht="18.75">
      <c r="A45" s="1" t="s">
        <v>40</v>
      </c>
      <c r="B45" s="11"/>
      <c r="C45" s="11"/>
      <c r="D45" s="11"/>
      <c r="E45" s="11"/>
      <c r="F45" s="11"/>
      <c r="G45" s="3">
        <f t="shared" si="9"/>
        <v>0</v>
      </c>
      <c r="H45" s="11"/>
      <c r="I45" s="3">
        <f t="shared" si="10"/>
        <v>0</v>
      </c>
      <c r="J45" s="11"/>
      <c r="K45" s="11"/>
    </row>
    <row r="46" spans="1:11" ht="18.75">
      <c r="A46" s="1" t="s">
        <v>41</v>
      </c>
      <c r="B46" s="11"/>
      <c r="C46" s="11"/>
      <c r="D46" s="11"/>
      <c r="E46" s="11"/>
      <c r="F46" s="11"/>
      <c r="G46" s="3">
        <f t="shared" si="9"/>
        <v>0</v>
      </c>
      <c r="H46" s="11"/>
      <c r="I46" s="3">
        <f t="shared" si="10"/>
        <v>0</v>
      </c>
      <c r="J46" s="11"/>
      <c r="K46" s="11"/>
    </row>
    <row r="47" spans="1:11" ht="37.5">
      <c r="A47" s="15" t="s">
        <v>69</v>
      </c>
      <c r="B47" s="16">
        <f>SUM(B27:B46)</f>
        <v>177</v>
      </c>
      <c r="C47" s="16">
        <f t="shared" ref="C47:J47" si="15">SUM(C27:C46)</f>
        <v>0</v>
      </c>
      <c r="D47" s="16">
        <f t="shared" si="15"/>
        <v>46</v>
      </c>
      <c r="E47" s="16">
        <f t="shared" si="15"/>
        <v>0</v>
      </c>
      <c r="F47" s="16">
        <f t="shared" si="15"/>
        <v>0</v>
      </c>
      <c r="G47" s="16">
        <f t="shared" si="15"/>
        <v>223</v>
      </c>
      <c r="H47" s="16">
        <f t="shared" si="15"/>
        <v>10</v>
      </c>
      <c r="I47" s="16">
        <f t="shared" si="15"/>
        <v>233</v>
      </c>
      <c r="J47" s="16">
        <f t="shared" si="15"/>
        <v>0</v>
      </c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7">
      <c r="A49" s="101" t="s">
        <v>71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1:11" ht="56.25">
      <c r="A50" s="1" t="s">
        <v>1</v>
      </c>
      <c r="B50" s="1" t="s">
        <v>2</v>
      </c>
      <c r="C50" s="1" t="s">
        <v>4</v>
      </c>
      <c r="D50" s="1" t="s">
        <v>62</v>
      </c>
      <c r="E50" s="1" t="s">
        <v>63</v>
      </c>
      <c r="F50" s="1" t="s">
        <v>6</v>
      </c>
      <c r="G50" s="1" t="s">
        <v>7</v>
      </c>
      <c r="H50" s="1" t="s">
        <v>8</v>
      </c>
      <c r="I50" s="1" t="s">
        <v>9</v>
      </c>
      <c r="J50" s="1" t="s">
        <v>18</v>
      </c>
      <c r="K50" s="1" t="s">
        <v>19</v>
      </c>
    </row>
    <row r="51" spans="1:11" ht="18.75">
      <c r="A51" s="1" t="s">
        <v>10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3">
        <f>SUM(B51:F51)</f>
        <v>0</v>
      </c>
      <c r="H51" s="11">
        <v>0</v>
      </c>
      <c r="I51" s="3">
        <f>SUM(G51+H51)</f>
        <v>0</v>
      </c>
      <c r="J51" s="11"/>
      <c r="K51" s="11"/>
    </row>
    <row r="52" spans="1:11" ht="18.75">
      <c r="A52" s="1" t="s">
        <v>11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3">
        <f t="shared" ref="G52:G70" si="16">SUM(B52:F52)</f>
        <v>0</v>
      </c>
      <c r="H52" s="11">
        <v>0</v>
      </c>
      <c r="I52" s="3">
        <f t="shared" ref="I52:I70" si="17">SUM(G52+H52)</f>
        <v>0</v>
      </c>
      <c r="J52" s="11"/>
      <c r="K52" s="11"/>
    </row>
    <row r="53" spans="1:11" ht="18.75">
      <c r="A53" s="1" t="s">
        <v>12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3">
        <f t="shared" si="16"/>
        <v>0</v>
      </c>
      <c r="H53" s="11">
        <v>0</v>
      </c>
      <c r="I53" s="3">
        <f t="shared" si="17"/>
        <v>0</v>
      </c>
      <c r="J53" s="11"/>
      <c r="K53" s="11"/>
    </row>
    <row r="54" spans="1:11" ht="18.75">
      <c r="A54" s="1" t="s">
        <v>13</v>
      </c>
      <c r="B54" s="11"/>
      <c r="C54" s="11"/>
      <c r="D54" s="11"/>
      <c r="E54" s="11"/>
      <c r="F54" s="11"/>
      <c r="G54" s="3">
        <f t="shared" si="16"/>
        <v>0</v>
      </c>
      <c r="H54" s="11"/>
      <c r="I54" s="3">
        <f t="shared" si="17"/>
        <v>0</v>
      </c>
      <c r="J54" s="11"/>
      <c r="K54" s="11"/>
    </row>
    <row r="55" spans="1:11" ht="18.75">
      <c r="A55" s="1" t="s">
        <v>14</v>
      </c>
      <c r="B55" s="11"/>
      <c r="C55" s="11"/>
      <c r="D55" s="11"/>
      <c r="E55" s="11"/>
      <c r="F55" s="11"/>
      <c r="G55" s="3">
        <f t="shared" si="16"/>
        <v>0</v>
      </c>
      <c r="H55" s="11"/>
      <c r="I55" s="3">
        <f t="shared" si="17"/>
        <v>0</v>
      </c>
      <c r="J55" s="11"/>
      <c r="K55" s="11"/>
    </row>
    <row r="56" spans="1:11" ht="18.75">
      <c r="A56" s="1" t="s">
        <v>15</v>
      </c>
      <c r="B56" s="11"/>
      <c r="C56" s="11"/>
      <c r="D56" s="11"/>
      <c r="E56" s="11"/>
      <c r="F56" s="11"/>
      <c r="G56" s="3">
        <f t="shared" si="16"/>
        <v>0</v>
      </c>
      <c r="H56" s="11"/>
      <c r="I56" s="3">
        <f t="shared" si="17"/>
        <v>0</v>
      </c>
      <c r="J56" s="11"/>
      <c r="K56" s="11"/>
    </row>
    <row r="57" spans="1:11" ht="18.75">
      <c r="A57" s="1" t="s">
        <v>64</v>
      </c>
      <c r="B57" s="11"/>
      <c r="C57" s="11"/>
      <c r="D57" s="11"/>
      <c r="E57" s="11"/>
      <c r="F57" s="11"/>
      <c r="G57" s="3">
        <f t="shared" si="16"/>
        <v>0</v>
      </c>
      <c r="H57" s="11"/>
      <c r="I57" s="3">
        <f t="shared" si="17"/>
        <v>0</v>
      </c>
      <c r="J57" s="11"/>
      <c r="K57" s="11"/>
    </row>
    <row r="58" spans="1:11" ht="18.75">
      <c r="A58" s="1" t="s">
        <v>33</v>
      </c>
      <c r="B58" s="11"/>
      <c r="C58" s="11"/>
      <c r="D58" s="11"/>
      <c r="E58" s="11"/>
      <c r="F58" s="11"/>
      <c r="G58" s="3">
        <f t="shared" si="16"/>
        <v>0</v>
      </c>
      <c r="H58" s="11"/>
      <c r="I58" s="3">
        <f t="shared" si="17"/>
        <v>0</v>
      </c>
      <c r="J58" s="11"/>
      <c r="K58" s="11"/>
    </row>
    <row r="59" spans="1:11" ht="18.75">
      <c r="A59" s="1" t="s">
        <v>34</v>
      </c>
      <c r="B59" s="11"/>
      <c r="C59" s="11"/>
      <c r="D59" s="11"/>
      <c r="E59" s="11"/>
      <c r="F59" s="11"/>
      <c r="G59" s="3">
        <f t="shared" si="16"/>
        <v>0</v>
      </c>
      <c r="H59" s="11"/>
      <c r="I59" s="3">
        <f t="shared" si="17"/>
        <v>0</v>
      </c>
      <c r="J59" s="11"/>
      <c r="K59" s="11"/>
    </row>
    <row r="60" spans="1:11" ht="18.75">
      <c r="A60" s="1" t="s">
        <v>35</v>
      </c>
      <c r="B60" s="11"/>
      <c r="C60" s="11"/>
      <c r="D60" s="11"/>
      <c r="E60" s="11"/>
      <c r="F60" s="11"/>
      <c r="G60" s="3">
        <f t="shared" si="16"/>
        <v>0</v>
      </c>
      <c r="H60" s="11"/>
      <c r="I60" s="3">
        <f t="shared" si="17"/>
        <v>0</v>
      </c>
      <c r="J60" s="11"/>
      <c r="K60" s="11"/>
    </row>
    <row r="61" spans="1:11" ht="18.75">
      <c r="A61" s="60" t="s">
        <v>65</v>
      </c>
      <c r="B61" s="59"/>
      <c r="C61" s="59"/>
      <c r="D61" s="59">
        <v>1</v>
      </c>
      <c r="E61" s="59">
        <v>2</v>
      </c>
      <c r="F61" s="59"/>
      <c r="G61" s="3">
        <f t="shared" si="16"/>
        <v>3</v>
      </c>
      <c r="H61" s="59"/>
      <c r="I61" s="3">
        <f t="shared" si="17"/>
        <v>3</v>
      </c>
      <c r="J61" s="11"/>
      <c r="K61" s="11"/>
    </row>
    <row r="62" spans="1:11" ht="18.75">
      <c r="A62" s="60" t="s">
        <v>66</v>
      </c>
      <c r="B62" s="59"/>
      <c r="C62" s="59"/>
      <c r="D62" s="59">
        <v>1</v>
      </c>
      <c r="E62" s="59">
        <v>1</v>
      </c>
      <c r="F62" s="59"/>
      <c r="G62" s="3">
        <f t="shared" si="16"/>
        <v>2</v>
      </c>
      <c r="H62" s="59">
        <v>1</v>
      </c>
      <c r="I62" s="3">
        <f t="shared" si="17"/>
        <v>3</v>
      </c>
      <c r="J62" s="11"/>
      <c r="K62" s="11"/>
    </row>
    <row r="63" spans="1:11" ht="18.75">
      <c r="A63" s="67" t="s">
        <v>36</v>
      </c>
      <c r="B63" s="65">
        <v>1</v>
      </c>
      <c r="C63" s="65"/>
      <c r="D63" s="65">
        <v>1</v>
      </c>
      <c r="E63" s="65">
        <v>2</v>
      </c>
      <c r="F63" s="65"/>
      <c r="G63" s="3">
        <f t="shared" si="16"/>
        <v>4</v>
      </c>
      <c r="H63" s="65">
        <v>0</v>
      </c>
      <c r="I63" s="3">
        <f t="shared" si="17"/>
        <v>4</v>
      </c>
      <c r="J63" s="11"/>
      <c r="K63" s="11"/>
    </row>
    <row r="64" spans="1:11" ht="18.75">
      <c r="A64" s="73" t="s">
        <v>37</v>
      </c>
      <c r="B64" s="72">
        <v>1</v>
      </c>
      <c r="C64" s="72"/>
      <c r="D64" s="72">
        <v>0</v>
      </c>
      <c r="E64" s="72">
        <v>0</v>
      </c>
      <c r="F64" s="72"/>
      <c r="G64" s="3">
        <f t="shared" si="16"/>
        <v>1</v>
      </c>
      <c r="H64" s="72">
        <v>3</v>
      </c>
      <c r="I64" s="3">
        <f t="shared" si="17"/>
        <v>4</v>
      </c>
      <c r="J64" s="11"/>
      <c r="K64" s="11"/>
    </row>
    <row r="65" spans="1:11" ht="18.75">
      <c r="A65" s="75" t="s">
        <v>38</v>
      </c>
      <c r="B65" s="74">
        <v>2</v>
      </c>
      <c r="C65" s="74"/>
      <c r="D65" s="74">
        <v>1</v>
      </c>
      <c r="E65" s="74">
        <v>1</v>
      </c>
      <c r="F65" s="74"/>
      <c r="G65" s="3">
        <f t="shared" si="16"/>
        <v>4</v>
      </c>
      <c r="H65" s="74">
        <v>1</v>
      </c>
      <c r="I65" s="3">
        <f t="shared" si="17"/>
        <v>5</v>
      </c>
      <c r="J65" s="11"/>
      <c r="K65" s="11"/>
    </row>
    <row r="66" spans="1:11" ht="18.75">
      <c r="A66" s="77" t="s">
        <v>67</v>
      </c>
      <c r="B66" s="76">
        <v>2</v>
      </c>
      <c r="C66" s="76"/>
      <c r="D66" s="76">
        <v>0</v>
      </c>
      <c r="E66" s="76">
        <v>1</v>
      </c>
      <c r="F66" s="76"/>
      <c r="G66" s="3">
        <f t="shared" si="16"/>
        <v>3</v>
      </c>
      <c r="H66" s="76">
        <v>1</v>
      </c>
      <c r="I66" s="3">
        <f t="shared" si="17"/>
        <v>4</v>
      </c>
      <c r="J66" s="11"/>
      <c r="K66" s="11"/>
    </row>
    <row r="67" spans="1:11" ht="18.75">
      <c r="A67" s="84" t="s">
        <v>68</v>
      </c>
      <c r="B67" s="82">
        <v>2</v>
      </c>
      <c r="C67" s="82"/>
      <c r="D67" s="82">
        <v>0</v>
      </c>
      <c r="E67" s="82">
        <v>0</v>
      </c>
      <c r="F67" s="82"/>
      <c r="G67" s="3">
        <f t="shared" ref="G67" si="18">SUM(B67:F67)</f>
        <v>2</v>
      </c>
      <c r="H67" s="82">
        <v>2</v>
      </c>
      <c r="I67" s="3">
        <f t="shared" ref="I67" si="19">SUM(G67+H67)</f>
        <v>4</v>
      </c>
      <c r="J67" s="11"/>
      <c r="K67" s="11"/>
    </row>
    <row r="68" spans="1:11" ht="18.75">
      <c r="A68" s="1" t="s">
        <v>39</v>
      </c>
      <c r="B68" s="11"/>
      <c r="C68" s="11"/>
      <c r="D68" s="11"/>
      <c r="E68" s="11"/>
      <c r="F68" s="11"/>
      <c r="G68" s="3">
        <f t="shared" si="16"/>
        <v>0</v>
      </c>
      <c r="H68" s="11"/>
      <c r="I68" s="3">
        <f t="shared" si="17"/>
        <v>0</v>
      </c>
      <c r="J68" s="11"/>
      <c r="K68" s="11"/>
    </row>
    <row r="69" spans="1:11" ht="18.75">
      <c r="A69" s="1" t="s">
        <v>40</v>
      </c>
      <c r="B69" s="11"/>
      <c r="C69" s="11"/>
      <c r="D69" s="11"/>
      <c r="E69" s="11"/>
      <c r="F69" s="11"/>
      <c r="G69" s="3">
        <f t="shared" si="16"/>
        <v>0</v>
      </c>
      <c r="H69" s="11"/>
      <c r="I69" s="3">
        <f t="shared" si="17"/>
        <v>0</v>
      </c>
      <c r="J69" s="11"/>
      <c r="K69" s="11"/>
    </row>
    <row r="70" spans="1:11" ht="18.75">
      <c r="A70" s="1" t="s">
        <v>41</v>
      </c>
      <c r="B70" s="11"/>
      <c r="C70" s="11"/>
      <c r="D70" s="11"/>
      <c r="E70" s="11"/>
      <c r="F70" s="11"/>
      <c r="G70" s="3">
        <f t="shared" si="16"/>
        <v>0</v>
      </c>
      <c r="H70" s="11"/>
      <c r="I70" s="3">
        <f t="shared" si="17"/>
        <v>0</v>
      </c>
      <c r="J70" s="11"/>
      <c r="K70" s="11"/>
    </row>
    <row r="71" spans="1:11" ht="37.5">
      <c r="A71" s="15" t="s">
        <v>69</v>
      </c>
      <c r="B71" s="16">
        <f>SUM(B51:B70)</f>
        <v>8</v>
      </c>
      <c r="C71" s="16">
        <f t="shared" ref="C71:J71" si="20">SUM(C51:C70)</f>
        <v>0</v>
      </c>
      <c r="D71" s="16">
        <f t="shared" si="20"/>
        <v>4</v>
      </c>
      <c r="E71" s="16">
        <f t="shared" si="20"/>
        <v>7</v>
      </c>
      <c r="F71" s="16">
        <f t="shared" si="20"/>
        <v>0</v>
      </c>
      <c r="G71" s="16">
        <f t="shared" si="20"/>
        <v>19</v>
      </c>
      <c r="H71" s="16">
        <f t="shared" si="20"/>
        <v>8</v>
      </c>
      <c r="I71" s="16">
        <f t="shared" si="20"/>
        <v>27</v>
      </c>
      <c r="J71" s="16">
        <f t="shared" si="20"/>
        <v>0</v>
      </c>
      <c r="K71" s="10"/>
    </row>
  </sheetData>
  <mergeCells count="3">
    <mergeCell ref="A1:K1"/>
    <mergeCell ref="A25:K25"/>
    <mergeCell ref="A49:K4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7"/>
  <sheetViews>
    <sheetView showGridLines="0" tabSelected="1" topLeftCell="A16" workbookViewId="0">
      <selection activeCell="D40" sqref="D40:D47"/>
    </sheetView>
  </sheetViews>
  <sheetFormatPr defaultRowHeight="13.5"/>
  <cols>
    <col min="1" max="16384" width="9" style="10"/>
  </cols>
  <sheetData>
    <row r="1" spans="1:16" ht="36.75" customHeight="1">
      <c r="A1" s="99" t="s">
        <v>32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22.5" customHeight="1">
      <c r="A2" s="96" t="s">
        <v>30</v>
      </c>
      <c r="B2" s="96"/>
      <c r="C2" s="96"/>
      <c r="D2" s="96"/>
      <c r="E2" s="96" t="s">
        <v>51</v>
      </c>
      <c r="F2" s="96"/>
      <c r="G2" s="96"/>
      <c r="H2" s="96" t="s">
        <v>12</v>
      </c>
      <c r="I2" s="96"/>
      <c r="J2" s="96"/>
      <c r="K2" s="96" t="s">
        <v>13</v>
      </c>
      <c r="L2" s="96"/>
      <c r="M2" s="96"/>
      <c r="N2" s="96" t="s">
        <v>14</v>
      </c>
      <c r="O2" s="96"/>
      <c r="P2" s="96"/>
    </row>
    <row r="3" spans="1:16">
      <c r="A3" s="2" t="s">
        <v>42</v>
      </c>
      <c r="B3" s="2" t="s">
        <v>53</v>
      </c>
      <c r="C3" s="2" t="s">
        <v>52</v>
      </c>
      <c r="D3" s="2" t="s">
        <v>31</v>
      </c>
      <c r="E3" s="2" t="s">
        <v>53</v>
      </c>
      <c r="F3" s="2" t="s">
        <v>52</v>
      </c>
      <c r="G3" s="2" t="s">
        <v>31</v>
      </c>
      <c r="H3" s="2" t="s">
        <v>53</v>
      </c>
      <c r="I3" s="2" t="s">
        <v>52</v>
      </c>
      <c r="J3" s="2" t="s">
        <v>31</v>
      </c>
      <c r="K3" s="2" t="s">
        <v>53</v>
      </c>
      <c r="L3" s="2" t="s">
        <v>52</v>
      </c>
      <c r="M3" s="2" t="s">
        <v>31</v>
      </c>
      <c r="N3" s="2" t="s">
        <v>53</v>
      </c>
      <c r="O3" s="2" t="s">
        <v>52</v>
      </c>
      <c r="P3" s="2" t="s">
        <v>31</v>
      </c>
    </row>
    <row r="4" spans="1:16">
      <c r="A4" s="2" t="s">
        <v>43</v>
      </c>
      <c r="B4" s="2">
        <v>9</v>
      </c>
      <c r="C4" s="97">
        <f>SUM(B4:B7)</f>
        <v>605</v>
      </c>
      <c r="D4" s="97">
        <f>SUM(C4:C11)</f>
        <v>1100</v>
      </c>
      <c r="E4" s="2">
        <v>9</v>
      </c>
      <c r="F4" s="97">
        <f>SUM(E4:E7)</f>
        <v>656</v>
      </c>
      <c r="G4" s="97">
        <f>SUM(F4:F11)</f>
        <v>1192</v>
      </c>
      <c r="H4" s="2">
        <v>10</v>
      </c>
      <c r="I4" s="97">
        <f>SUM(H4:H7)</f>
        <v>711</v>
      </c>
      <c r="J4" s="97">
        <f>SUM(I4:I11)</f>
        <v>1264</v>
      </c>
      <c r="K4" s="2">
        <v>9</v>
      </c>
      <c r="L4" s="97">
        <f>SUM(K4:K7)</f>
        <v>733</v>
      </c>
      <c r="M4" s="98">
        <v>1315</v>
      </c>
      <c r="N4" s="2">
        <v>10</v>
      </c>
      <c r="O4" s="97">
        <f>SUM(N4:N7)</f>
        <v>734</v>
      </c>
      <c r="P4" s="98">
        <v>1327</v>
      </c>
    </row>
    <row r="5" spans="1:16">
      <c r="A5" s="2" t="s">
        <v>44</v>
      </c>
      <c r="B5" s="2">
        <v>51</v>
      </c>
      <c r="C5" s="97"/>
      <c r="D5" s="97"/>
      <c r="E5" s="2">
        <v>61</v>
      </c>
      <c r="F5" s="97"/>
      <c r="G5" s="97"/>
      <c r="H5" s="2">
        <v>64</v>
      </c>
      <c r="I5" s="97"/>
      <c r="J5" s="97"/>
      <c r="K5" s="2">
        <v>61</v>
      </c>
      <c r="L5" s="97"/>
      <c r="M5" s="98"/>
      <c r="N5" s="2">
        <v>61</v>
      </c>
      <c r="O5" s="97"/>
      <c r="P5" s="98"/>
    </row>
    <row r="6" spans="1:16">
      <c r="A6" s="2" t="s">
        <v>45</v>
      </c>
      <c r="B6" s="2">
        <v>75</v>
      </c>
      <c r="C6" s="97"/>
      <c r="D6" s="97"/>
      <c r="E6" s="2">
        <v>79</v>
      </c>
      <c r="F6" s="97"/>
      <c r="G6" s="97"/>
      <c r="H6" s="2">
        <v>89</v>
      </c>
      <c r="I6" s="97"/>
      <c r="J6" s="97"/>
      <c r="K6" s="2">
        <v>89</v>
      </c>
      <c r="L6" s="97"/>
      <c r="M6" s="98"/>
      <c r="N6" s="2">
        <v>90</v>
      </c>
      <c r="O6" s="97"/>
      <c r="P6" s="98"/>
    </row>
    <row r="7" spans="1:16">
      <c r="A7" s="2" t="s">
        <v>46</v>
      </c>
      <c r="B7" s="2">
        <v>470</v>
      </c>
      <c r="C7" s="97"/>
      <c r="D7" s="97"/>
      <c r="E7" s="2">
        <v>507</v>
      </c>
      <c r="F7" s="97"/>
      <c r="G7" s="97"/>
      <c r="H7" s="2">
        <v>548</v>
      </c>
      <c r="I7" s="97"/>
      <c r="J7" s="97"/>
      <c r="K7" s="2">
        <v>574</v>
      </c>
      <c r="L7" s="97"/>
      <c r="M7" s="98"/>
      <c r="N7" s="2">
        <v>573</v>
      </c>
      <c r="O7" s="97"/>
      <c r="P7" s="98"/>
    </row>
    <row r="8" spans="1:16">
      <c r="A8" s="2" t="s">
        <v>47</v>
      </c>
      <c r="B8" s="2">
        <v>185</v>
      </c>
      <c r="C8" s="97">
        <f>SUM(B8:B10)</f>
        <v>471</v>
      </c>
      <c r="D8" s="97"/>
      <c r="E8" s="2">
        <v>178</v>
      </c>
      <c r="F8" s="97">
        <f>SUM(E8:E10)</f>
        <v>509</v>
      </c>
      <c r="G8" s="97"/>
      <c r="H8" s="2">
        <v>185</v>
      </c>
      <c r="I8" s="97">
        <f>SUM(H8:H10)</f>
        <v>522</v>
      </c>
      <c r="J8" s="97"/>
      <c r="K8" s="2"/>
      <c r="L8" s="97">
        <f>SUM(K8:K10)</f>
        <v>184</v>
      </c>
      <c r="M8" s="98"/>
      <c r="N8" s="2"/>
      <c r="O8" s="97">
        <f>SUM(N8:N10)</f>
        <v>184</v>
      </c>
      <c r="P8" s="98"/>
    </row>
    <row r="9" spans="1:16">
      <c r="A9" s="2" t="s">
        <v>48</v>
      </c>
      <c r="B9" s="2">
        <v>140</v>
      </c>
      <c r="C9" s="97"/>
      <c r="D9" s="97"/>
      <c r="E9" s="2">
        <v>165</v>
      </c>
      <c r="F9" s="97"/>
      <c r="G9" s="97"/>
      <c r="H9" s="2">
        <v>163</v>
      </c>
      <c r="I9" s="97"/>
      <c r="J9" s="97"/>
      <c r="K9" s="2">
        <v>184</v>
      </c>
      <c r="L9" s="97"/>
      <c r="M9" s="98"/>
      <c r="N9" s="2">
        <v>184</v>
      </c>
      <c r="O9" s="97"/>
      <c r="P9" s="98"/>
    </row>
    <row r="10" spans="1:16">
      <c r="A10" s="2" t="s">
        <v>49</v>
      </c>
      <c r="B10" s="2">
        <v>146</v>
      </c>
      <c r="C10" s="97"/>
      <c r="D10" s="97"/>
      <c r="E10" s="2">
        <v>166</v>
      </c>
      <c r="F10" s="97"/>
      <c r="G10" s="97"/>
      <c r="H10" s="2">
        <v>174</v>
      </c>
      <c r="I10" s="97"/>
      <c r="J10" s="97"/>
      <c r="K10" s="2"/>
      <c r="L10" s="97"/>
      <c r="M10" s="98"/>
      <c r="N10" s="2"/>
      <c r="O10" s="97"/>
      <c r="P10" s="98"/>
    </row>
    <row r="11" spans="1:16">
      <c r="A11" s="2" t="s">
        <v>50</v>
      </c>
      <c r="B11" s="2">
        <v>24</v>
      </c>
      <c r="C11" s="2">
        <v>24</v>
      </c>
      <c r="D11" s="97"/>
      <c r="E11" s="2">
        <v>27</v>
      </c>
      <c r="F11" s="2">
        <v>27</v>
      </c>
      <c r="G11" s="97"/>
      <c r="H11" s="2">
        <v>31</v>
      </c>
      <c r="I11" s="2">
        <v>31</v>
      </c>
      <c r="J11" s="97"/>
      <c r="K11" s="2">
        <v>42</v>
      </c>
      <c r="L11" s="2">
        <v>42</v>
      </c>
      <c r="M11" s="98"/>
      <c r="N11" s="2">
        <v>45</v>
      </c>
      <c r="O11" s="2">
        <v>45</v>
      </c>
      <c r="P11" s="98"/>
    </row>
    <row r="14" spans="1:16" ht="22.5">
      <c r="A14" s="96" t="s">
        <v>54</v>
      </c>
      <c r="B14" s="96"/>
      <c r="C14" s="96"/>
      <c r="D14" s="96"/>
      <c r="E14" s="96" t="s">
        <v>55</v>
      </c>
      <c r="F14" s="96"/>
      <c r="G14" s="96"/>
      <c r="H14" s="96" t="s">
        <v>33</v>
      </c>
      <c r="I14" s="96"/>
      <c r="J14" s="96"/>
      <c r="K14" s="96" t="s">
        <v>34</v>
      </c>
      <c r="L14" s="96"/>
      <c r="M14" s="96"/>
      <c r="N14" s="96" t="s">
        <v>152</v>
      </c>
      <c r="O14" s="96"/>
      <c r="P14" s="96"/>
    </row>
    <row r="15" spans="1:16">
      <c r="A15" s="2" t="s">
        <v>42</v>
      </c>
      <c r="B15" s="2" t="s">
        <v>53</v>
      </c>
      <c r="C15" s="2" t="s">
        <v>52</v>
      </c>
      <c r="D15" s="2" t="s">
        <v>31</v>
      </c>
      <c r="E15" s="2" t="s">
        <v>53</v>
      </c>
      <c r="F15" s="2" t="s">
        <v>52</v>
      </c>
      <c r="G15" s="2" t="s">
        <v>31</v>
      </c>
      <c r="H15" s="2" t="s">
        <v>53</v>
      </c>
      <c r="I15" s="2" t="s">
        <v>52</v>
      </c>
      <c r="J15" s="2" t="s">
        <v>31</v>
      </c>
      <c r="K15" s="2" t="s">
        <v>53</v>
      </c>
      <c r="L15" s="2" t="s">
        <v>52</v>
      </c>
      <c r="M15" s="2" t="s">
        <v>31</v>
      </c>
      <c r="N15" s="2" t="s">
        <v>53</v>
      </c>
      <c r="O15" s="2" t="s">
        <v>52</v>
      </c>
      <c r="P15" s="2" t="s">
        <v>31</v>
      </c>
    </row>
    <row r="16" spans="1:16">
      <c r="A16" s="2" t="s">
        <v>43</v>
      </c>
      <c r="B16" s="2">
        <v>13</v>
      </c>
      <c r="C16" s="97">
        <f>SUM(B16:B19)</f>
        <v>745</v>
      </c>
      <c r="D16" s="97">
        <f>SUM(C16:C23)</f>
        <v>1334</v>
      </c>
      <c r="E16" s="2">
        <v>16</v>
      </c>
      <c r="F16" s="97">
        <f>SUM(E16:E19)</f>
        <v>825</v>
      </c>
      <c r="G16" s="97">
        <f>SUM(F16:F23)</f>
        <v>1461</v>
      </c>
      <c r="H16" s="2">
        <v>12</v>
      </c>
      <c r="I16" s="97">
        <f>SUM(H16:H19)</f>
        <v>849</v>
      </c>
      <c r="J16" s="97">
        <f>SUM(I16:I23)</f>
        <v>1526</v>
      </c>
      <c r="K16" s="2">
        <v>17</v>
      </c>
      <c r="L16" s="97">
        <f>SUM(K16:K19)</f>
        <v>881</v>
      </c>
      <c r="M16" s="97">
        <f>SUM(L16:L23)</f>
        <v>1607</v>
      </c>
      <c r="N16" s="2">
        <v>20</v>
      </c>
      <c r="O16" s="97">
        <f>SUM(N16:N19)</f>
        <v>910</v>
      </c>
      <c r="P16" s="97">
        <f>SUM(O16:O23)</f>
        <v>1673</v>
      </c>
    </row>
    <row r="17" spans="1:16">
      <c r="A17" s="2" t="s">
        <v>44</v>
      </c>
      <c r="B17" s="2">
        <v>59</v>
      </c>
      <c r="C17" s="97"/>
      <c r="D17" s="97"/>
      <c r="E17" s="2">
        <v>69</v>
      </c>
      <c r="F17" s="97"/>
      <c r="G17" s="97"/>
      <c r="H17" s="2">
        <v>70</v>
      </c>
      <c r="I17" s="97"/>
      <c r="J17" s="97"/>
      <c r="K17" s="2">
        <v>69</v>
      </c>
      <c r="L17" s="97"/>
      <c r="M17" s="97"/>
      <c r="N17" s="2">
        <v>68</v>
      </c>
      <c r="O17" s="97"/>
      <c r="P17" s="97"/>
    </row>
    <row r="18" spans="1:16">
      <c r="A18" s="2" t="s">
        <v>45</v>
      </c>
      <c r="B18" s="2">
        <v>95</v>
      </c>
      <c r="C18" s="97"/>
      <c r="D18" s="97"/>
      <c r="E18" s="2">
        <v>115</v>
      </c>
      <c r="F18" s="97"/>
      <c r="G18" s="97"/>
      <c r="H18" s="2">
        <v>120</v>
      </c>
      <c r="I18" s="97"/>
      <c r="J18" s="97"/>
      <c r="K18" s="2">
        <v>140</v>
      </c>
      <c r="L18" s="97"/>
      <c r="M18" s="97"/>
      <c r="N18" s="2">
        <v>144</v>
      </c>
      <c r="O18" s="97"/>
      <c r="P18" s="97"/>
    </row>
    <row r="19" spans="1:16">
      <c r="A19" s="2" t="s">
        <v>46</v>
      </c>
      <c r="B19" s="2">
        <v>578</v>
      </c>
      <c r="C19" s="97"/>
      <c r="D19" s="97"/>
      <c r="E19" s="2">
        <v>625</v>
      </c>
      <c r="F19" s="97"/>
      <c r="G19" s="97"/>
      <c r="H19" s="2">
        <v>647</v>
      </c>
      <c r="I19" s="97"/>
      <c r="J19" s="97"/>
      <c r="K19" s="2">
        <v>655</v>
      </c>
      <c r="L19" s="97"/>
      <c r="M19" s="97"/>
      <c r="N19" s="2">
        <v>678</v>
      </c>
      <c r="O19" s="97"/>
      <c r="P19" s="97"/>
    </row>
    <row r="20" spans="1:16">
      <c r="A20" s="2" t="s">
        <v>47</v>
      </c>
      <c r="B20" s="2">
        <v>194</v>
      </c>
      <c r="C20" s="97">
        <f>SUM(B20:B22)</f>
        <v>545</v>
      </c>
      <c r="D20" s="97"/>
      <c r="E20" s="2">
        <v>211</v>
      </c>
      <c r="F20" s="97">
        <f>SUM(E20:E22)</f>
        <v>591</v>
      </c>
      <c r="G20" s="97"/>
      <c r="H20" s="2">
        <v>221</v>
      </c>
      <c r="I20" s="97">
        <f>SUM(H20:H22)</f>
        <v>624</v>
      </c>
      <c r="J20" s="97"/>
      <c r="K20" s="2">
        <v>224</v>
      </c>
      <c r="L20" s="97">
        <f>SUM(K20:K22)</f>
        <v>672</v>
      </c>
      <c r="M20" s="97"/>
      <c r="N20" s="2">
        <v>232</v>
      </c>
      <c r="O20" s="97">
        <f>SUM(N20:N22)</f>
        <v>704</v>
      </c>
      <c r="P20" s="97"/>
    </row>
    <row r="21" spans="1:16">
      <c r="A21" s="2" t="s">
        <v>48</v>
      </c>
      <c r="B21" s="2">
        <v>184</v>
      </c>
      <c r="C21" s="97"/>
      <c r="D21" s="97"/>
      <c r="E21" s="2">
        <v>203</v>
      </c>
      <c r="F21" s="97"/>
      <c r="G21" s="97"/>
      <c r="H21" s="2">
        <v>225</v>
      </c>
      <c r="I21" s="97"/>
      <c r="J21" s="97"/>
      <c r="K21" s="2">
        <v>234</v>
      </c>
      <c r="L21" s="97"/>
      <c r="M21" s="97"/>
      <c r="N21" s="2">
        <v>252</v>
      </c>
      <c r="O21" s="97"/>
      <c r="P21" s="97"/>
    </row>
    <row r="22" spans="1:16">
      <c r="A22" s="2" t="s">
        <v>49</v>
      </c>
      <c r="B22" s="2">
        <v>167</v>
      </c>
      <c r="C22" s="97"/>
      <c r="D22" s="97"/>
      <c r="E22" s="23">
        <v>177</v>
      </c>
      <c r="F22" s="97"/>
      <c r="G22" s="97"/>
      <c r="H22" s="2">
        <v>178</v>
      </c>
      <c r="I22" s="97"/>
      <c r="J22" s="97"/>
      <c r="K22" s="2">
        <v>214</v>
      </c>
      <c r="L22" s="97"/>
      <c r="M22" s="97"/>
      <c r="N22" s="2">
        <v>220</v>
      </c>
      <c r="O22" s="97"/>
      <c r="P22" s="97"/>
    </row>
    <row r="23" spans="1:16">
      <c r="A23" s="2" t="s">
        <v>50</v>
      </c>
      <c r="B23" s="2">
        <v>44</v>
      </c>
      <c r="C23" s="2">
        <v>44</v>
      </c>
      <c r="D23" s="97"/>
      <c r="E23" s="2">
        <v>45</v>
      </c>
      <c r="F23" s="2">
        <v>45</v>
      </c>
      <c r="G23" s="97"/>
      <c r="H23" s="2">
        <v>53</v>
      </c>
      <c r="I23" s="2">
        <v>53</v>
      </c>
      <c r="J23" s="97"/>
      <c r="K23" s="2">
        <v>54</v>
      </c>
      <c r="L23" s="2">
        <v>54</v>
      </c>
      <c r="M23" s="97"/>
      <c r="N23" s="2">
        <v>59</v>
      </c>
      <c r="O23" s="2">
        <v>59</v>
      </c>
      <c r="P23" s="97"/>
    </row>
    <row r="26" spans="1:16" ht="22.5">
      <c r="A26" s="96" t="s">
        <v>145</v>
      </c>
      <c r="B26" s="96"/>
      <c r="C26" s="96"/>
      <c r="D26" s="96"/>
      <c r="E26" s="96" t="s">
        <v>144</v>
      </c>
      <c r="F26" s="96"/>
      <c r="G26" s="96"/>
      <c r="H26" s="96" t="s">
        <v>143</v>
      </c>
      <c r="I26" s="96"/>
      <c r="J26" s="96"/>
      <c r="K26" s="96" t="s">
        <v>146</v>
      </c>
      <c r="L26" s="96"/>
      <c r="M26" s="96"/>
      <c r="N26" s="96" t="s">
        <v>147</v>
      </c>
      <c r="O26" s="96"/>
      <c r="P26" s="96"/>
    </row>
    <row r="27" spans="1:16">
      <c r="A27" s="2" t="s">
        <v>42</v>
      </c>
      <c r="B27" s="2" t="s">
        <v>53</v>
      </c>
      <c r="C27" s="2" t="s">
        <v>52</v>
      </c>
      <c r="D27" s="2" t="s">
        <v>31</v>
      </c>
      <c r="E27" s="2" t="s">
        <v>53</v>
      </c>
      <c r="F27" s="2" t="s">
        <v>52</v>
      </c>
      <c r="G27" s="2" t="s">
        <v>31</v>
      </c>
      <c r="H27" s="2" t="s">
        <v>53</v>
      </c>
      <c r="I27" s="2" t="s">
        <v>52</v>
      </c>
      <c r="J27" s="2" t="s">
        <v>31</v>
      </c>
      <c r="K27" s="2" t="s">
        <v>53</v>
      </c>
      <c r="L27" s="2" t="s">
        <v>52</v>
      </c>
      <c r="M27" s="2" t="s">
        <v>31</v>
      </c>
      <c r="N27" s="2" t="s">
        <v>53</v>
      </c>
      <c r="O27" s="2" t="s">
        <v>52</v>
      </c>
      <c r="P27" s="2" t="s">
        <v>31</v>
      </c>
    </row>
    <row r="28" spans="1:16">
      <c r="A28" s="2" t="s">
        <v>43</v>
      </c>
      <c r="B28" s="2">
        <v>20</v>
      </c>
      <c r="C28" s="97">
        <f>SUM(B28:B31)</f>
        <v>929</v>
      </c>
      <c r="D28" s="97">
        <f>SUM(C28:C35)</f>
        <v>1734</v>
      </c>
      <c r="E28" s="2">
        <v>27</v>
      </c>
      <c r="F28" s="97">
        <f>SUM(E28:E31)</f>
        <v>952</v>
      </c>
      <c r="G28" s="97">
        <f>SUM(F28:F35)</f>
        <v>1764</v>
      </c>
      <c r="H28" s="2">
        <v>24</v>
      </c>
      <c r="I28" s="97">
        <f>SUM(H28:H31)</f>
        <v>954</v>
      </c>
      <c r="J28" s="97">
        <f>SUM(I28:I35)</f>
        <v>1805</v>
      </c>
      <c r="K28" s="2">
        <v>29</v>
      </c>
      <c r="L28" s="97">
        <f>SUM(K28:K31)</f>
        <v>953</v>
      </c>
      <c r="M28" s="97">
        <f>SUM(L28:L35)</f>
        <v>1808</v>
      </c>
      <c r="N28" s="2">
        <v>29</v>
      </c>
      <c r="O28" s="97">
        <f>SUM(N28:N31)</f>
        <v>958</v>
      </c>
      <c r="P28" s="97">
        <f>SUM(O28:O35)</f>
        <v>1831</v>
      </c>
    </row>
    <row r="29" spans="1:16">
      <c r="A29" s="2" t="s">
        <v>44</v>
      </c>
      <c r="B29" s="2">
        <v>68</v>
      </c>
      <c r="C29" s="97"/>
      <c r="D29" s="97"/>
      <c r="E29" s="2">
        <v>70</v>
      </c>
      <c r="F29" s="97"/>
      <c r="G29" s="97"/>
      <c r="H29" s="2">
        <v>70</v>
      </c>
      <c r="I29" s="97"/>
      <c r="J29" s="97"/>
      <c r="K29" s="2">
        <v>70</v>
      </c>
      <c r="L29" s="97"/>
      <c r="M29" s="97"/>
      <c r="N29" s="2">
        <v>68</v>
      </c>
      <c r="O29" s="97"/>
      <c r="P29" s="97"/>
    </row>
    <row r="30" spans="1:16">
      <c r="A30" s="2" t="s">
        <v>45</v>
      </c>
      <c r="B30" s="2">
        <v>146</v>
      </c>
      <c r="C30" s="97"/>
      <c r="D30" s="97"/>
      <c r="E30" s="2">
        <v>150</v>
      </c>
      <c r="F30" s="97"/>
      <c r="G30" s="97"/>
      <c r="H30" s="2">
        <v>154</v>
      </c>
      <c r="I30" s="97"/>
      <c r="J30" s="97"/>
      <c r="K30" s="2">
        <v>154</v>
      </c>
      <c r="L30" s="97"/>
      <c r="M30" s="97"/>
      <c r="N30" s="2">
        <v>161</v>
      </c>
      <c r="O30" s="97"/>
      <c r="P30" s="97"/>
    </row>
    <row r="31" spans="1:16">
      <c r="A31" s="2" t="s">
        <v>46</v>
      </c>
      <c r="B31" s="2">
        <v>695</v>
      </c>
      <c r="C31" s="97"/>
      <c r="D31" s="97"/>
      <c r="E31" s="2">
        <v>705</v>
      </c>
      <c r="F31" s="97"/>
      <c r="G31" s="97"/>
      <c r="H31" s="2">
        <v>706</v>
      </c>
      <c r="I31" s="97"/>
      <c r="J31" s="97"/>
      <c r="K31" s="2">
        <v>700</v>
      </c>
      <c r="L31" s="97"/>
      <c r="M31" s="97"/>
      <c r="N31" s="2">
        <v>700</v>
      </c>
      <c r="O31" s="97"/>
      <c r="P31" s="97"/>
    </row>
    <row r="32" spans="1:16">
      <c r="A32" s="2" t="s">
        <v>47</v>
      </c>
      <c r="B32" s="2">
        <v>233</v>
      </c>
      <c r="C32" s="97">
        <f>SUM(B32:B34)</f>
        <v>740</v>
      </c>
      <c r="D32" s="97"/>
      <c r="E32" s="2">
        <v>239</v>
      </c>
      <c r="F32" s="97">
        <f>SUM(E32:E34)</f>
        <v>740</v>
      </c>
      <c r="G32" s="97"/>
      <c r="H32" s="2">
        <v>249</v>
      </c>
      <c r="I32" s="97">
        <f>SUM(H32:H34)</f>
        <v>775</v>
      </c>
      <c r="J32" s="97"/>
      <c r="K32" s="2">
        <v>258</v>
      </c>
      <c r="L32" s="97">
        <f>SUM(K32:K34)</f>
        <v>774</v>
      </c>
      <c r="M32" s="97"/>
      <c r="N32" s="2">
        <v>261</v>
      </c>
      <c r="O32" s="97">
        <f>SUM(N32:N34)</f>
        <v>788</v>
      </c>
      <c r="P32" s="97"/>
    </row>
    <row r="33" spans="1:16">
      <c r="A33" s="2" t="s">
        <v>48</v>
      </c>
      <c r="B33" s="2">
        <v>279</v>
      </c>
      <c r="C33" s="97"/>
      <c r="D33" s="97"/>
      <c r="E33" s="2">
        <v>271</v>
      </c>
      <c r="F33" s="97"/>
      <c r="G33" s="97"/>
      <c r="H33" s="2">
        <v>284</v>
      </c>
      <c r="I33" s="97"/>
      <c r="J33" s="97"/>
      <c r="K33" s="2">
        <v>271</v>
      </c>
      <c r="L33" s="97"/>
      <c r="M33" s="97"/>
      <c r="N33" s="2">
        <v>276</v>
      </c>
      <c r="O33" s="97"/>
      <c r="P33" s="97"/>
    </row>
    <row r="34" spans="1:16">
      <c r="A34" s="2" t="s">
        <v>49</v>
      </c>
      <c r="B34" s="2">
        <v>228</v>
      </c>
      <c r="C34" s="97"/>
      <c r="D34" s="97"/>
      <c r="E34" s="2">
        <v>230</v>
      </c>
      <c r="F34" s="97"/>
      <c r="G34" s="97"/>
      <c r="H34" s="2">
        <v>242</v>
      </c>
      <c r="I34" s="97"/>
      <c r="J34" s="97"/>
      <c r="K34" s="2">
        <v>245</v>
      </c>
      <c r="L34" s="97"/>
      <c r="M34" s="97"/>
      <c r="N34" s="2">
        <v>251</v>
      </c>
      <c r="O34" s="97"/>
      <c r="P34" s="97"/>
    </row>
    <row r="35" spans="1:16">
      <c r="A35" s="2" t="s">
        <v>50</v>
      </c>
      <c r="B35" s="2">
        <v>65</v>
      </c>
      <c r="C35" s="2">
        <v>65</v>
      </c>
      <c r="D35" s="97"/>
      <c r="E35" s="2">
        <v>72</v>
      </c>
      <c r="F35" s="2">
        <v>72</v>
      </c>
      <c r="G35" s="97"/>
      <c r="H35" s="2">
        <v>76</v>
      </c>
      <c r="I35" s="2">
        <v>76</v>
      </c>
      <c r="J35" s="97"/>
      <c r="K35" s="2">
        <v>81</v>
      </c>
      <c r="L35" s="2">
        <v>81</v>
      </c>
      <c r="M35" s="97"/>
      <c r="N35" s="2">
        <v>85</v>
      </c>
      <c r="O35" s="2">
        <v>85</v>
      </c>
      <c r="P35" s="97"/>
    </row>
    <row r="38" spans="1:16" ht="22.5" customHeight="1">
      <c r="A38" s="96" t="s">
        <v>148</v>
      </c>
      <c r="B38" s="96"/>
      <c r="C38" s="96"/>
      <c r="D38" s="96"/>
      <c r="E38" s="96" t="s">
        <v>149</v>
      </c>
      <c r="F38" s="96"/>
      <c r="G38" s="96"/>
      <c r="H38" s="96" t="s">
        <v>150</v>
      </c>
      <c r="I38" s="96"/>
      <c r="J38" s="96"/>
      <c r="K38" s="96" t="s">
        <v>151</v>
      </c>
      <c r="L38" s="96"/>
      <c r="M38" s="96"/>
      <c r="N38" s="96" t="s">
        <v>41</v>
      </c>
      <c r="O38" s="96"/>
      <c r="P38" s="96"/>
    </row>
    <row r="39" spans="1:16">
      <c r="A39" s="2" t="s">
        <v>42</v>
      </c>
      <c r="B39" s="2" t="s">
        <v>53</v>
      </c>
      <c r="C39" s="2" t="s">
        <v>52</v>
      </c>
      <c r="D39" s="2" t="s">
        <v>31</v>
      </c>
      <c r="E39" s="2" t="s">
        <v>53</v>
      </c>
      <c r="F39" s="2" t="s">
        <v>52</v>
      </c>
      <c r="G39" s="2" t="s">
        <v>31</v>
      </c>
      <c r="H39" s="2" t="s">
        <v>53</v>
      </c>
      <c r="I39" s="2" t="s">
        <v>52</v>
      </c>
      <c r="J39" s="2" t="s">
        <v>31</v>
      </c>
      <c r="K39" s="2" t="s">
        <v>53</v>
      </c>
      <c r="L39" s="2" t="s">
        <v>52</v>
      </c>
      <c r="M39" s="2" t="s">
        <v>31</v>
      </c>
      <c r="N39" s="2" t="s">
        <v>53</v>
      </c>
      <c r="O39" s="2" t="s">
        <v>52</v>
      </c>
      <c r="P39" s="2" t="s">
        <v>31</v>
      </c>
    </row>
    <row r="40" spans="1:16">
      <c r="A40" s="2" t="s">
        <v>43</v>
      </c>
      <c r="B40" s="2">
        <v>29</v>
      </c>
      <c r="C40" s="97">
        <f>SUM(B40:B43)</f>
        <v>1018</v>
      </c>
      <c r="D40" s="97">
        <f>SUM(C40:C47)</f>
        <v>1922</v>
      </c>
      <c r="E40" s="2">
        <v>32</v>
      </c>
      <c r="F40" s="97">
        <f>SUM(E40:E43)</f>
        <v>1026</v>
      </c>
      <c r="G40" s="97">
        <f>SUM(F40:F47)</f>
        <v>1912</v>
      </c>
      <c r="H40" s="2">
        <v>32</v>
      </c>
      <c r="I40" s="97">
        <f>SUM(H40:H43)</f>
        <v>1003</v>
      </c>
      <c r="J40" s="97">
        <f>SUM(I40:I47)</f>
        <v>1899</v>
      </c>
      <c r="K40" s="2"/>
      <c r="L40" s="97">
        <f>SUM(K40:K43)</f>
        <v>0</v>
      </c>
      <c r="M40" s="97">
        <f>SUM(L40:L47)</f>
        <v>0</v>
      </c>
      <c r="N40" s="2"/>
      <c r="O40" s="97">
        <f>SUM(N40:N43)</f>
        <v>0</v>
      </c>
      <c r="P40" s="97">
        <f>SUM(O40:O47)</f>
        <v>0</v>
      </c>
    </row>
    <row r="41" spans="1:16">
      <c r="A41" s="2" t="s">
        <v>44</v>
      </c>
      <c r="B41" s="2">
        <v>69</v>
      </c>
      <c r="C41" s="97"/>
      <c r="D41" s="97"/>
      <c r="E41" s="2">
        <v>75</v>
      </c>
      <c r="F41" s="97"/>
      <c r="G41" s="97"/>
      <c r="H41" s="2">
        <v>76</v>
      </c>
      <c r="I41" s="97"/>
      <c r="J41" s="97"/>
      <c r="K41" s="2"/>
      <c r="L41" s="97"/>
      <c r="M41" s="97"/>
      <c r="N41" s="2"/>
      <c r="O41" s="97"/>
      <c r="P41" s="97"/>
    </row>
    <row r="42" spans="1:16">
      <c r="A42" s="2" t="s">
        <v>45</v>
      </c>
      <c r="B42" s="2">
        <v>163</v>
      </c>
      <c r="C42" s="97"/>
      <c r="D42" s="97"/>
      <c r="E42" s="2">
        <v>160</v>
      </c>
      <c r="F42" s="97"/>
      <c r="G42" s="97"/>
      <c r="H42" s="2">
        <v>160</v>
      </c>
      <c r="I42" s="97"/>
      <c r="J42" s="97"/>
      <c r="K42" s="2"/>
      <c r="L42" s="97"/>
      <c r="M42" s="97"/>
      <c r="N42" s="2"/>
      <c r="O42" s="97"/>
      <c r="P42" s="97"/>
    </row>
    <row r="43" spans="1:16">
      <c r="A43" s="2" t="s">
        <v>46</v>
      </c>
      <c r="B43" s="2">
        <v>757</v>
      </c>
      <c r="C43" s="97"/>
      <c r="D43" s="97"/>
      <c r="E43" s="2">
        <v>759</v>
      </c>
      <c r="F43" s="97"/>
      <c r="G43" s="97"/>
      <c r="H43" s="2">
        <v>735</v>
      </c>
      <c r="I43" s="97"/>
      <c r="J43" s="97"/>
      <c r="K43" s="2"/>
      <c r="L43" s="97"/>
      <c r="M43" s="97"/>
      <c r="N43" s="2"/>
      <c r="O43" s="97"/>
      <c r="P43" s="97"/>
    </row>
    <row r="44" spans="1:16">
      <c r="A44" s="2" t="s">
        <v>47</v>
      </c>
      <c r="B44" s="2">
        <v>261</v>
      </c>
      <c r="C44" s="97">
        <f>SUM(B44:B46)</f>
        <v>811</v>
      </c>
      <c r="D44" s="97"/>
      <c r="E44" s="2">
        <v>263</v>
      </c>
      <c r="F44" s="97">
        <f>SUM(E44:E46)</f>
        <v>793</v>
      </c>
      <c r="G44" s="97"/>
      <c r="H44" s="2">
        <v>265</v>
      </c>
      <c r="I44" s="97">
        <f>SUM(H44:H46)</f>
        <v>802</v>
      </c>
      <c r="J44" s="97"/>
      <c r="K44" s="2"/>
      <c r="L44" s="97">
        <f>SUM(K44:K46)</f>
        <v>0</v>
      </c>
      <c r="M44" s="97"/>
      <c r="N44" s="2"/>
      <c r="O44" s="97">
        <f>SUM(N44:N46)</f>
        <v>0</v>
      </c>
      <c r="P44" s="97"/>
    </row>
    <row r="45" spans="1:16">
      <c r="A45" s="2" t="s">
        <v>48</v>
      </c>
      <c r="B45" s="2">
        <v>287</v>
      </c>
      <c r="C45" s="97"/>
      <c r="D45" s="97"/>
      <c r="E45" s="2">
        <v>270</v>
      </c>
      <c r="F45" s="97"/>
      <c r="G45" s="97"/>
      <c r="H45" s="2">
        <v>273</v>
      </c>
      <c r="I45" s="97"/>
      <c r="J45" s="97"/>
      <c r="K45" s="2"/>
      <c r="L45" s="97"/>
      <c r="M45" s="97"/>
      <c r="N45" s="2"/>
      <c r="O45" s="97"/>
      <c r="P45" s="97"/>
    </row>
    <row r="46" spans="1:16">
      <c r="A46" s="2" t="s">
        <v>49</v>
      </c>
      <c r="B46" s="2">
        <v>263</v>
      </c>
      <c r="C46" s="97"/>
      <c r="D46" s="97"/>
      <c r="E46" s="2">
        <v>260</v>
      </c>
      <c r="F46" s="97"/>
      <c r="G46" s="97"/>
      <c r="H46" s="2">
        <v>264</v>
      </c>
      <c r="I46" s="97"/>
      <c r="J46" s="97"/>
      <c r="K46" s="2"/>
      <c r="L46" s="97"/>
      <c r="M46" s="97"/>
      <c r="N46" s="2"/>
      <c r="O46" s="97"/>
      <c r="P46" s="97"/>
    </row>
    <row r="47" spans="1:16">
      <c r="A47" s="2" t="s">
        <v>50</v>
      </c>
      <c r="B47" s="2">
        <v>93</v>
      </c>
      <c r="C47" s="2">
        <v>93</v>
      </c>
      <c r="D47" s="97"/>
      <c r="E47" s="2">
        <v>93</v>
      </c>
      <c r="F47" s="2">
        <v>93</v>
      </c>
      <c r="G47" s="97"/>
      <c r="H47" s="2">
        <v>94</v>
      </c>
      <c r="I47" s="2">
        <v>94</v>
      </c>
      <c r="J47" s="97"/>
      <c r="K47" s="2"/>
      <c r="L47" s="2"/>
      <c r="M47" s="97"/>
      <c r="N47" s="2"/>
      <c r="O47" s="2"/>
      <c r="P47" s="97"/>
    </row>
  </sheetData>
  <mergeCells count="81">
    <mergeCell ref="A1:P1"/>
    <mergeCell ref="J40:J47"/>
    <mergeCell ref="L40:L43"/>
    <mergeCell ref="M40:M47"/>
    <mergeCell ref="O40:O43"/>
    <mergeCell ref="P40:P47"/>
    <mergeCell ref="C44:C46"/>
    <mergeCell ref="F44:F46"/>
    <mergeCell ref="I44:I46"/>
    <mergeCell ref="L44:L46"/>
    <mergeCell ref="O44:O46"/>
    <mergeCell ref="A38:D38"/>
    <mergeCell ref="E38:G38"/>
    <mergeCell ref="H38:J38"/>
    <mergeCell ref="K38:M38"/>
    <mergeCell ref="N38:P38"/>
    <mergeCell ref="C40:C43"/>
    <mergeCell ref="D40:D47"/>
    <mergeCell ref="F40:F43"/>
    <mergeCell ref="G40:G47"/>
    <mergeCell ref="I40:I43"/>
    <mergeCell ref="J28:J35"/>
    <mergeCell ref="L28:L31"/>
    <mergeCell ref="M28:M35"/>
    <mergeCell ref="O28:O31"/>
    <mergeCell ref="P28:P35"/>
    <mergeCell ref="P16:P23"/>
    <mergeCell ref="C28:C31"/>
    <mergeCell ref="D28:D35"/>
    <mergeCell ref="F28:F31"/>
    <mergeCell ref="G28:G35"/>
    <mergeCell ref="I28:I31"/>
    <mergeCell ref="A26:D26"/>
    <mergeCell ref="E26:G26"/>
    <mergeCell ref="H26:J26"/>
    <mergeCell ref="K26:M26"/>
    <mergeCell ref="N26:P26"/>
    <mergeCell ref="C32:C34"/>
    <mergeCell ref="F32:F34"/>
    <mergeCell ref="I32:I34"/>
    <mergeCell ref="L32:L34"/>
    <mergeCell ref="O32:O34"/>
    <mergeCell ref="L20:L22"/>
    <mergeCell ref="O20:O22"/>
    <mergeCell ref="J16:J23"/>
    <mergeCell ref="L16:L19"/>
    <mergeCell ref="M16:M23"/>
    <mergeCell ref="O16:O19"/>
    <mergeCell ref="A14:D14"/>
    <mergeCell ref="E14:G14"/>
    <mergeCell ref="H14:J14"/>
    <mergeCell ref="K14:M14"/>
    <mergeCell ref="N14:P14"/>
    <mergeCell ref="C16:C19"/>
    <mergeCell ref="D16:D23"/>
    <mergeCell ref="F16:F19"/>
    <mergeCell ref="G16:G23"/>
    <mergeCell ref="I16:I19"/>
    <mergeCell ref="C20:C22"/>
    <mergeCell ref="F20:F22"/>
    <mergeCell ref="I20:I22"/>
    <mergeCell ref="L8:L10"/>
    <mergeCell ref="O8:O10"/>
    <mergeCell ref="H2:J2"/>
    <mergeCell ref="I4:I7"/>
    <mergeCell ref="J4:J11"/>
    <mergeCell ref="I8:I10"/>
    <mergeCell ref="K2:M2"/>
    <mergeCell ref="N2:P2"/>
    <mergeCell ref="L4:L7"/>
    <mergeCell ref="M4:M11"/>
    <mergeCell ref="O4:O7"/>
    <mergeCell ref="P4:P11"/>
    <mergeCell ref="A2:D2"/>
    <mergeCell ref="D4:D11"/>
    <mergeCell ref="E2:G2"/>
    <mergeCell ref="C4:C7"/>
    <mergeCell ref="C8:C10"/>
    <mergeCell ref="F4:F7"/>
    <mergeCell ref="F8:F10"/>
    <mergeCell ref="G4:G11"/>
  </mergeCells>
  <phoneticPr fontId="1" type="noConversion"/>
  <pageMargins left="0.7" right="0.7" top="0.75" bottom="0.75" header="0.3" footer="0.3"/>
  <pageSetup paperSize="12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topLeftCell="A7" workbookViewId="0">
      <selection activeCell="A20" sqref="A20:I20"/>
    </sheetView>
  </sheetViews>
  <sheetFormatPr defaultRowHeight="13.5"/>
  <sheetData>
    <row r="1" spans="1:9" ht="27">
      <c r="A1" s="101" t="s">
        <v>0</v>
      </c>
      <c r="B1" s="101"/>
      <c r="C1" s="101"/>
      <c r="D1" s="101"/>
      <c r="E1" s="101"/>
      <c r="F1" s="101"/>
      <c r="G1" s="101"/>
      <c r="H1" s="101"/>
      <c r="I1" s="101"/>
    </row>
    <row r="2" spans="1:9" ht="93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8.75">
      <c r="A3" s="1" t="s">
        <v>10</v>
      </c>
      <c r="B3" s="2">
        <v>3</v>
      </c>
      <c r="C3" s="2">
        <v>4</v>
      </c>
      <c r="D3" s="2">
        <v>2</v>
      </c>
      <c r="E3" s="2">
        <v>0</v>
      </c>
      <c r="F3" s="2">
        <v>0</v>
      </c>
      <c r="G3" s="3">
        <f>SUM(B3:F3)</f>
        <v>9</v>
      </c>
      <c r="H3" s="2">
        <v>0</v>
      </c>
      <c r="I3" s="3">
        <f>SUM(G3+H3)</f>
        <v>9</v>
      </c>
    </row>
    <row r="4" spans="1:9" ht="18.75">
      <c r="A4" s="1" t="s">
        <v>11</v>
      </c>
      <c r="B4" s="2">
        <v>3</v>
      </c>
      <c r="C4" s="2">
        <v>4</v>
      </c>
      <c r="D4" s="2">
        <v>2</v>
      </c>
      <c r="E4" s="2">
        <v>0</v>
      </c>
      <c r="F4" s="2">
        <v>0</v>
      </c>
      <c r="G4" s="3">
        <f t="shared" ref="G4" si="0">SUM(B4:F4)</f>
        <v>9</v>
      </c>
      <c r="H4" s="2">
        <v>0</v>
      </c>
      <c r="I4" s="3">
        <f t="shared" ref="I4:I8" si="1">SUM(G4+H4)</f>
        <v>9</v>
      </c>
    </row>
    <row r="5" spans="1:9" ht="18.75">
      <c r="A5" s="1" t="s">
        <v>12</v>
      </c>
      <c r="B5" s="2">
        <v>4</v>
      </c>
      <c r="C5" s="2">
        <v>4</v>
      </c>
      <c r="D5" s="2">
        <v>2</v>
      </c>
      <c r="E5" s="2">
        <v>0</v>
      </c>
      <c r="F5" s="2">
        <v>0</v>
      </c>
      <c r="G5" s="3">
        <f t="shared" ref="G5:G8" si="2">SUM(B5:F5)</f>
        <v>10</v>
      </c>
      <c r="H5" s="2">
        <v>0</v>
      </c>
      <c r="I5" s="3">
        <f t="shared" si="1"/>
        <v>10</v>
      </c>
    </row>
    <row r="6" spans="1:9" ht="18.75">
      <c r="A6" s="1" t="s">
        <v>13</v>
      </c>
      <c r="B6" s="2">
        <v>2</v>
      </c>
      <c r="C6" s="2">
        <v>3</v>
      </c>
      <c r="D6" s="2">
        <v>4</v>
      </c>
      <c r="E6" s="2">
        <v>0</v>
      </c>
      <c r="F6" s="2">
        <v>0</v>
      </c>
      <c r="G6" s="3">
        <f t="shared" si="2"/>
        <v>9</v>
      </c>
      <c r="H6" s="2">
        <v>0</v>
      </c>
      <c r="I6" s="3">
        <f t="shared" si="1"/>
        <v>9</v>
      </c>
    </row>
    <row r="7" spans="1:9" ht="18.75">
      <c r="A7" s="1" t="s">
        <v>14</v>
      </c>
      <c r="B7" s="2">
        <v>4</v>
      </c>
      <c r="C7" s="2">
        <v>3</v>
      </c>
      <c r="D7" s="2">
        <v>4</v>
      </c>
      <c r="E7" s="2">
        <v>0</v>
      </c>
      <c r="F7" s="2">
        <v>0</v>
      </c>
      <c r="G7" s="3">
        <f t="shared" si="2"/>
        <v>11</v>
      </c>
      <c r="H7" s="2">
        <v>0</v>
      </c>
      <c r="I7" s="3">
        <f t="shared" si="1"/>
        <v>11</v>
      </c>
    </row>
    <row r="8" spans="1:9" ht="18.75">
      <c r="A8" s="1" t="s">
        <v>15</v>
      </c>
      <c r="B8" s="2">
        <v>4</v>
      </c>
      <c r="C8" s="2">
        <v>4</v>
      </c>
      <c r="D8" s="2">
        <v>5</v>
      </c>
      <c r="E8" s="2">
        <v>0</v>
      </c>
      <c r="F8" s="2">
        <v>0</v>
      </c>
      <c r="G8" s="3">
        <f t="shared" si="2"/>
        <v>13</v>
      </c>
      <c r="H8" s="2">
        <v>0</v>
      </c>
      <c r="I8" s="3">
        <f t="shared" si="1"/>
        <v>13</v>
      </c>
    </row>
    <row r="9" spans="1:9" ht="18.75">
      <c r="A9" s="35" t="s">
        <v>64</v>
      </c>
      <c r="B9" s="34">
        <v>6</v>
      </c>
      <c r="C9" s="34">
        <v>5</v>
      </c>
      <c r="D9" s="34">
        <v>5</v>
      </c>
      <c r="E9" s="34"/>
      <c r="F9" s="34"/>
      <c r="G9" s="3">
        <f t="shared" ref="G9:G10" si="3">SUM(B9:F9)</f>
        <v>16</v>
      </c>
      <c r="H9" s="34"/>
      <c r="I9" s="3">
        <f t="shared" ref="I9:I10" si="4">SUM(G9+H9)</f>
        <v>16</v>
      </c>
    </row>
    <row r="10" spans="1:9" ht="18.75">
      <c r="A10" s="35" t="s">
        <v>33</v>
      </c>
      <c r="B10" s="34">
        <v>5</v>
      </c>
      <c r="C10" s="34">
        <v>4</v>
      </c>
      <c r="D10" s="34">
        <v>3</v>
      </c>
      <c r="E10" s="34"/>
      <c r="F10" s="34"/>
      <c r="G10" s="3">
        <f t="shared" si="3"/>
        <v>12</v>
      </c>
      <c r="H10" s="34"/>
      <c r="I10" s="3">
        <f t="shared" si="4"/>
        <v>12</v>
      </c>
    </row>
    <row r="11" spans="1:9" ht="18.75">
      <c r="A11" s="38" t="s">
        <v>34</v>
      </c>
      <c r="B11" s="37">
        <v>6</v>
      </c>
      <c r="C11" s="37">
        <v>5</v>
      </c>
      <c r="D11" s="37">
        <v>6</v>
      </c>
      <c r="E11" s="37"/>
      <c r="F11" s="37"/>
      <c r="G11" s="3">
        <f t="shared" ref="G11:G12" si="5">SUM(B11:F11)</f>
        <v>17</v>
      </c>
      <c r="H11" s="37"/>
      <c r="I11" s="3">
        <f t="shared" ref="I11:I12" si="6">SUM(G11+H11)</f>
        <v>17</v>
      </c>
    </row>
    <row r="12" spans="1:9" ht="18.75">
      <c r="A12" s="46" t="s">
        <v>35</v>
      </c>
      <c r="B12" s="45">
        <v>8</v>
      </c>
      <c r="C12" s="45">
        <v>6</v>
      </c>
      <c r="D12" s="45">
        <v>6</v>
      </c>
      <c r="E12" s="45"/>
      <c r="F12" s="45"/>
      <c r="G12" s="3">
        <f t="shared" si="5"/>
        <v>20</v>
      </c>
      <c r="H12" s="45"/>
      <c r="I12" s="3">
        <f t="shared" si="6"/>
        <v>20</v>
      </c>
    </row>
    <row r="13" spans="1:9" ht="18.75">
      <c r="A13" s="56" t="s">
        <v>65</v>
      </c>
      <c r="B13" s="55">
        <v>6</v>
      </c>
      <c r="C13" s="55">
        <v>6</v>
      </c>
      <c r="D13" s="55">
        <v>5</v>
      </c>
      <c r="E13" s="55">
        <v>0</v>
      </c>
      <c r="F13" s="55">
        <v>0</v>
      </c>
      <c r="G13" s="3">
        <f t="shared" ref="G13" si="7">SUM(B13:F13)</f>
        <v>17</v>
      </c>
      <c r="H13" s="55">
        <v>3</v>
      </c>
      <c r="I13" s="3">
        <f t="shared" ref="I13" si="8">SUM(G13+H13)</f>
        <v>20</v>
      </c>
    </row>
    <row r="14" spans="1:9" ht="18.75">
      <c r="A14" s="62" t="s">
        <v>65</v>
      </c>
      <c r="B14" s="61">
        <v>7</v>
      </c>
      <c r="C14" s="61">
        <v>7</v>
      </c>
      <c r="D14" s="61">
        <v>7</v>
      </c>
      <c r="E14" s="61">
        <v>0</v>
      </c>
      <c r="F14" s="61">
        <v>0</v>
      </c>
      <c r="G14" s="3">
        <f t="shared" ref="G14:G15" si="9">SUM(B14:F14)</f>
        <v>21</v>
      </c>
      <c r="H14" s="61">
        <v>3</v>
      </c>
      <c r="I14" s="3">
        <f t="shared" ref="I14:I15" si="10">SUM(G14+H14)</f>
        <v>24</v>
      </c>
    </row>
    <row r="15" spans="1:9" ht="18.75">
      <c r="A15" s="67" t="s">
        <v>36</v>
      </c>
      <c r="B15" s="65">
        <v>7</v>
      </c>
      <c r="C15" s="65">
        <v>7</v>
      </c>
      <c r="D15" s="65">
        <v>8</v>
      </c>
      <c r="E15" s="65"/>
      <c r="F15" s="65"/>
      <c r="G15" s="3">
        <f t="shared" si="9"/>
        <v>22</v>
      </c>
      <c r="H15" s="65">
        <v>2</v>
      </c>
      <c r="I15" s="3">
        <f t="shared" si="10"/>
        <v>24</v>
      </c>
    </row>
    <row r="16" spans="1:9" ht="18.75">
      <c r="A16" s="70" t="s">
        <v>37</v>
      </c>
      <c r="B16" s="68">
        <v>9</v>
      </c>
      <c r="C16" s="68">
        <v>10</v>
      </c>
      <c r="D16" s="68">
        <v>9</v>
      </c>
      <c r="E16" s="68"/>
      <c r="F16" s="68"/>
      <c r="G16" s="3">
        <f t="shared" ref="G16" si="11">SUM(B16:F16)</f>
        <v>28</v>
      </c>
      <c r="H16" s="68">
        <v>1</v>
      </c>
      <c r="I16" s="3">
        <f t="shared" ref="I16" si="12">SUM(G16+H16)</f>
        <v>29</v>
      </c>
    </row>
    <row r="17" spans="1:9" ht="18.75">
      <c r="A17" s="77" t="s">
        <v>217</v>
      </c>
      <c r="B17" s="74">
        <v>10</v>
      </c>
      <c r="C17" s="74">
        <v>10</v>
      </c>
      <c r="D17" s="74">
        <v>8</v>
      </c>
      <c r="E17" s="74"/>
      <c r="F17" s="74"/>
      <c r="G17" s="3">
        <f t="shared" ref="G17" si="13">SUM(B17:F17)</f>
        <v>28</v>
      </c>
      <c r="H17" s="74">
        <v>1</v>
      </c>
      <c r="I17" s="3">
        <f t="shared" ref="I17" si="14">SUM(G17+H17)</f>
        <v>29</v>
      </c>
    </row>
    <row r="18" spans="1:9" ht="18.75">
      <c r="A18" s="77" t="s">
        <v>67</v>
      </c>
      <c r="B18" s="76">
        <v>10</v>
      </c>
      <c r="C18" s="76">
        <v>7</v>
      </c>
      <c r="D18" s="76">
        <v>7</v>
      </c>
      <c r="E18" s="76"/>
      <c r="F18" s="76"/>
      <c r="G18" s="3">
        <f t="shared" ref="G18" si="15">SUM(B18:F18)</f>
        <v>24</v>
      </c>
      <c r="H18" s="76">
        <v>5</v>
      </c>
      <c r="I18" s="3">
        <f t="shared" ref="I18" si="16">SUM(G18+H18)</f>
        <v>29</v>
      </c>
    </row>
    <row r="19" spans="1:9" ht="18.75">
      <c r="A19" s="84" t="s">
        <v>68</v>
      </c>
      <c r="B19" s="82">
        <v>12</v>
      </c>
      <c r="C19" s="82">
        <v>11</v>
      </c>
      <c r="D19" s="82">
        <v>9</v>
      </c>
      <c r="E19" s="82"/>
      <c r="F19" s="82"/>
      <c r="G19" s="3">
        <f t="shared" ref="G19" si="17">SUM(B19:F19)</f>
        <v>32</v>
      </c>
      <c r="H19" s="82"/>
      <c r="I19" s="3">
        <f t="shared" ref="I19" si="18">SUM(G19+H19)</f>
        <v>32</v>
      </c>
    </row>
    <row r="20" spans="1:9" ht="18.75">
      <c r="A20" s="90" t="s">
        <v>39</v>
      </c>
      <c r="B20" s="88">
        <v>12</v>
      </c>
      <c r="C20" s="88">
        <v>11</v>
      </c>
      <c r="D20" s="88">
        <v>9</v>
      </c>
      <c r="E20" s="88"/>
      <c r="F20" s="88"/>
      <c r="G20" s="3">
        <f t="shared" ref="G20" si="19">SUM(B20:F20)</f>
        <v>32</v>
      </c>
      <c r="H20" s="88"/>
      <c r="I20" s="3">
        <f t="shared" ref="I20" si="20">SUM(G20+H20)</f>
        <v>32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topLeftCell="A10" workbookViewId="0">
      <selection activeCell="A20" sqref="A20:H20"/>
    </sheetView>
  </sheetViews>
  <sheetFormatPr defaultRowHeight="13.5"/>
  <sheetData>
    <row r="1" spans="1:10" ht="27">
      <c r="A1" s="101" t="s">
        <v>16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56.25">
      <c r="A2" s="1" t="s">
        <v>1</v>
      </c>
      <c r="B2" s="1" t="s">
        <v>2</v>
      </c>
      <c r="C2" s="1" t="s">
        <v>3</v>
      </c>
      <c r="D2" s="1" t="s">
        <v>4</v>
      </c>
      <c r="E2" s="1" t="s">
        <v>17</v>
      </c>
      <c r="F2" s="1" t="s">
        <v>7</v>
      </c>
      <c r="G2" s="1" t="s">
        <v>8</v>
      </c>
      <c r="H2" s="1" t="s">
        <v>9</v>
      </c>
      <c r="I2" s="1" t="s">
        <v>18</v>
      </c>
      <c r="J2" s="1" t="s">
        <v>19</v>
      </c>
    </row>
    <row r="3" spans="1:10" ht="18.75">
      <c r="A3" s="1" t="s">
        <v>10</v>
      </c>
      <c r="B3" s="2">
        <v>23</v>
      </c>
      <c r="C3" s="2">
        <v>19</v>
      </c>
      <c r="D3" s="2">
        <v>9</v>
      </c>
      <c r="E3" s="2">
        <v>0</v>
      </c>
      <c r="F3" s="3">
        <f>SUM(B3:E3)</f>
        <v>51</v>
      </c>
      <c r="G3" s="2">
        <v>0</v>
      </c>
      <c r="H3" s="3">
        <f>SUM(F3+G3)</f>
        <v>51</v>
      </c>
      <c r="I3" s="4"/>
      <c r="J3" s="2"/>
    </row>
    <row r="4" spans="1:10" ht="18.75">
      <c r="A4" s="1" t="s">
        <v>11</v>
      </c>
      <c r="B4" s="2">
        <v>28</v>
      </c>
      <c r="C4" s="2">
        <v>22</v>
      </c>
      <c r="D4" s="2">
        <v>11</v>
      </c>
      <c r="E4" s="2">
        <v>0</v>
      </c>
      <c r="F4" s="3">
        <f t="shared" ref="F4:F8" si="0">SUM(B4:E4)</f>
        <v>61</v>
      </c>
      <c r="G4" s="2">
        <v>0</v>
      </c>
      <c r="H4" s="3">
        <f t="shared" ref="H4:H8" si="1">SUM(F4+G4)</f>
        <v>61</v>
      </c>
      <c r="I4" s="2"/>
      <c r="J4" s="2"/>
    </row>
    <row r="5" spans="1:10" ht="18.75">
      <c r="A5" s="1" t="s">
        <v>12</v>
      </c>
      <c r="B5" s="2">
        <v>26</v>
      </c>
      <c r="C5" s="2">
        <v>22</v>
      </c>
      <c r="D5" s="2">
        <v>11</v>
      </c>
      <c r="E5" s="2">
        <v>0</v>
      </c>
      <c r="F5" s="3">
        <f t="shared" si="0"/>
        <v>59</v>
      </c>
      <c r="G5" s="2">
        <v>5</v>
      </c>
      <c r="H5" s="3">
        <f t="shared" si="1"/>
        <v>64</v>
      </c>
      <c r="I5" s="2"/>
      <c r="J5" s="2"/>
    </row>
    <row r="6" spans="1:10" ht="18.75">
      <c r="A6" s="1" t="s">
        <v>13</v>
      </c>
      <c r="B6" s="2">
        <v>26</v>
      </c>
      <c r="C6" s="2">
        <v>21</v>
      </c>
      <c r="D6" s="2">
        <v>11</v>
      </c>
      <c r="E6" s="2">
        <v>0</v>
      </c>
      <c r="F6" s="3">
        <f t="shared" si="0"/>
        <v>58</v>
      </c>
      <c r="G6" s="2">
        <v>3</v>
      </c>
      <c r="H6" s="3">
        <f t="shared" si="1"/>
        <v>61</v>
      </c>
      <c r="I6" s="2"/>
      <c r="J6" s="2"/>
    </row>
    <row r="7" spans="1:10" ht="18.75">
      <c r="A7" s="1" t="s">
        <v>14</v>
      </c>
      <c r="B7" s="2">
        <v>26</v>
      </c>
      <c r="C7" s="2">
        <v>22</v>
      </c>
      <c r="D7" s="2">
        <v>11</v>
      </c>
      <c r="E7" s="2">
        <v>0</v>
      </c>
      <c r="F7" s="3">
        <f t="shared" si="0"/>
        <v>59</v>
      </c>
      <c r="G7" s="2">
        <v>2</v>
      </c>
      <c r="H7" s="3">
        <f t="shared" si="1"/>
        <v>61</v>
      </c>
      <c r="I7" s="2"/>
      <c r="J7" s="2"/>
    </row>
    <row r="8" spans="1:10" ht="18.75">
      <c r="A8" s="1" t="s">
        <v>15</v>
      </c>
      <c r="B8" s="2">
        <v>23</v>
      </c>
      <c r="C8" s="2">
        <v>21</v>
      </c>
      <c r="D8" s="2">
        <v>11</v>
      </c>
      <c r="E8" s="2">
        <v>0</v>
      </c>
      <c r="F8" s="3">
        <f t="shared" si="0"/>
        <v>55</v>
      </c>
      <c r="G8" s="2">
        <v>4</v>
      </c>
      <c r="H8" s="3">
        <f t="shared" si="1"/>
        <v>59</v>
      </c>
      <c r="I8" s="2"/>
      <c r="J8" s="2" t="s">
        <v>20</v>
      </c>
    </row>
    <row r="9" spans="1:10" ht="18.75">
      <c r="A9" s="35" t="s">
        <v>64</v>
      </c>
      <c r="B9" s="34">
        <v>29</v>
      </c>
      <c r="C9" s="34">
        <v>28</v>
      </c>
      <c r="D9" s="34">
        <v>11</v>
      </c>
      <c r="E9" s="34">
        <v>0</v>
      </c>
      <c r="F9" s="3">
        <f t="shared" ref="F9:F10" si="2">SUM(B9:E9)</f>
        <v>68</v>
      </c>
      <c r="G9" s="34">
        <v>1</v>
      </c>
      <c r="H9" s="3">
        <f t="shared" ref="H9:H10" si="3">SUM(F9+G9)</f>
        <v>69</v>
      </c>
      <c r="I9" s="34"/>
      <c r="J9" s="34" t="s">
        <v>20</v>
      </c>
    </row>
    <row r="10" spans="1:10" ht="18.75">
      <c r="A10" s="35" t="s">
        <v>33</v>
      </c>
      <c r="B10" s="34">
        <v>30</v>
      </c>
      <c r="C10" s="34">
        <v>27</v>
      </c>
      <c r="D10" s="34">
        <v>12</v>
      </c>
      <c r="E10" s="34">
        <v>0</v>
      </c>
      <c r="F10" s="3">
        <f t="shared" si="2"/>
        <v>69</v>
      </c>
      <c r="G10" s="34">
        <v>1</v>
      </c>
      <c r="H10" s="3">
        <f t="shared" si="3"/>
        <v>70</v>
      </c>
      <c r="I10" s="34"/>
      <c r="J10" s="34" t="s">
        <v>20</v>
      </c>
    </row>
    <row r="11" spans="1:10" ht="18.75">
      <c r="A11" s="38" t="s">
        <v>34</v>
      </c>
      <c r="B11" s="37">
        <v>30</v>
      </c>
      <c r="C11" s="37">
        <v>27</v>
      </c>
      <c r="D11" s="37">
        <v>12</v>
      </c>
      <c r="E11" s="37">
        <v>0</v>
      </c>
      <c r="F11" s="3">
        <f t="shared" ref="F11" si="4">SUM(B11:E11)</f>
        <v>69</v>
      </c>
      <c r="G11" s="37">
        <v>0</v>
      </c>
      <c r="H11" s="3">
        <f t="shared" ref="H11" si="5">SUM(F11+G11)</f>
        <v>69</v>
      </c>
      <c r="I11" s="37"/>
      <c r="J11" s="37" t="s">
        <v>20</v>
      </c>
    </row>
    <row r="12" spans="1:10" ht="18.75">
      <c r="A12" s="46" t="s">
        <v>35</v>
      </c>
      <c r="B12" s="45">
        <v>29</v>
      </c>
      <c r="C12" s="45">
        <v>27</v>
      </c>
      <c r="D12" s="45">
        <v>12</v>
      </c>
      <c r="E12" s="45">
        <v>0</v>
      </c>
      <c r="F12" s="3">
        <f t="shared" ref="F12:F13" si="6">SUM(B12:E12)</f>
        <v>68</v>
      </c>
      <c r="G12" s="45">
        <v>0</v>
      </c>
      <c r="H12" s="3">
        <f t="shared" ref="H12:H13" si="7">SUM(F12+G12)</f>
        <v>68</v>
      </c>
      <c r="I12" s="45"/>
      <c r="J12" s="45" t="s">
        <v>20</v>
      </c>
    </row>
    <row r="13" spans="1:10" ht="18.75">
      <c r="A13" s="56" t="s">
        <v>65</v>
      </c>
      <c r="B13" s="12">
        <v>30</v>
      </c>
      <c r="C13" s="12">
        <v>26</v>
      </c>
      <c r="D13" s="12">
        <v>12</v>
      </c>
      <c r="E13" s="12">
        <v>0</v>
      </c>
      <c r="F13" s="12">
        <f t="shared" si="6"/>
        <v>68</v>
      </c>
      <c r="G13" s="12">
        <v>0</v>
      </c>
      <c r="H13" s="12">
        <f t="shared" si="7"/>
        <v>68</v>
      </c>
      <c r="I13" s="12"/>
      <c r="J13" s="12"/>
    </row>
    <row r="14" spans="1:10" ht="18.75">
      <c r="A14" s="60" t="s">
        <v>66</v>
      </c>
      <c r="B14" s="59">
        <v>28</v>
      </c>
      <c r="C14" s="59">
        <v>25</v>
      </c>
      <c r="D14" s="59">
        <v>12</v>
      </c>
      <c r="E14" s="59">
        <v>0</v>
      </c>
      <c r="F14" s="3">
        <f t="shared" ref="F14:F15" si="8">SUM(B14:E14)</f>
        <v>65</v>
      </c>
      <c r="G14" s="59">
        <v>5</v>
      </c>
      <c r="H14" s="3">
        <f t="shared" ref="H14:H15" si="9">SUM(F14+G14)</f>
        <v>70</v>
      </c>
    </row>
    <row r="15" spans="1:10" ht="18.75">
      <c r="A15" s="67" t="s">
        <v>36</v>
      </c>
      <c r="B15" s="65">
        <v>26</v>
      </c>
      <c r="C15" s="65">
        <v>22</v>
      </c>
      <c r="D15" s="65">
        <v>11</v>
      </c>
      <c r="E15" s="65">
        <v>0</v>
      </c>
      <c r="F15" s="3">
        <f t="shared" si="8"/>
        <v>59</v>
      </c>
      <c r="G15" s="65">
        <v>11</v>
      </c>
      <c r="H15" s="3">
        <f t="shared" si="9"/>
        <v>70</v>
      </c>
    </row>
    <row r="16" spans="1:10" ht="18.75">
      <c r="A16" s="70" t="s">
        <v>37</v>
      </c>
      <c r="B16" s="68">
        <v>29</v>
      </c>
      <c r="C16" s="68">
        <v>26</v>
      </c>
      <c r="D16" s="68">
        <v>11</v>
      </c>
      <c r="E16" s="68"/>
      <c r="F16" s="3">
        <f t="shared" ref="F16:F17" si="10">SUM(B16:E16)</f>
        <v>66</v>
      </c>
      <c r="G16" s="68">
        <v>4</v>
      </c>
      <c r="H16" s="3">
        <f t="shared" ref="H16:H17" si="11">SUM(F16+G16)</f>
        <v>70</v>
      </c>
    </row>
    <row r="17" spans="1:8" ht="18.75">
      <c r="A17" s="75" t="s">
        <v>38</v>
      </c>
      <c r="B17" s="74">
        <v>29</v>
      </c>
      <c r="C17" s="3">
        <v>22</v>
      </c>
      <c r="D17" s="74">
        <v>11</v>
      </c>
      <c r="E17" s="74">
        <v>0</v>
      </c>
      <c r="F17" s="3">
        <f t="shared" si="10"/>
        <v>62</v>
      </c>
      <c r="G17" s="74">
        <v>6</v>
      </c>
      <c r="H17" s="3">
        <f t="shared" si="11"/>
        <v>68</v>
      </c>
    </row>
    <row r="18" spans="1:8" ht="18.75">
      <c r="A18" s="77" t="s">
        <v>67</v>
      </c>
      <c r="B18" s="76">
        <v>31</v>
      </c>
      <c r="C18" s="76">
        <v>24</v>
      </c>
      <c r="D18" s="76">
        <v>11</v>
      </c>
      <c r="E18" s="76">
        <v>0</v>
      </c>
      <c r="F18" s="3">
        <f t="shared" ref="F18" si="12">SUM(B18:E18)</f>
        <v>66</v>
      </c>
      <c r="G18" s="76">
        <v>3</v>
      </c>
      <c r="H18" s="3">
        <f t="shared" ref="H18" si="13">SUM(F18+G18)</f>
        <v>69</v>
      </c>
    </row>
    <row r="19" spans="1:8" ht="18.75">
      <c r="A19" s="87" t="s">
        <v>68</v>
      </c>
      <c r="B19" s="86">
        <v>33</v>
      </c>
      <c r="C19" s="86">
        <v>27</v>
      </c>
      <c r="D19" s="86">
        <v>15</v>
      </c>
      <c r="E19" s="86">
        <v>0</v>
      </c>
      <c r="F19" s="3">
        <f t="shared" ref="F19" si="14">SUM(B19:E19)</f>
        <v>75</v>
      </c>
      <c r="G19" s="86">
        <v>0</v>
      </c>
      <c r="H19" s="3">
        <f t="shared" ref="H19" si="15">SUM(F19+G19)</f>
        <v>75</v>
      </c>
    </row>
    <row r="20" spans="1:8" ht="18.75">
      <c r="A20" s="90" t="s">
        <v>39</v>
      </c>
      <c r="B20" s="88">
        <v>33</v>
      </c>
      <c r="C20" s="88">
        <v>27</v>
      </c>
      <c r="D20" s="88">
        <v>16</v>
      </c>
      <c r="E20" s="88">
        <v>0</v>
      </c>
      <c r="F20" s="3">
        <f t="shared" ref="F20" si="16">SUM(B20:E20)</f>
        <v>76</v>
      </c>
      <c r="G20" s="88">
        <v>0</v>
      </c>
      <c r="H20" s="3">
        <f t="shared" ref="H20" si="17">SUM(F20+G20)</f>
        <v>76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20" sqref="A20:H20"/>
    </sheetView>
  </sheetViews>
  <sheetFormatPr defaultRowHeight="13.5"/>
  <sheetData>
    <row r="1" spans="1:8" ht="27">
      <c r="A1" s="102" t="s">
        <v>21</v>
      </c>
      <c r="B1" s="102"/>
      <c r="C1" s="102"/>
      <c r="D1" s="102"/>
      <c r="E1" s="102"/>
      <c r="F1" s="102"/>
      <c r="G1" s="102"/>
      <c r="H1" s="102"/>
    </row>
    <row r="2" spans="1:8" ht="56.2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</row>
    <row r="3" spans="1:8" ht="18.75">
      <c r="A3" s="6" t="s">
        <v>30</v>
      </c>
      <c r="B3" s="4">
        <v>28</v>
      </c>
      <c r="C3" s="4">
        <v>24</v>
      </c>
      <c r="D3" s="4">
        <v>23</v>
      </c>
      <c r="E3" s="4">
        <v>0</v>
      </c>
      <c r="F3" s="7">
        <f t="shared" ref="F3:F15" si="0">SUM(B3:E3)</f>
        <v>75</v>
      </c>
      <c r="G3" s="4">
        <v>0</v>
      </c>
      <c r="H3" s="7">
        <f>SUM(F3+G3)</f>
        <v>75</v>
      </c>
    </row>
    <row r="4" spans="1:8" ht="18.75">
      <c r="A4" s="5" t="s">
        <v>11</v>
      </c>
      <c r="B4" s="2">
        <v>32</v>
      </c>
      <c r="C4" s="2">
        <v>25</v>
      </c>
      <c r="D4" s="2">
        <v>22</v>
      </c>
      <c r="E4" s="2">
        <v>0</v>
      </c>
      <c r="F4" s="8">
        <f>SUM(B4:E4)</f>
        <v>79</v>
      </c>
      <c r="G4" s="2">
        <v>0</v>
      </c>
      <c r="H4" s="8">
        <f t="shared" ref="H4:H15" si="1">SUM(F4+G4)</f>
        <v>79</v>
      </c>
    </row>
    <row r="5" spans="1:8" ht="18.75">
      <c r="A5" s="5" t="s">
        <v>12</v>
      </c>
      <c r="B5" s="2">
        <v>30</v>
      </c>
      <c r="C5" s="2">
        <v>26</v>
      </c>
      <c r="D5" s="2">
        <v>26</v>
      </c>
      <c r="E5" s="2">
        <v>0</v>
      </c>
      <c r="F5" s="8">
        <f t="shared" si="0"/>
        <v>82</v>
      </c>
      <c r="G5" s="2">
        <v>7</v>
      </c>
      <c r="H5" s="8">
        <f t="shared" si="1"/>
        <v>89</v>
      </c>
    </row>
    <row r="6" spans="1:8" ht="18.75">
      <c r="A6" s="5" t="s">
        <v>13</v>
      </c>
      <c r="B6" s="2">
        <v>36</v>
      </c>
      <c r="C6" s="2">
        <v>25</v>
      </c>
      <c r="D6" s="2">
        <v>28</v>
      </c>
      <c r="E6" s="2">
        <v>0</v>
      </c>
      <c r="F6" s="8">
        <f t="shared" si="0"/>
        <v>89</v>
      </c>
      <c r="G6" s="2">
        <v>0</v>
      </c>
      <c r="H6" s="8">
        <f t="shared" si="1"/>
        <v>89</v>
      </c>
    </row>
    <row r="7" spans="1:8" ht="18.75">
      <c r="A7" s="5" t="s">
        <v>14</v>
      </c>
      <c r="B7" s="2">
        <v>33</v>
      </c>
      <c r="C7" s="2">
        <v>27</v>
      </c>
      <c r="D7" s="2">
        <v>30</v>
      </c>
      <c r="E7" s="2">
        <v>0</v>
      </c>
      <c r="F7" s="8">
        <f t="shared" si="0"/>
        <v>90</v>
      </c>
      <c r="G7" s="2">
        <v>0</v>
      </c>
      <c r="H7" s="8">
        <f t="shared" si="1"/>
        <v>90</v>
      </c>
    </row>
    <row r="8" spans="1:8" ht="18.75">
      <c r="A8" s="5" t="s">
        <v>15</v>
      </c>
      <c r="B8" s="2">
        <v>36</v>
      </c>
      <c r="C8" s="2">
        <v>29</v>
      </c>
      <c r="D8" s="2">
        <v>30</v>
      </c>
      <c r="E8" s="2">
        <v>0</v>
      </c>
      <c r="F8" s="8">
        <f t="shared" si="0"/>
        <v>95</v>
      </c>
      <c r="G8" s="2">
        <v>0</v>
      </c>
      <c r="H8" s="8">
        <f t="shared" si="1"/>
        <v>95</v>
      </c>
    </row>
    <row r="9" spans="1:8" ht="18.75">
      <c r="A9" s="35" t="s">
        <v>64</v>
      </c>
      <c r="B9" s="34">
        <v>44</v>
      </c>
      <c r="C9" s="34">
        <v>30</v>
      </c>
      <c r="D9" s="34">
        <v>32</v>
      </c>
      <c r="E9" s="34">
        <v>0</v>
      </c>
      <c r="F9" s="3">
        <f t="shared" si="0"/>
        <v>106</v>
      </c>
      <c r="G9" s="34">
        <v>9</v>
      </c>
      <c r="H9" s="3">
        <f t="shared" si="1"/>
        <v>115</v>
      </c>
    </row>
    <row r="10" spans="1:8" ht="18.75">
      <c r="A10" s="35" t="s">
        <v>33</v>
      </c>
      <c r="B10" s="34">
        <v>48</v>
      </c>
      <c r="C10" s="34">
        <v>33</v>
      </c>
      <c r="D10" s="34">
        <v>33</v>
      </c>
      <c r="E10" s="34">
        <v>0</v>
      </c>
      <c r="F10" s="3">
        <f t="shared" si="0"/>
        <v>114</v>
      </c>
      <c r="G10" s="34">
        <v>6</v>
      </c>
      <c r="H10" s="3">
        <f t="shared" si="1"/>
        <v>120</v>
      </c>
    </row>
    <row r="11" spans="1:8" ht="18.75">
      <c r="A11" s="47" t="s">
        <v>34</v>
      </c>
      <c r="B11" s="43">
        <v>53</v>
      </c>
      <c r="C11" s="43">
        <v>38</v>
      </c>
      <c r="D11" s="43">
        <v>39</v>
      </c>
      <c r="E11" s="43">
        <v>4</v>
      </c>
      <c r="F11" s="48">
        <f t="shared" si="0"/>
        <v>134</v>
      </c>
      <c r="G11" s="43">
        <v>6</v>
      </c>
      <c r="H11" s="48">
        <f t="shared" si="1"/>
        <v>140</v>
      </c>
    </row>
    <row r="12" spans="1:8" ht="18.75">
      <c r="A12" s="53" t="s">
        <v>35</v>
      </c>
      <c r="B12" s="52">
        <v>57</v>
      </c>
      <c r="C12" s="52">
        <v>39</v>
      </c>
      <c r="D12" s="52">
        <v>40</v>
      </c>
      <c r="E12" s="52">
        <v>4</v>
      </c>
      <c r="F12" s="54">
        <f t="shared" si="0"/>
        <v>140</v>
      </c>
      <c r="G12" s="52">
        <v>4</v>
      </c>
      <c r="H12" s="54">
        <f t="shared" si="1"/>
        <v>144</v>
      </c>
    </row>
    <row r="13" spans="1:8" ht="18.75">
      <c r="A13" s="53" t="s">
        <v>65</v>
      </c>
      <c r="B13" s="55">
        <v>60</v>
      </c>
      <c r="C13" s="55">
        <v>38</v>
      </c>
      <c r="D13" s="55">
        <v>40</v>
      </c>
      <c r="E13" s="55">
        <v>5</v>
      </c>
      <c r="F13" s="54">
        <f t="shared" si="0"/>
        <v>143</v>
      </c>
      <c r="G13" s="55">
        <v>3</v>
      </c>
      <c r="H13" s="54">
        <f t="shared" si="1"/>
        <v>146</v>
      </c>
    </row>
    <row r="14" spans="1:8" ht="18.75">
      <c r="A14" s="63" t="s">
        <v>66</v>
      </c>
      <c r="B14" s="61">
        <v>61</v>
      </c>
      <c r="C14" s="61">
        <v>41</v>
      </c>
      <c r="D14" s="61">
        <v>39</v>
      </c>
      <c r="E14" s="61">
        <v>6</v>
      </c>
      <c r="F14" s="54">
        <f t="shared" si="0"/>
        <v>147</v>
      </c>
      <c r="G14" s="61">
        <v>3</v>
      </c>
      <c r="H14" s="54">
        <f t="shared" si="1"/>
        <v>150</v>
      </c>
    </row>
    <row r="15" spans="1:8" ht="18.75">
      <c r="A15" s="66" t="s">
        <v>36</v>
      </c>
      <c r="B15" s="65">
        <v>57</v>
      </c>
      <c r="C15" s="65">
        <v>38</v>
      </c>
      <c r="D15" s="65">
        <v>39</v>
      </c>
      <c r="E15" s="65">
        <v>6</v>
      </c>
      <c r="F15" s="54">
        <f t="shared" si="0"/>
        <v>140</v>
      </c>
      <c r="G15" s="65">
        <v>14</v>
      </c>
      <c r="H15" s="54">
        <f t="shared" si="1"/>
        <v>154</v>
      </c>
    </row>
    <row r="16" spans="1:8" ht="18.75">
      <c r="A16" s="69" t="s">
        <v>37</v>
      </c>
      <c r="B16" s="68">
        <v>58</v>
      </c>
      <c r="C16" s="68">
        <v>41</v>
      </c>
      <c r="D16" s="68">
        <v>40</v>
      </c>
      <c r="E16" s="68">
        <v>6</v>
      </c>
      <c r="F16" s="54">
        <f t="shared" ref="F16:F18" si="2">SUM(B16:E16)</f>
        <v>145</v>
      </c>
      <c r="G16" s="68">
        <v>9</v>
      </c>
      <c r="H16" s="54">
        <f t="shared" ref="H16:H18" si="3">SUM(F16+G16)</f>
        <v>154</v>
      </c>
    </row>
    <row r="17" spans="1:8" ht="18.75">
      <c r="A17" s="75" t="s">
        <v>38</v>
      </c>
      <c r="B17" s="74">
        <v>60</v>
      </c>
      <c r="C17" s="74">
        <v>45</v>
      </c>
      <c r="D17" s="74">
        <v>46</v>
      </c>
      <c r="E17" s="74">
        <v>6</v>
      </c>
      <c r="F17" s="48">
        <f t="shared" si="2"/>
        <v>157</v>
      </c>
      <c r="G17" s="74">
        <v>4</v>
      </c>
      <c r="H17" s="48">
        <f t="shared" si="3"/>
        <v>161</v>
      </c>
    </row>
    <row r="18" spans="1:8" ht="18.75">
      <c r="A18" s="80" t="s">
        <v>67</v>
      </c>
      <c r="B18" s="76">
        <v>58</v>
      </c>
      <c r="C18" s="76">
        <v>43</v>
      </c>
      <c r="D18" s="76">
        <v>42</v>
      </c>
      <c r="E18" s="76">
        <v>6</v>
      </c>
      <c r="F18" s="81">
        <f t="shared" si="2"/>
        <v>149</v>
      </c>
      <c r="G18" s="76">
        <v>14</v>
      </c>
      <c r="H18" s="81">
        <f t="shared" si="3"/>
        <v>163</v>
      </c>
    </row>
    <row r="19" spans="1:8" ht="18.75">
      <c r="A19" s="83" t="s">
        <v>68</v>
      </c>
      <c r="B19" s="82">
        <v>57</v>
      </c>
      <c r="C19" s="82">
        <v>37</v>
      </c>
      <c r="D19" s="82">
        <v>37</v>
      </c>
      <c r="E19" s="82">
        <v>5</v>
      </c>
      <c r="F19" s="81">
        <f t="shared" ref="F19" si="4">SUM(B19:E19)</f>
        <v>136</v>
      </c>
      <c r="G19" s="82">
        <v>24</v>
      </c>
      <c r="H19" s="81">
        <v>160</v>
      </c>
    </row>
    <row r="20" spans="1:8" ht="18.75">
      <c r="A20" s="89" t="s">
        <v>39</v>
      </c>
      <c r="B20" s="88">
        <v>57</v>
      </c>
      <c r="C20" s="88">
        <v>43</v>
      </c>
      <c r="D20" s="88">
        <v>44</v>
      </c>
      <c r="E20" s="88">
        <v>6</v>
      </c>
      <c r="F20" s="81">
        <f t="shared" ref="F20" si="5">SUM(B20:E20)</f>
        <v>150</v>
      </c>
      <c r="G20" s="88">
        <v>10</v>
      </c>
      <c r="H20" s="81">
        <f t="shared" ref="H20" si="6">SUM(F20+G20)</f>
        <v>160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1"/>
  <sheetViews>
    <sheetView topLeftCell="I37" workbookViewId="0">
      <selection activeCell="X58" sqref="X58"/>
    </sheetView>
  </sheetViews>
  <sheetFormatPr defaultRowHeight="13.5"/>
  <cols>
    <col min="17" max="17" width="12.25" customWidth="1"/>
  </cols>
  <sheetData>
    <row r="1" spans="1:26">
      <c r="A1" s="12" t="s">
        <v>93</v>
      </c>
      <c r="B1" s="12"/>
      <c r="C1" s="12" t="s">
        <v>94</v>
      </c>
      <c r="D1" s="12"/>
      <c r="E1" s="12"/>
      <c r="F1" s="12"/>
      <c r="G1" s="12" t="s">
        <v>95</v>
      </c>
      <c r="H1" s="12"/>
      <c r="I1" s="12"/>
      <c r="J1" s="12"/>
      <c r="K1" s="12" t="s">
        <v>96</v>
      </c>
      <c r="L1" s="12"/>
      <c r="M1" s="28"/>
      <c r="N1" s="12"/>
      <c r="O1" s="12"/>
      <c r="P1" s="12" t="s">
        <v>97</v>
      </c>
      <c r="Q1" s="12"/>
      <c r="S1" s="12"/>
      <c r="T1" s="12" t="s">
        <v>109</v>
      </c>
      <c r="U1" s="12"/>
      <c r="W1" s="12"/>
      <c r="X1" s="12"/>
      <c r="Y1" s="12" t="s">
        <v>116</v>
      </c>
      <c r="Z1" s="12"/>
    </row>
    <row r="2" spans="1:26">
      <c r="A2" s="12"/>
      <c r="B2" s="12" t="s">
        <v>98</v>
      </c>
      <c r="C2" s="12" t="s">
        <v>99</v>
      </c>
      <c r="D2" s="12" t="s">
        <v>100</v>
      </c>
      <c r="E2" s="12"/>
      <c r="F2" s="12" t="s">
        <v>98</v>
      </c>
      <c r="G2" s="12" t="s">
        <v>99</v>
      </c>
      <c r="H2" s="12" t="s">
        <v>100</v>
      </c>
      <c r="I2" s="12"/>
      <c r="J2" s="12" t="s">
        <v>98</v>
      </c>
      <c r="K2" s="12" t="s">
        <v>99</v>
      </c>
      <c r="L2" s="12" t="s">
        <v>100</v>
      </c>
      <c r="M2" s="28"/>
      <c r="N2" s="12"/>
      <c r="O2" s="12" t="s">
        <v>98</v>
      </c>
      <c r="P2" s="12" t="s">
        <v>99</v>
      </c>
      <c r="Q2" s="12" t="s">
        <v>100</v>
      </c>
      <c r="S2" s="12" t="s">
        <v>110</v>
      </c>
      <c r="T2" s="12" t="s">
        <v>111</v>
      </c>
      <c r="U2" s="12" t="s">
        <v>112</v>
      </c>
      <c r="W2" s="12" t="s">
        <v>117</v>
      </c>
      <c r="X2" s="12" t="s">
        <v>118</v>
      </c>
      <c r="Y2" s="12" t="s">
        <v>119</v>
      </c>
      <c r="Z2" s="12" t="s">
        <v>120</v>
      </c>
    </row>
    <row r="3" spans="1:26">
      <c r="A3" s="12">
        <v>1</v>
      </c>
      <c r="B3" s="12">
        <v>8</v>
      </c>
      <c r="C3" s="12">
        <v>17</v>
      </c>
      <c r="D3" s="12">
        <v>15</v>
      </c>
      <c r="E3" s="12"/>
      <c r="F3" s="12">
        <v>8</v>
      </c>
      <c r="G3" s="12">
        <v>19</v>
      </c>
      <c r="H3" s="12">
        <v>17</v>
      </c>
      <c r="I3" s="12"/>
      <c r="J3" s="12">
        <v>8</v>
      </c>
      <c r="K3" s="12">
        <v>17</v>
      </c>
      <c r="L3" s="12">
        <v>17</v>
      </c>
      <c r="M3" s="29"/>
      <c r="N3" s="12">
        <v>1</v>
      </c>
      <c r="O3" s="12">
        <v>10</v>
      </c>
      <c r="P3" s="12">
        <v>18</v>
      </c>
      <c r="Q3" s="12">
        <v>17</v>
      </c>
      <c r="S3" s="12">
        <v>10</v>
      </c>
      <c r="T3" s="12">
        <v>17</v>
      </c>
      <c r="U3" s="12">
        <v>16</v>
      </c>
      <c r="W3" s="12">
        <v>1</v>
      </c>
      <c r="X3" s="12">
        <v>10</v>
      </c>
      <c r="Y3" s="12">
        <v>19</v>
      </c>
      <c r="Z3" s="12">
        <v>16</v>
      </c>
    </row>
    <row r="4" spans="1:26">
      <c r="A4" s="12">
        <v>2</v>
      </c>
      <c r="B4" s="12">
        <v>11</v>
      </c>
      <c r="C4" s="12">
        <v>12</v>
      </c>
      <c r="D4" s="12">
        <v>9</v>
      </c>
      <c r="E4" s="12"/>
      <c r="F4" s="12">
        <v>12</v>
      </c>
      <c r="G4" s="12">
        <v>11</v>
      </c>
      <c r="H4" s="12">
        <v>9</v>
      </c>
      <c r="I4" s="12"/>
      <c r="J4" s="12">
        <v>11</v>
      </c>
      <c r="K4" s="12">
        <v>12</v>
      </c>
      <c r="L4" s="12">
        <v>9</v>
      </c>
      <c r="M4" s="29"/>
      <c r="N4" s="12">
        <v>2</v>
      </c>
      <c r="O4" s="12">
        <v>14</v>
      </c>
      <c r="P4" s="12">
        <v>18</v>
      </c>
      <c r="Q4" s="12">
        <v>14</v>
      </c>
      <c r="S4" s="12">
        <v>16</v>
      </c>
      <c r="T4" s="12">
        <v>17</v>
      </c>
      <c r="U4" s="12">
        <v>15</v>
      </c>
      <c r="W4" s="12">
        <v>2</v>
      </c>
      <c r="X4" s="12">
        <v>16</v>
      </c>
      <c r="Y4" s="12">
        <v>16</v>
      </c>
      <c r="Z4" s="12">
        <v>17</v>
      </c>
    </row>
    <row r="5" spans="1:26">
      <c r="A5" s="12">
        <v>3</v>
      </c>
      <c r="B5" s="12">
        <v>13</v>
      </c>
      <c r="C5" s="12">
        <v>17</v>
      </c>
      <c r="D5" s="12">
        <v>19</v>
      </c>
      <c r="E5" s="12"/>
      <c r="F5" s="12">
        <v>14</v>
      </c>
      <c r="G5" s="12">
        <v>17</v>
      </c>
      <c r="H5" s="12">
        <v>19</v>
      </c>
      <c r="I5" s="12"/>
      <c r="J5" s="12">
        <v>13</v>
      </c>
      <c r="K5" s="12">
        <v>16</v>
      </c>
      <c r="L5" s="12">
        <v>19</v>
      </c>
      <c r="M5" s="29"/>
      <c r="N5" s="12">
        <v>3</v>
      </c>
      <c r="O5" s="12">
        <v>14</v>
      </c>
      <c r="P5" s="12">
        <v>15</v>
      </c>
      <c r="Q5" s="12">
        <v>20</v>
      </c>
      <c r="S5" s="12">
        <v>16</v>
      </c>
      <c r="T5" s="12">
        <v>16</v>
      </c>
      <c r="U5" s="12">
        <v>20</v>
      </c>
      <c r="W5" s="12">
        <v>3</v>
      </c>
      <c r="X5" s="12">
        <v>16</v>
      </c>
      <c r="Y5" s="12">
        <v>18</v>
      </c>
      <c r="Z5" s="12">
        <v>20</v>
      </c>
    </row>
    <row r="6" spans="1:26">
      <c r="A6" s="12">
        <v>4</v>
      </c>
      <c r="B6" s="12">
        <v>18</v>
      </c>
      <c r="C6" s="12">
        <v>20</v>
      </c>
      <c r="D6" s="12">
        <v>17</v>
      </c>
      <c r="E6" s="12"/>
      <c r="F6" s="12">
        <v>19</v>
      </c>
      <c r="G6" s="12">
        <v>20</v>
      </c>
      <c r="H6" s="12">
        <v>17</v>
      </c>
      <c r="I6" s="12"/>
      <c r="J6" s="12">
        <v>18</v>
      </c>
      <c r="K6" s="12">
        <v>20</v>
      </c>
      <c r="L6" s="12">
        <v>17</v>
      </c>
      <c r="M6" s="29"/>
      <c r="N6" s="12">
        <v>4</v>
      </c>
      <c r="O6" s="12">
        <v>22</v>
      </c>
      <c r="P6" s="12">
        <v>22</v>
      </c>
      <c r="Q6" s="12">
        <v>14</v>
      </c>
      <c r="S6" s="12">
        <v>16</v>
      </c>
      <c r="T6" s="12">
        <v>16</v>
      </c>
      <c r="U6" s="12">
        <v>14</v>
      </c>
      <c r="W6" s="12">
        <v>4</v>
      </c>
      <c r="X6" s="12">
        <v>21</v>
      </c>
      <c r="Y6" s="12">
        <v>21</v>
      </c>
      <c r="Z6" s="12">
        <v>17</v>
      </c>
    </row>
    <row r="7" spans="1:26">
      <c r="A7" s="12">
        <v>5</v>
      </c>
      <c r="B7" s="12">
        <v>10</v>
      </c>
      <c r="C7" s="12">
        <v>14</v>
      </c>
      <c r="D7" s="12">
        <v>11</v>
      </c>
      <c r="E7" s="12"/>
      <c r="F7" s="12">
        <v>10</v>
      </c>
      <c r="G7" s="12">
        <v>14</v>
      </c>
      <c r="H7" s="12">
        <v>11</v>
      </c>
      <c r="I7" s="12"/>
      <c r="J7" s="12">
        <v>10</v>
      </c>
      <c r="K7" s="12">
        <v>14</v>
      </c>
      <c r="L7" s="12">
        <v>11</v>
      </c>
      <c r="M7" s="29"/>
      <c r="N7" s="12">
        <v>5</v>
      </c>
      <c r="O7" s="12">
        <v>15</v>
      </c>
      <c r="P7" s="12">
        <v>21</v>
      </c>
      <c r="Q7" s="12">
        <v>14</v>
      </c>
      <c r="S7" s="12">
        <v>15</v>
      </c>
      <c r="T7" s="12">
        <v>23</v>
      </c>
      <c r="U7" s="12">
        <v>13</v>
      </c>
      <c r="W7" s="12">
        <v>5</v>
      </c>
      <c r="X7" s="12">
        <v>14</v>
      </c>
      <c r="Y7" s="12">
        <v>21</v>
      </c>
      <c r="Z7" s="12">
        <v>13</v>
      </c>
    </row>
    <row r="8" spans="1:26">
      <c r="A8" s="12">
        <v>6</v>
      </c>
      <c r="B8" s="12">
        <v>10</v>
      </c>
      <c r="C8" s="12">
        <v>18</v>
      </c>
      <c r="D8" s="12">
        <v>14</v>
      </c>
      <c r="E8" s="12"/>
      <c r="F8" s="12">
        <v>10</v>
      </c>
      <c r="G8" s="12">
        <v>19</v>
      </c>
      <c r="H8" s="12">
        <v>14</v>
      </c>
      <c r="I8" s="12"/>
      <c r="J8" s="12">
        <v>9</v>
      </c>
      <c r="K8" s="12">
        <v>14</v>
      </c>
      <c r="L8" s="12">
        <v>14</v>
      </c>
      <c r="M8" s="12"/>
      <c r="N8" s="12">
        <v>6</v>
      </c>
      <c r="O8" s="12">
        <v>14</v>
      </c>
      <c r="P8" s="12">
        <v>16</v>
      </c>
      <c r="Q8" s="12">
        <v>16</v>
      </c>
      <c r="S8" s="12">
        <v>16</v>
      </c>
      <c r="T8" s="12">
        <v>19</v>
      </c>
      <c r="U8" s="12">
        <v>18</v>
      </c>
      <c r="W8" s="12">
        <v>6</v>
      </c>
      <c r="X8" s="12">
        <v>17</v>
      </c>
      <c r="Y8" s="12">
        <v>19</v>
      </c>
      <c r="Z8" s="12">
        <v>15</v>
      </c>
    </row>
    <row r="9" spans="1:26">
      <c r="A9" s="12">
        <v>7</v>
      </c>
      <c r="B9" s="12">
        <v>9</v>
      </c>
      <c r="C9" s="12">
        <v>16</v>
      </c>
      <c r="D9" s="12">
        <v>15</v>
      </c>
      <c r="E9" s="12"/>
      <c r="F9" s="12">
        <v>11</v>
      </c>
      <c r="G9" s="12">
        <v>15</v>
      </c>
      <c r="H9" s="12">
        <v>17</v>
      </c>
      <c r="I9" s="12"/>
      <c r="J9" s="12">
        <v>10</v>
      </c>
      <c r="K9" s="12">
        <v>16</v>
      </c>
      <c r="L9" s="12">
        <v>17</v>
      </c>
      <c r="M9" s="12"/>
      <c r="N9" s="12">
        <v>7</v>
      </c>
      <c r="O9" s="12">
        <v>12</v>
      </c>
      <c r="P9" s="12">
        <v>17</v>
      </c>
      <c r="Q9" s="12">
        <v>17</v>
      </c>
      <c r="S9" s="12">
        <v>18</v>
      </c>
      <c r="T9" s="12">
        <v>18</v>
      </c>
      <c r="U9" s="12">
        <v>18</v>
      </c>
      <c r="W9" s="12">
        <v>7</v>
      </c>
      <c r="X9" s="12">
        <v>11</v>
      </c>
      <c r="Y9" s="12">
        <v>16</v>
      </c>
      <c r="Z9" s="12">
        <v>17</v>
      </c>
    </row>
    <row r="10" spans="1:26">
      <c r="A10" s="12">
        <v>8</v>
      </c>
      <c r="B10" s="12">
        <v>16</v>
      </c>
      <c r="C10" s="12">
        <v>19</v>
      </c>
      <c r="D10" s="12">
        <v>8</v>
      </c>
      <c r="E10" s="12"/>
      <c r="F10" s="12">
        <v>15</v>
      </c>
      <c r="G10" s="12">
        <v>20</v>
      </c>
      <c r="H10" s="12">
        <v>7</v>
      </c>
      <c r="I10" s="12"/>
      <c r="J10" s="12">
        <v>15</v>
      </c>
      <c r="K10" s="12">
        <v>18</v>
      </c>
      <c r="L10" s="12">
        <v>7</v>
      </c>
      <c r="M10" s="12"/>
      <c r="N10" s="12">
        <v>8</v>
      </c>
      <c r="O10" s="12">
        <v>16</v>
      </c>
      <c r="P10" s="12">
        <v>18</v>
      </c>
      <c r="Q10" s="12">
        <v>8</v>
      </c>
      <c r="S10" s="12">
        <v>15</v>
      </c>
      <c r="T10" s="12">
        <v>19</v>
      </c>
      <c r="U10" s="12">
        <v>8</v>
      </c>
      <c r="W10" s="12">
        <v>8</v>
      </c>
      <c r="X10" s="12">
        <v>19</v>
      </c>
      <c r="Y10" s="12">
        <v>20</v>
      </c>
      <c r="Z10" s="12">
        <v>8</v>
      </c>
    </row>
    <row r="11" spans="1:26">
      <c r="A11" s="12">
        <v>9</v>
      </c>
      <c r="B11" s="12">
        <v>16</v>
      </c>
      <c r="C11" s="12">
        <v>17</v>
      </c>
      <c r="D11" s="12">
        <v>10</v>
      </c>
      <c r="E11" s="12"/>
      <c r="F11" s="12">
        <v>12</v>
      </c>
      <c r="G11" s="12">
        <v>16</v>
      </c>
      <c r="H11" s="12">
        <v>10</v>
      </c>
      <c r="I11" s="12"/>
      <c r="J11" s="12">
        <v>16</v>
      </c>
      <c r="K11" s="12">
        <v>16</v>
      </c>
      <c r="L11" s="12">
        <v>10</v>
      </c>
      <c r="M11" s="12"/>
      <c r="N11" s="12">
        <v>9</v>
      </c>
      <c r="O11" s="12">
        <v>10</v>
      </c>
      <c r="P11" s="12">
        <v>15</v>
      </c>
      <c r="Q11" s="12">
        <v>10</v>
      </c>
      <c r="S11" s="12">
        <v>13</v>
      </c>
      <c r="T11" s="12">
        <v>17</v>
      </c>
      <c r="U11" s="12">
        <v>11</v>
      </c>
      <c r="W11" s="12">
        <v>9</v>
      </c>
      <c r="X11" s="12">
        <v>13</v>
      </c>
      <c r="Y11" s="12">
        <v>17</v>
      </c>
      <c r="Z11" s="12">
        <v>11</v>
      </c>
    </row>
    <row r="12" spans="1:26">
      <c r="A12" s="12">
        <v>10</v>
      </c>
      <c r="B12" s="12">
        <v>15</v>
      </c>
      <c r="C12" s="12">
        <v>12</v>
      </c>
      <c r="D12" s="12">
        <v>10</v>
      </c>
      <c r="E12" s="12"/>
      <c r="F12" s="12">
        <v>14</v>
      </c>
      <c r="G12" s="12">
        <v>13</v>
      </c>
      <c r="H12" s="12">
        <v>11</v>
      </c>
      <c r="I12" s="12"/>
      <c r="J12" s="12">
        <v>20</v>
      </c>
      <c r="K12" s="12">
        <v>15</v>
      </c>
      <c r="L12" s="12">
        <v>13</v>
      </c>
      <c r="M12" s="12"/>
      <c r="N12" s="12">
        <v>10</v>
      </c>
      <c r="O12" s="12">
        <v>16</v>
      </c>
      <c r="P12" s="12">
        <v>17</v>
      </c>
      <c r="Q12" s="12">
        <v>14</v>
      </c>
      <c r="S12" s="12">
        <v>16</v>
      </c>
      <c r="T12" s="12">
        <v>18</v>
      </c>
      <c r="U12" s="12">
        <v>15</v>
      </c>
      <c r="W12" s="12">
        <v>10</v>
      </c>
      <c r="X12" s="12">
        <v>18</v>
      </c>
      <c r="Y12" s="12">
        <v>17</v>
      </c>
      <c r="Z12" s="12">
        <v>15</v>
      </c>
    </row>
    <row r="13" spans="1:26">
      <c r="A13" s="12" t="s">
        <v>101</v>
      </c>
      <c r="B13" s="12">
        <v>19</v>
      </c>
      <c r="C13" s="12">
        <v>20</v>
      </c>
      <c r="D13" s="12">
        <v>24</v>
      </c>
      <c r="E13" s="12"/>
      <c r="F13" s="12">
        <v>18</v>
      </c>
      <c r="G13" s="12">
        <v>20</v>
      </c>
      <c r="H13" s="12">
        <v>24</v>
      </c>
      <c r="I13" s="12"/>
      <c r="J13" s="12">
        <v>18</v>
      </c>
      <c r="K13" s="12">
        <v>21</v>
      </c>
      <c r="L13" s="12">
        <v>24</v>
      </c>
      <c r="M13" s="12"/>
      <c r="N13" s="12" t="s">
        <v>101</v>
      </c>
      <c r="O13" s="12">
        <v>21</v>
      </c>
      <c r="P13" s="12">
        <v>21</v>
      </c>
      <c r="Q13" s="12">
        <v>24</v>
      </c>
      <c r="S13" s="12">
        <v>20</v>
      </c>
      <c r="T13" s="12">
        <v>21</v>
      </c>
      <c r="U13" s="12">
        <v>24</v>
      </c>
      <c r="W13" s="12" t="s">
        <v>121</v>
      </c>
      <c r="X13" s="12">
        <v>19</v>
      </c>
      <c r="Y13" s="12">
        <v>19</v>
      </c>
      <c r="Z13" s="12">
        <v>24</v>
      </c>
    </row>
    <row r="14" spans="1:26">
      <c r="A14" s="12" t="s">
        <v>102</v>
      </c>
      <c r="B14" s="12">
        <v>22</v>
      </c>
      <c r="C14" s="12">
        <v>20</v>
      </c>
      <c r="D14" s="12">
        <v>18</v>
      </c>
      <c r="E14" s="12"/>
      <c r="F14" s="12">
        <v>22</v>
      </c>
      <c r="G14" s="12">
        <v>20</v>
      </c>
      <c r="H14" s="12">
        <v>18</v>
      </c>
      <c r="I14" s="12"/>
      <c r="J14" s="12">
        <v>25</v>
      </c>
      <c r="K14" s="12">
        <v>20</v>
      </c>
      <c r="L14" s="12">
        <v>18</v>
      </c>
      <c r="M14" s="12"/>
      <c r="N14" s="12" t="s">
        <v>102</v>
      </c>
      <c r="O14" s="12">
        <v>22</v>
      </c>
      <c r="P14" s="12">
        <v>22</v>
      </c>
      <c r="Q14" s="12">
        <v>19</v>
      </c>
      <c r="S14" s="12">
        <v>23</v>
      </c>
      <c r="T14" s="12">
        <v>20</v>
      </c>
      <c r="U14" s="12">
        <v>19</v>
      </c>
      <c r="W14" s="12" t="s">
        <v>122</v>
      </c>
      <c r="X14" s="12">
        <v>20</v>
      </c>
      <c r="Y14" s="12">
        <v>24</v>
      </c>
      <c r="Z14" s="12">
        <v>19</v>
      </c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 t="s">
        <v>103</v>
      </c>
      <c r="O15" s="12">
        <v>0</v>
      </c>
      <c r="P15" s="12">
        <v>0</v>
      </c>
      <c r="Q15" s="12" t="s">
        <v>104</v>
      </c>
      <c r="S15" s="12">
        <v>3</v>
      </c>
      <c r="T15" s="12">
        <v>5</v>
      </c>
      <c r="U15" s="12">
        <v>14</v>
      </c>
      <c r="W15" s="12" t="s">
        <v>123</v>
      </c>
      <c r="X15" s="12">
        <v>3</v>
      </c>
      <c r="Y15" s="12">
        <v>7</v>
      </c>
      <c r="Z15" s="12">
        <v>16</v>
      </c>
    </row>
    <row r="16" spans="1:26">
      <c r="A16" s="30" t="s">
        <v>105</v>
      </c>
      <c r="B16" s="30">
        <f>SUM(B3:B14)</f>
        <v>167</v>
      </c>
      <c r="C16" s="30">
        <f>SUM(C3:C14)</f>
        <v>202</v>
      </c>
      <c r="D16" s="30">
        <f>SUM(D3:D14)</f>
        <v>170</v>
      </c>
      <c r="E16" s="30"/>
      <c r="F16" s="30">
        <f>SUM(F3:F14)</f>
        <v>165</v>
      </c>
      <c r="G16" s="30">
        <f>SUM(G3:G14)</f>
        <v>204</v>
      </c>
      <c r="H16" s="30">
        <f>SUM(H3:H14)</f>
        <v>174</v>
      </c>
      <c r="I16" s="30"/>
      <c r="J16" s="30">
        <f>SUM(J3:J14)</f>
        <v>173</v>
      </c>
      <c r="K16" s="30">
        <f>SUM(K3:K14)</f>
        <v>199</v>
      </c>
      <c r="L16" s="30">
        <f>SUM(L3:L14)</f>
        <v>176</v>
      </c>
      <c r="M16" s="30"/>
      <c r="N16" s="30" t="s">
        <v>105</v>
      </c>
      <c r="O16" s="30">
        <f>SUM(O3:O15)</f>
        <v>186</v>
      </c>
      <c r="P16" s="30">
        <f>SUM(P3:P15)</f>
        <v>220</v>
      </c>
      <c r="Q16" s="30">
        <v>202</v>
      </c>
      <c r="S16" s="30">
        <f>SUM(S3:S15)</f>
        <v>197</v>
      </c>
      <c r="T16" s="30">
        <f>SUM(T3:T15)</f>
        <v>226</v>
      </c>
      <c r="U16" s="30">
        <f>SUM(U3:U15)</f>
        <v>205</v>
      </c>
      <c r="W16" s="30" t="s">
        <v>124</v>
      </c>
      <c r="X16" s="30">
        <f>SUM(X3:X15)</f>
        <v>197</v>
      </c>
      <c r="Y16" s="30">
        <f>SUM(Y3:Y15)</f>
        <v>234</v>
      </c>
      <c r="Z16" s="30">
        <f>SUM(Z3:Z15)</f>
        <v>208</v>
      </c>
    </row>
    <row r="17" spans="1:26">
      <c r="A17" s="31" t="s">
        <v>106</v>
      </c>
      <c r="B17" s="31">
        <v>10</v>
      </c>
      <c r="C17" s="32">
        <v>14</v>
      </c>
      <c r="D17" s="31">
        <v>11</v>
      </c>
      <c r="E17" s="31"/>
      <c r="F17" s="31">
        <v>9</v>
      </c>
      <c r="G17" s="32">
        <v>14</v>
      </c>
      <c r="H17" s="31">
        <v>8</v>
      </c>
      <c r="I17" s="31"/>
      <c r="J17" s="31">
        <v>8</v>
      </c>
      <c r="K17" s="32">
        <v>12</v>
      </c>
      <c r="L17" s="31">
        <v>10</v>
      </c>
      <c r="M17" s="31"/>
      <c r="N17" s="31" t="s">
        <v>106</v>
      </c>
      <c r="O17" s="31">
        <v>5</v>
      </c>
      <c r="P17" s="32">
        <v>9</v>
      </c>
      <c r="Q17" s="31">
        <v>3</v>
      </c>
      <c r="S17" s="31">
        <v>2</v>
      </c>
      <c r="T17" s="32">
        <v>14</v>
      </c>
      <c r="U17" s="31">
        <v>3</v>
      </c>
      <c r="W17" s="31" t="s">
        <v>125</v>
      </c>
      <c r="X17" s="31">
        <v>2</v>
      </c>
      <c r="Y17" s="32">
        <v>8</v>
      </c>
      <c r="Z17" s="31">
        <v>6</v>
      </c>
    </row>
    <row r="18" spans="1:26">
      <c r="A18" s="12" t="s">
        <v>107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/>
      <c r="N18" s="33" t="s">
        <v>107</v>
      </c>
      <c r="O18" s="33">
        <v>0</v>
      </c>
      <c r="P18" s="33">
        <v>0</v>
      </c>
      <c r="Q18" s="33">
        <v>0</v>
      </c>
      <c r="S18" s="33">
        <v>0</v>
      </c>
      <c r="T18" s="33">
        <v>0</v>
      </c>
      <c r="U18" s="33">
        <v>0</v>
      </c>
      <c r="W18" s="33" t="s">
        <v>126</v>
      </c>
      <c r="X18" s="33">
        <v>1</v>
      </c>
      <c r="Y18" s="33">
        <v>1</v>
      </c>
      <c r="Z18" s="33">
        <v>1</v>
      </c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3" t="s">
        <v>108</v>
      </c>
      <c r="O19" s="33"/>
      <c r="P19" s="33">
        <v>13</v>
      </c>
      <c r="Q19" s="33">
        <v>14</v>
      </c>
      <c r="S19" s="33">
        <v>4</v>
      </c>
      <c r="T19" s="33">
        <v>7</v>
      </c>
      <c r="U19" s="33">
        <v>7</v>
      </c>
      <c r="W19" s="33" t="s">
        <v>127</v>
      </c>
      <c r="X19" s="33">
        <v>4</v>
      </c>
      <c r="Y19" s="33">
        <v>2</v>
      </c>
      <c r="Z19" s="33">
        <v>2</v>
      </c>
    </row>
    <row r="21" spans="1:26">
      <c r="A21" s="103" t="s">
        <v>129</v>
      </c>
      <c r="B21" s="104"/>
      <c r="C21" s="104"/>
      <c r="D21" s="105"/>
      <c r="E21" s="103" t="s">
        <v>153</v>
      </c>
      <c r="F21" s="104"/>
      <c r="G21" s="104"/>
      <c r="H21" s="105"/>
      <c r="I21" s="103" t="s">
        <v>167</v>
      </c>
      <c r="J21" s="104"/>
      <c r="K21" s="104"/>
      <c r="L21" s="105"/>
      <c r="M21" s="103" t="s">
        <v>182</v>
      </c>
      <c r="N21" s="104"/>
      <c r="O21" s="104"/>
      <c r="P21" s="105"/>
      <c r="Q21" s="103" t="s">
        <v>194</v>
      </c>
      <c r="R21" s="104"/>
      <c r="S21" s="104"/>
      <c r="T21" s="105"/>
      <c r="U21" s="103" t="s">
        <v>216</v>
      </c>
      <c r="V21" s="104"/>
      <c r="W21" s="104"/>
      <c r="X21" s="105"/>
    </row>
    <row r="22" spans="1:26">
      <c r="A22" s="12" t="s">
        <v>130</v>
      </c>
      <c r="B22" s="12" t="s">
        <v>131</v>
      </c>
      <c r="C22" s="12" t="s">
        <v>132</v>
      </c>
      <c r="D22" s="12" t="s">
        <v>133</v>
      </c>
      <c r="E22" s="12" t="s">
        <v>154</v>
      </c>
      <c r="F22" s="12" t="s">
        <v>155</v>
      </c>
      <c r="G22" s="12" t="s">
        <v>156</v>
      </c>
      <c r="H22" s="12" t="s">
        <v>157</v>
      </c>
      <c r="I22" s="12" t="s">
        <v>168</v>
      </c>
      <c r="J22" s="12" t="s">
        <v>169</v>
      </c>
      <c r="K22" s="12" t="s">
        <v>170</v>
      </c>
      <c r="L22" s="12" t="s">
        <v>171</v>
      </c>
      <c r="M22" s="12" t="s">
        <v>183</v>
      </c>
      <c r="N22" s="12" t="s">
        <v>184</v>
      </c>
      <c r="O22" s="12" t="s">
        <v>185</v>
      </c>
      <c r="P22" s="12" t="s">
        <v>186</v>
      </c>
      <c r="Q22" s="12" t="s">
        <v>195</v>
      </c>
      <c r="R22" s="12" t="s">
        <v>196</v>
      </c>
      <c r="S22" s="12" t="s">
        <v>197</v>
      </c>
      <c r="T22" s="12" t="s">
        <v>198</v>
      </c>
      <c r="U22" s="12" t="s">
        <v>207</v>
      </c>
      <c r="V22" s="12" t="s">
        <v>208</v>
      </c>
      <c r="W22" s="12" t="s">
        <v>209</v>
      </c>
      <c r="X22" s="12" t="s">
        <v>210</v>
      </c>
    </row>
    <row r="23" spans="1:26">
      <c r="A23" s="12">
        <v>1</v>
      </c>
      <c r="B23" s="12">
        <v>13</v>
      </c>
      <c r="C23" s="12">
        <v>21</v>
      </c>
      <c r="D23" s="12">
        <v>16</v>
      </c>
      <c r="E23" s="12">
        <v>1</v>
      </c>
      <c r="F23" s="12">
        <v>12</v>
      </c>
      <c r="G23" s="12">
        <v>18</v>
      </c>
      <c r="H23" s="12">
        <v>16</v>
      </c>
      <c r="I23" s="12">
        <v>1</v>
      </c>
      <c r="J23" s="12">
        <v>12</v>
      </c>
      <c r="K23" s="12">
        <v>19</v>
      </c>
      <c r="L23" s="12">
        <v>19</v>
      </c>
      <c r="M23" s="12">
        <v>1</v>
      </c>
      <c r="N23" s="12">
        <v>15</v>
      </c>
      <c r="O23" s="12">
        <v>19</v>
      </c>
      <c r="P23" s="12">
        <v>20</v>
      </c>
      <c r="Q23" s="12">
        <v>1</v>
      </c>
      <c r="R23" s="12">
        <v>17</v>
      </c>
      <c r="S23" s="12">
        <v>19</v>
      </c>
      <c r="T23" s="12">
        <v>19</v>
      </c>
      <c r="U23" s="12">
        <v>1</v>
      </c>
      <c r="V23" s="12">
        <v>17</v>
      </c>
      <c r="W23" s="12">
        <v>20</v>
      </c>
      <c r="X23" s="12">
        <v>20</v>
      </c>
    </row>
    <row r="24" spans="1:26">
      <c r="A24" s="12">
        <v>2</v>
      </c>
      <c r="B24" s="12">
        <v>16</v>
      </c>
      <c r="C24" s="12">
        <v>17</v>
      </c>
      <c r="D24" s="12">
        <v>16</v>
      </c>
      <c r="E24" s="12">
        <v>2</v>
      </c>
      <c r="F24" s="12">
        <v>16</v>
      </c>
      <c r="G24" s="12">
        <v>15</v>
      </c>
      <c r="H24" s="12">
        <v>15</v>
      </c>
      <c r="I24" s="12">
        <v>2</v>
      </c>
      <c r="J24" s="12">
        <v>17</v>
      </c>
      <c r="K24" s="12">
        <v>18</v>
      </c>
      <c r="L24" s="12">
        <v>18</v>
      </c>
      <c r="M24" s="12">
        <v>2</v>
      </c>
      <c r="N24" s="12">
        <v>17</v>
      </c>
      <c r="O24" s="12">
        <v>19</v>
      </c>
      <c r="P24" s="12">
        <v>17</v>
      </c>
      <c r="Q24" s="12">
        <v>2</v>
      </c>
      <c r="R24" s="12">
        <v>16</v>
      </c>
      <c r="S24" s="12">
        <v>16</v>
      </c>
      <c r="T24" s="12">
        <v>17</v>
      </c>
      <c r="U24" s="12">
        <v>2</v>
      </c>
      <c r="V24" s="12">
        <v>17</v>
      </c>
      <c r="W24" s="12">
        <v>19</v>
      </c>
      <c r="X24" s="12">
        <v>17</v>
      </c>
    </row>
    <row r="25" spans="1:26">
      <c r="A25" s="12">
        <v>3</v>
      </c>
      <c r="B25" s="12">
        <v>16</v>
      </c>
      <c r="C25" s="12">
        <v>17</v>
      </c>
      <c r="D25" s="12">
        <v>20</v>
      </c>
      <c r="E25" s="12">
        <v>3</v>
      </c>
      <c r="F25" s="12">
        <v>19</v>
      </c>
      <c r="G25" s="12">
        <v>19</v>
      </c>
      <c r="H25" s="12">
        <v>21</v>
      </c>
      <c r="I25" s="12">
        <v>3</v>
      </c>
      <c r="J25" s="12">
        <v>19</v>
      </c>
      <c r="K25" s="12">
        <v>19</v>
      </c>
      <c r="L25" s="12">
        <v>21</v>
      </c>
      <c r="M25" s="12">
        <v>3</v>
      </c>
      <c r="N25" s="12">
        <v>17</v>
      </c>
      <c r="O25" s="12">
        <v>17</v>
      </c>
      <c r="P25" s="12">
        <v>20</v>
      </c>
      <c r="Q25" s="12">
        <v>3</v>
      </c>
      <c r="R25" s="12">
        <v>19</v>
      </c>
      <c r="S25" s="12">
        <v>19</v>
      </c>
      <c r="T25" s="12">
        <v>22</v>
      </c>
      <c r="U25" s="12">
        <v>3</v>
      </c>
      <c r="V25" s="12">
        <v>18</v>
      </c>
      <c r="W25" s="12">
        <v>19</v>
      </c>
      <c r="X25" s="12">
        <v>22</v>
      </c>
    </row>
    <row r="26" spans="1:26">
      <c r="A26" s="12">
        <v>4</v>
      </c>
      <c r="B26" s="12">
        <v>20</v>
      </c>
      <c r="C26" s="12">
        <v>20</v>
      </c>
      <c r="D26" s="12">
        <v>16</v>
      </c>
      <c r="E26" s="12">
        <v>4</v>
      </c>
      <c r="F26" s="12">
        <v>20</v>
      </c>
      <c r="G26" s="12">
        <v>19</v>
      </c>
      <c r="H26" s="12">
        <v>17</v>
      </c>
      <c r="I26" s="12">
        <v>4</v>
      </c>
      <c r="J26" s="12">
        <v>20</v>
      </c>
      <c r="K26" s="12">
        <v>20</v>
      </c>
      <c r="L26" s="12">
        <v>16</v>
      </c>
      <c r="M26" s="12">
        <v>4</v>
      </c>
      <c r="N26" s="12">
        <v>19</v>
      </c>
      <c r="O26" s="12">
        <v>20</v>
      </c>
      <c r="P26" s="12">
        <v>15</v>
      </c>
      <c r="Q26" s="12">
        <v>4</v>
      </c>
      <c r="R26" s="12">
        <v>21</v>
      </c>
      <c r="S26" s="12">
        <v>22</v>
      </c>
      <c r="T26" s="12">
        <v>16</v>
      </c>
      <c r="U26" s="12">
        <v>4</v>
      </c>
      <c r="V26" s="12">
        <v>21</v>
      </c>
      <c r="W26" s="12">
        <v>21</v>
      </c>
      <c r="X26" s="12">
        <v>17</v>
      </c>
    </row>
    <row r="27" spans="1:26">
      <c r="A27" s="12">
        <v>5</v>
      </c>
      <c r="B27" s="12">
        <v>15</v>
      </c>
      <c r="C27" s="12">
        <v>23</v>
      </c>
      <c r="D27" s="12">
        <v>13</v>
      </c>
      <c r="E27" s="12">
        <v>5</v>
      </c>
      <c r="F27" s="12">
        <v>14</v>
      </c>
      <c r="G27" s="12">
        <v>20</v>
      </c>
      <c r="H27" s="12">
        <v>13</v>
      </c>
      <c r="I27" s="12">
        <v>5</v>
      </c>
      <c r="J27" s="12">
        <v>16</v>
      </c>
      <c r="K27" s="12">
        <v>22</v>
      </c>
      <c r="L27" s="12">
        <v>13</v>
      </c>
      <c r="M27" s="12">
        <v>5</v>
      </c>
      <c r="N27" s="12">
        <v>16</v>
      </c>
      <c r="O27" s="12">
        <v>22</v>
      </c>
      <c r="P27" s="12">
        <v>12</v>
      </c>
      <c r="Q27" s="12">
        <v>5</v>
      </c>
      <c r="R27" s="12">
        <v>15</v>
      </c>
      <c r="S27" s="12">
        <v>23</v>
      </c>
      <c r="T27" s="12">
        <v>11</v>
      </c>
      <c r="U27" s="12">
        <v>5</v>
      </c>
      <c r="V27" s="12">
        <v>14</v>
      </c>
      <c r="W27" s="12">
        <v>21</v>
      </c>
      <c r="X27" s="12">
        <v>12</v>
      </c>
    </row>
    <row r="28" spans="1:26">
      <c r="A28" s="12">
        <v>6</v>
      </c>
      <c r="B28" s="12">
        <v>18</v>
      </c>
      <c r="C28" s="12">
        <v>20</v>
      </c>
      <c r="D28" s="12">
        <v>17</v>
      </c>
      <c r="E28" s="12">
        <v>6</v>
      </c>
      <c r="F28" s="12">
        <v>17</v>
      </c>
      <c r="G28" s="12">
        <v>20</v>
      </c>
      <c r="H28" s="12">
        <v>18</v>
      </c>
      <c r="I28" s="12">
        <v>6</v>
      </c>
      <c r="J28" s="12">
        <v>18</v>
      </c>
      <c r="K28" s="12">
        <v>20</v>
      </c>
      <c r="L28" s="12">
        <v>17</v>
      </c>
      <c r="M28" s="12">
        <v>6</v>
      </c>
      <c r="N28" s="9">
        <v>16</v>
      </c>
      <c r="O28" s="12">
        <v>19</v>
      </c>
      <c r="P28" s="12">
        <v>18</v>
      </c>
      <c r="Q28" s="12">
        <v>6</v>
      </c>
      <c r="R28" s="9">
        <v>18</v>
      </c>
      <c r="S28" s="12">
        <v>18</v>
      </c>
      <c r="T28" s="12">
        <v>17</v>
      </c>
      <c r="U28" s="12">
        <v>6</v>
      </c>
      <c r="V28" s="9">
        <v>17</v>
      </c>
      <c r="W28" s="12">
        <v>19</v>
      </c>
      <c r="X28" s="12">
        <v>18</v>
      </c>
    </row>
    <row r="29" spans="1:26">
      <c r="A29" s="12">
        <v>7</v>
      </c>
      <c r="B29" s="12">
        <v>13</v>
      </c>
      <c r="C29" s="12">
        <v>18</v>
      </c>
      <c r="D29" s="12">
        <v>17</v>
      </c>
      <c r="E29" s="12">
        <v>7</v>
      </c>
      <c r="F29" s="12">
        <v>14</v>
      </c>
      <c r="G29" s="12">
        <v>19</v>
      </c>
      <c r="H29" s="12">
        <v>18</v>
      </c>
      <c r="I29" s="12">
        <v>7</v>
      </c>
      <c r="J29" s="12">
        <v>14</v>
      </c>
      <c r="K29" s="12">
        <v>19</v>
      </c>
      <c r="L29" s="12">
        <v>18</v>
      </c>
      <c r="M29" s="12">
        <v>7</v>
      </c>
      <c r="N29" s="12">
        <v>13</v>
      </c>
      <c r="O29" s="12">
        <v>17</v>
      </c>
      <c r="P29" s="12">
        <v>18</v>
      </c>
      <c r="Q29" s="12">
        <v>7</v>
      </c>
      <c r="R29" s="12">
        <v>15</v>
      </c>
      <c r="S29" s="12">
        <v>22</v>
      </c>
      <c r="T29" s="12">
        <v>19</v>
      </c>
      <c r="U29" s="12">
        <v>7</v>
      </c>
      <c r="V29" s="12">
        <v>15</v>
      </c>
      <c r="W29" s="12">
        <v>20</v>
      </c>
      <c r="X29" s="12">
        <v>19</v>
      </c>
    </row>
    <row r="30" spans="1:26">
      <c r="A30" s="12">
        <v>8</v>
      </c>
      <c r="B30" s="12">
        <v>18</v>
      </c>
      <c r="C30" s="12">
        <v>21</v>
      </c>
      <c r="D30" s="12">
        <v>7</v>
      </c>
      <c r="E30" s="12">
        <v>8</v>
      </c>
      <c r="F30" s="12">
        <v>19</v>
      </c>
      <c r="G30" s="12">
        <v>22</v>
      </c>
      <c r="H30" s="12">
        <v>9</v>
      </c>
      <c r="I30" s="12">
        <v>8</v>
      </c>
      <c r="J30" s="12">
        <v>18</v>
      </c>
      <c r="K30" s="12">
        <v>20</v>
      </c>
      <c r="L30" s="12">
        <v>7</v>
      </c>
      <c r="M30" s="12">
        <v>8</v>
      </c>
      <c r="N30" s="12">
        <v>19</v>
      </c>
      <c r="O30" s="12">
        <v>20</v>
      </c>
      <c r="P30" s="12">
        <v>7</v>
      </c>
      <c r="Q30" s="12">
        <v>8</v>
      </c>
      <c r="R30" s="12">
        <v>16</v>
      </c>
      <c r="S30" s="12">
        <v>19</v>
      </c>
      <c r="T30" s="12">
        <v>5</v>
      </c>
      <c r="U30" s="12">
        <v>8</v>
      </c>
      <c r="V30" s="12">
        <v>18</v>
      </c>
      <c r="W30" s="12">
        <v>20</v>
      </c>
      <c r="X30" s="12">
        <v>7</v>
      </c>
    </row>
    <row r="31" spans="1:26">
      <c r="A31" s="12">
        <v>9</v>
      </c>
      <c r="B31" s="12">
        <v>13</v>
      </c>
      <c r="C31" s="12">
        <v>18</v>
      </c>
      <c r="D31" s="12">
        <v>9</v>
      </c>
      <c r="E31" s="12">
        <v>9</v>
      </c>
      <c r="F31" s="12">
        <v>16</v>
      </c>
      <c r="G31" s="12">
        <v>20</v>
      </c>
      <c r="H31" s="12">
        <v>14</v>
      </c>
      <c r="I31" s="12">
        <v>9</v>
      </c>
      <c r="J31" s="12">
        <v>16</v>
      </c>
      <c r="K31" s="12">
        <v>21</v>
      </c>
      <c r="L31" s="12">
        <v>13</v>
      </c>
      <c r="M31" s="12">
        <v>9</v>
      </c>
      <c r="N31" s="12">
        <v>16</v>
      </c>
      <c r="O31" s="12">
        <v>20</v>
      </c>
      <c r="P31" s="12">
        <v>14</v>
      </c>
      <c r="Q31" s="12">
        <v>9</v>
      </c>
      <c r="R31" s="12">
        <v>14</v>
      </c>
      <c r="S31" s="12">
        <v>19</v>
      </c>
      <c r="T31" s="12">
        <v>13</v>
      </c>
      <c r="U31" s="12">
        <v>9</v>
      </c>
      <c r="V31" s="12">
        <v>15</v>
      </c>
      <c r="W31" s="12">
        <v>21</v>
      </c>
      <c r="X31" s="12">
        <v>13</v>
      </c>
    </row>
    <row r="32" spans="1:26">
      <c r="A32" s="12">
        <v>10</v>
      </c>
      <c r="B32" s="12">
        <v>16</v>
      </c>
      <c r="C32" s="12">
        <v>17</v>
      </c>
      <c r="D32" s="12">
        <v>17</v>
      </c>
      <c r="E32" s="12">
        <v>10</v>
      </c>
      <c r="F32" s="12">
        <v>18</v>
      </c>
      <c r="G32" s="12">
        <v>20</v>
      </c>
      <c r="H32" s="12">
        <v>17</v>
      </c>
      <c r="I32" s="12">
        <v>10</v>
      </c>
      <c r="J32" s="12">
        <v>18</v>
      </c>
      <c r="K32" s="12">
        <v>19</v>
      </c>
      <c r="L32" s="12">
        <v>17</v>
      </c>
      <c r="M32" s="12">
        <v>10</v>
      </c>
      <c r="N32" s="12">
        <v>20</v>
      </c>
      <c r="O32" s="12">
        <v>20</v>
      </c>
      <c r="P32" s="12">
        <v>18</v>
      </c>
      <c r="Q32" s="12">
        <v>10</v>
      </c>
      <c r="R32" s="12">
        <v>19</v>
      </c>
      <c r="S32" s="12">
        <v>21</v>
      </c>
      <c r="T32" s="12">
        <v>18</v>
      </c>
      <c r="U32" s="12">
        <v>10</v>
      </c>
      <c r="V32" s="12">
        <v>18</v>
      </c>
      <c r="W32" s="12">
        <v>21</v>
      </c>
      <c r="X32" s="12">
        <v>19</v>
      </c>
    </row>
    <row r="33" spans="1:24">
      <c r="A33" s="12" t="s">
        <v>134</v>
      </c>
      <c r="B33" s="12">
        <v>20</v>
      </c>
      <c r="C33" s="12">
        <v>18</v>
      </c>
      <c r="D33" s="12">
        <v>23</v>
      </c>
      <c r="E33" s="12" t="s">
        <v>158</v>
      </c>
      <c r="F33" s="12">
        <v>19</v>
      </c>
      <c r="G33" s="12">
        <v>19</v>
      </c>
      <c r="H33" s="12">
        <v>21</v>
      </c>
      <c r="I33" s="12" t="s">
        <v>172</v>
      </c>
      <c r="J33" s="12">
        <v>19</v>
      </c>
      <c r="K33" s="12">
        <v>18</v>
      </c>
      <c r="L33" s="12">
        <v>24</v>
      </c>
      <c r="M33" s="12" t="s">
        <v>187</v>
      </c>
      <c r="N33" s="12">
        <v>17</v>
      </c>
      <c r="O33" s="12">
        <v>18</v>
      </c>
      <c r="P33" s="12">
        <v>18</v>
      </c>
      <c r="Q33" s="12" t="s">
        <v>199</v>
      </c>
      <c r="R33" s="12">
        <v>19</v>
      </c>
      <c r="S33" s="12">
        <v>19</v>
      </c>
      <c r="T33" s="12">
        <v>24</v>
      </c>
      <c r="U33" s="12" t="s">
        <v>211</v>
      </c>
      <c r="V33" s="12">
        <v>18</v>
      </c>
      <c r="W33" s="12">
        <v>20</v>
      </c>
      <c r="X33" s="12">
        <v>24</v>
      </c>
    </row>
    <row r="34" spans="1:24">
      <c r="A34" s="12" t="s">
        <v>135</v>
      </c>
      <c r="B34" s="12">
        <v>23</v>
      </c>
      <c r="C34" s="12">
        <v>23</v>
      </c>
      <c r="D34" s="12">
        <v>17</v>
      </c>
      <c r="E34" s="12" t="s">
        <v>159</v>
      </c>
      <c r="F34" s="12">
        <v>24</v>
      </c>
      <c r="G34" s="12">
        <v>23</v>
      </c>
      <c r="H34" s="12">
        <v>18</v>
      </c>
      <c r="I34" s="12" t="s">
        <v>173</v>
      </c>
      <c r="J34" s="12">
        <v>21</v>
      </c>
      <c r="K34" s="12">
        <v>21</v>
      </c>
      <c r="L34" s="12">
        <v>19</v>
      </c>
      <c r="M34" s="12" t="s">
        <v>188</v>
      </c>
      <c r="N34" s="12">
        <v>19</v>
      </c>
      <c r="O34" s="12">
        <v>19</v>
      </c>
      <c r="P34" s="12">
        <v>15</v>
      </c>
      <c r="Q34" s="12" t="s">
        <v>200</v>
      </c>
      <c r="R34" s="12">
        <v>23</v>
      </c>
      <c r="S34" s="12">
        <v>23</v>
      </c>
      <c r="T34" s="12">
        <v>18</v>
      </c>
      <c r="U34" s="12" t="s">
        <v>212</v>
      </c>
      <c r="V34" s="12">
        <v>23</v>
      </c>
      <c r="W34" s="12">
        <v>23</v>
      </c>
      <c r="X34" s="12">
        <v>18</v>
      </c>
    </row>
    <row r="35" spans="1:24">
      <c r="A35" s="12" t="s">
        <v>136</v>
      </c>
      <c r="B35" s="12">
        <v>5</v>
      </c>
      <c r="C35" s="12">
        <v>10</v>
      </c>
      <c r="D35" s="12">
        <v>21</v>
      </c>
      <c r="E35" s="12" t="s">
        <v>160</v>
      </c>
      <c r="F35" s="12">
        <v>5</v>
      </c>
      <c r="G35" s="12">
        <v>14</v>
      </c>
      <c r="H35" s="12">
        <v>22</v>
      </c>
      <c r="I35" s="12" t="s">
        <v>174</v>
      </c>
      <c r="J35" s="12">
        <v>5</v>
      </c>
      <c r="K35" s="12">
        <v>14</v>
      </c>
      <c r="L35" s="12">
        <v>18</v>
      </c>
      <c r="M35" s="12" t="s">
        <v>189</v>
      </c>
      <c r="N35" s="12">
        <v>5</v>
      </c>
      <c r="O35" s="12">
        <v>14</v>
      </c>
      <c r="P35" s="12">
        <v>18</v>
      </c>
      <c r="Q35" s="12" t="s">
        <v>201</v>
      </c>
      <c r="R35" s="12">
        <v>5</v>
      </c>
      <c r="S35" s="12">
        <v>11</v>
      </c>
      <c r="T35" s="12">
        <v>18</v>
      </c>
      <c r="U35" s="12" t="s">
        <v>201</v>
      </c>
      <c r="V35" s="12">
        <v>5</v>
      </c>
      <c r="W35" s="12">
        <v>6</v>
      </c>
      <c r="X35" s="12">
        <v>17</v>
      </c>
    </row>
    <row r="36" spans="1:24" ht="27">
      <c r="A36" s="51" t="s">
        <v>137</v>
      </c>
      <c r="B36" s="30">
        <f>SUM(B23:B35)</f>
        <v>206</v>
      </c>
      <c r="C36" s="30">
        <f>SUM(C23:C35)</f>
        <v>243</v>
      </c>
      <c r="D36" s="30">
        <f>SUM(D23:D35)</f>
        <v>209</v>
      </c>
      <c r="E36" s="51" t="s">
        <v>161</v>
      </c>
      <c r="F36" s="30">
        <f>SUM(F23:F35)</f>
        <v>213</v>
      </c>
      <c r="G36" s="30">
        <f>SUM(G23:G35)</f>
        <v>248</v>
      </c>
      <c r="H36" s="30">
        <f>SUM(H23:H35)</f>
        <v>219</v>
      </c>
      <c r="I36" s="51" t="s">
        <v>175</v>
      </c>
      <c r="J36" s="30">
        <f>SUM(J23:J35)</f>
        <v>213</v>
      </c>
      <c r="K36" s="30">
        <f>SUM(K23:K35)</f>
        <v>250</v>
      </c>
      <c r="L36" s="30">
        <f>SUM(L23:L35)</f>
        <v>220</v>
      </c>
      <c r="M36" s="51" t="s">
        <v>190</v>
      </c>
      <c r="N36" s="30">
        <f>SUM(N23:N35)</f>
        <v>209</v>
      </c>
      <c r="O36" s="30">
        <f>SUM(O23:O35)</f>
        <v>244</v>
      </c>
      <c r="P36" s="30">
        <f>SUM(P23:P35)</f>
        <v>210</v>
      </c>
      <c r="Q36" s="51" t="s">
        <v>202</v>
      </c>
      <c r="R36" s="30">
        <f>SUM(R23:R35)</f>
        <v>217</v>
      </c>
      <c r="S36" s="30">
        <f>SUM(S23:S35)</f>
        <v>251</v>
      </c>
      <c r="T36" s="30">
        <f>SUM(T23:T35)</f>
        <v>217</v>
      </c>
      <c r="U36" s="51" t="s">
        <v>175</v>
      </c>
      <c r="V36" s="30">
        <f>SUM(V23:V35)</f>
        <v>216</v>
      </c>
      <c r="W36" s="30">
        <f>SUM(W23:W35)</f>
        <v>250</v>
      </c>
      <c r="X36" s="30">
        <f>SUM(X23:X35)</f>
        <v>223</v>
      </c>
    </row>
    <row r="37" spans="1:24">
      <c r="A37" s="31" t="s">
        <v>138</v>
      </c>
      <c r="B37" s="31">
        <v>6</v>
      </c>
      <c r="C37" s="32">
        <v>6</v>
      </c>
      <c r="D37" s="31">
        <v>8</v>
      </c>
      <c r="E37" s="31" t="s">
        <v>162</v>
      </c>
      <c r="F37" s="31">
        <v>4</v>
      </c>
      <c r="G37" s="32">
        <v>7</v>
      </c>
      <c r="H37" s="31">
        <v>4</v>
      </c>
      <c r="I37" s="31" t="s">
        <v>176</v>
      </c>
      <c r="J37" s="31">
        <v>4</v>
      </c>
      <c r="K37" s="32">
        <v>12</v>
      </c>
      <c r="L37" s="31">
        <v>6</v>
      </c>
      <c r="M37" s="31" t="s">
        <v>191</v>
      </c>
      <c r="N37" s="31">
        <v>12</v>
      </c>
      <c r="O37" s="32">
        <v>18</v>
      </c>
      <c r="P37" s="31">
        <v>13</v>
      </c>
      <c r="Q37" s="31" t="s">
        <v>203</v>
      </c>
      <c r="R37" s="31">
        <v>5</v>
      </c>
      <c r="S37" s="32">
        <v>8</v>
      </c>
      <c r="T37" s="31">
        <v>2</v>
      </c>
      <c r="U37" s="31" t="s">
        <v>213</v>
      </c>
      <c r="V37" s="31">
        <v>6</v>
      </c>
      <c r="W37" s="32">
        <v>4</v>
      </c>
      <c r="X37" s="31">
        <v>1</v>
      </c>
    </row>
    <row r="38" spans="1:24">
      <c r="A38" s="33" t="s">
        <v>139</v>
      </c>
      <c r="B38" s="33">
        <v>5</v>
      </c>
      <c r="C38" s="33">
        <v>5</v>
      </c>
      <c r="D38" s="33">
        <v>2</v>
      </c>
      <c r="E38" s="33" t="s">
        <v>163</v>
      </c>
      <c r="F38" s="33">
        <v>6</v>
      </c>
      <c r="G38" s="33">
        <v>7</v>
      </c>
      <c r="H38" s="33">
        <v>7</v>
      </c>
      <c r="I38" s="33" t="s">
        <v>177</v>
      </c>
      <c r="J38" s="33">
        <v>5</v>
      </c>
      <c r="K38" s="33">
        <v>4</v>
      </c>
      <c r="L38" s="33">
        <v>4</v>
      </c>
      <c r="M38" s="33" t="s">
        <v>192</v>
      </c>
      <c r="N38" s="33">
        <v>4</v>
      </c>
      <c r="O38" s="33">
        <v>2</v>
      </c>
      <c r="P38" s="33">
        <v>4</v>
      </c>
      <c r="Q38" s="33" t="s">
        <v>204</v>
      </c>
      <c r="R38" s="33">
        <v>2</v>
      </c>
      <c r="S38" s="33">
        <v>4</v>
      </c>
      <c r="T38" s="33">
        <v>1</v>
      </c>
      <c r="U38" s="33" t="s">
        <v>214</v>
      </c>
      <c r="V38" s="33">
        <v>1</v>
      </c>
      <c r="W38" s="33">
        <v>0</v>
      </c>
      <c r="X38" s="33">
        <v>1</v>
      </c>
    </row>
    <row r="39" spans="1:24">
      <c r="A39" s="33" t="s">
        <v>140</v>
      </c>
      <c r="B39" s="33">
        <v>0</v>
      </c>
      <c r="C39" s="33">
        <v>0</v>
      </c>
      <c r="D39" s="33">
        <v>0</v>
      </c>
      <c r="E39" s="33" t="s">
        <v>164</v>
      </c>
      <c r="F39" s="33"/>
      <c r="G39" s="33"/>
      <c r="H39" s="33"/>
      <c r="I39" s="33" t="s">
        <v>178</v>
      </c>
      <c r="J39" s="33">
        <v>1</v>
      </c>
      <c r="K39" s="33">
        <v>1</v>
      </c>
      <c r="L39" s="33">
        <v>1</v>
      </c>
      <c r="M39" s="33" t="s">
        <v>193</v>
      </c>
      <c r="N39" s="33"/>
      <c r="O39" s="33">
        <v>0</v>
      </c>
      <c r="P39" s="33"/>
      <c r="Q39" s="33" t="s">
        <v>205</v>
      </c>
      <c r="R39" s="33"/>
      <c r="S39" s="33"/>
      <c r="T39" s="33"/>
      <c r="U39" s="33" t="s">
        <v>215</v>
      </c>
      <c r="V39" s="33"/>
      <c r="W39" s="33">
        <v>0</v>
      </c>
      <c r="X39" s="33"/>
    </row>
    <row r="40" spans="1:24">
      <c r="E40" s="9"/>
      <c r="F40" s="9"/>
      <c r="G40" s="9"/>
      <c r="H40" s="9"/>
    </row>
    <row r="41" spans="1:24">
      <c r="I41" s="103" t="s">
        <v>218</v>
      </c>
      <c r="J41" s="104"/>
      <c r="K41" s="104"/>
      <c r="L41" s="105"/>
      <c r="N41" s="103" t="s">
        <v>232</v>
      </c>
      <c r="O41" s="104"/>
      <c r="P41" s="104"/>
      <c r="Q41" s="105"/>
      <c r="S41" s="103" t="s">
        <v>248</v>
      </c>
      <c r="T41" s="104"/>
      <c r="U41" s="104"/>
      <c r="V41" s="105"/>
    </row>
    <row r="42" spans="1:24">
      <c r="I42" s="12" t="s">
        <v>219</v>
      </c>
      <c r="J42" s="12" t="s">
        <v>220</v>
      </c>
      <c r="K42" s="12" t="s">
        <v>221</v>
      </c>
      <c r="L42" s="12" t="s">
        <v>222</v>
      </c>
      <c r="N42" s="12" t="s">
        <v>233</v>
      </c>
      <c r="O42" s="12" t="s">
        <v>234</v>
      </c>
      <c r="P42" s="12" t="s">
        <v>235</v>
      </c>
      <c r="Q42" s="12" t="s">
        <v>236</v>
      </c>
      <c r="S42" s="12" t="s">
        <v>249</v>
      </c>
      <c r="T42" s="12" t="s">
        <v>250</v>
      </c>
      <c r="U42" s="12" t="s">
        <v>251</v>
      </c>
      <c r="V42" s="12" t="s">
        <v>252</v>
      </c>
    </row>
    <row r="43" spans="1:24">
      <c r="I43" s="12">
        <v>1</v>
      </c>
      <c r="J43" s="12">
        <v>9</v>
      </c>
      <c r="K43" s="12">
        <v>17</v>
      </c>
      <c r="L43" s="12">
        <v>14</v>
      </c>
      <c r="N43" s="12">
        <v>1</v>
      </c>
      <c r="O43" s="12">
        <v>10</v>
      </c>
      <c r="P43" s="12">
        <v>13</v>
      </c>
      <c r="Q43" s="12">
        <v>11</v>
      </c>
      <c r="S43" s="12">
        <v>1</v>
      </c>
      <c r="T43" s="12">
        <v>11</v>
      </c>
      <c r="U43" s="12">
        <v>15</v>
      </c>
      <c r="V43" s="12">
        <v>16</v>
      </c>
    </row>
    <row r="44" spans="1:24">
      <c r="I44" s="12">
        <v>2</v>
      </c>
      <c r="J44" s="12">
        <v>15</v>
      </c>
      <c r="K44" s="12">
        <v>18</v>
      </c>
      <c r="L44" s="12">
        <v>16</v>
      </c>
      <c r="N44" s="12">
        <v>2</v>
      </c>
      <c r="O44" s="12">
        <v>15</v>
      </c>
      <c r="P44" s="12">
        <v>16</v>
      </c>
      <c r="Q44" s="12">
        <v>16</v>
      </c>
      <c r="S44" s="12">
        <v>2</v>
      </c>
      <c r="T44" s="12">
        <v>17</v>
      </c>
      <c r="U44" s="12">
        <v>16</v>
      </c>
      <c r="V44" s="12">
        <v>18</v>
      </c>
    </row>
    <row r="45" spans="1:24">
      <c r="I45" s="12">
        <v>3</v>
      </c>
      <c r="J45" s="12">
        <v>16</v>
      </c>
      <c r="K45" s="12">
        <v>14</v>
      </c>
      <c r="L45" s="12">
        <v>17</v>
      </c>
      <c r="N45" s="12">
        <v>3</v>
      </c>
      <c r="O45" s="12">
        <v>14</v>
      </c>
      <c r="P45" s="12">
        <v>12</v>
      </c>
      <c r="Q45" s="12">
        <v>16</v>
      </c>
      <c r="S45" s="12">
        <v>3</v>
      </c>
      <c r="T45" s="12">
        <v>15</v>
      </c>
      <c r="U45" s="12">
        <v>11</v>
      </c>
      <c r="V45" s="12">
        <v>15</v>
      </c>
    </row>
    <row r="46" spans="1:24">
      <c r="I46" s="12">
        <v>4</v>
      </c>
      <c r="J46" s="12">
        <v>17</v>
      </c>
      <c r="K46" s="12">
        <v>17</v>
      </c>
      <c r="L46" s="12">
        <v>13</v>
      </c>
      <c r="N46" s="12">
        <v>4</v>
      </c>
      <c r="O46" s="12">
        <v>15</v>
      </c>
      <c r="P46" s="12">
        <v>16</v>
      </c>
      <c r="Q46" s="12">
        <v>13</v>
      </c>
      <c r="S46" s="12">
        <v>4</v>
      </c>
      <c r="T46" s="12">
        <v>16</v>
      </c>
      <c r="U46" s="12">
        <v>16</v>
      </c>
      <c r="V46" s="12">
        <v>12</v>
      </c>
    </row>
    <row r="47" spans="1:24">
      <c r="I47" s="12">
        <v>5</v>
      </c>
      <c r="J47" s="12">
        <v>17</v>
      </c>
      <c r="K47" s="12">
        <v>17</v>
      </c>
      <c r="L47" s="12">
        <v>13</v>
      </c>
      <c r="N47" s="12">
        <v>5</v>
      </c>
      <c r="O47" s="12">
        <v>15</v>
      </c>
      <c r="P47" s="12">
        <v>17</v>
      </c>
      <c r="Q47" s="12">
        <v>13</v>
      </c>
      <c r="S47" s="12">
        <v>5</v>
      </c>
      <c r="T47" s="12">
        <v>17</v>
      </c>
      <c r="U47" s="12">
        <v>21</v>
      </c>
      <c r="V47" s="12">
        <v>11</v>
      </c>
    </row>
    <row r="48" spans="1:24">
      <c r="I48" s="12">
        <v>6</v>
      </c>
      <c r="J48" s="9">
        <v>17</v>
      </c>
      <c r="K48" s="12">
        <v>19</v>
      </c>
      <c r="L48" s="12">
        <v>16</v>
      </c>
      <c r="N48" s="12">
        <v>6</v>
      </c>
      <c r="O48" s="12">
        <v>13</v>
      </c>
      <c r="P48" s="12">
        <v>13</v>
      </c>
      <c r="Q48" s="12">
        <v>13</v>
      </c>
      <c r="S48" s="12">
        <v>6</v>
      </c>
      <c r="T48" s="12">
        <v>18</v>
      </c>
      <c r="U48" s="12">
        <v>17</v>
      </c>
      <c r="V48" s="12">
        <v>16</v>
      </c>
    </row>
    <row r="49" spans="9:22">
      <c r="I49" s="12">
        <v>7</v>
      </c>
      <c r="J49" s="12">
        <v>15</v>
      </c>
      <c r="K49" s="12">
        <v>20</v>
      </c>
      <c r="L49" s="12">
        <v>19</v>
      </c>
      <c r="N49" s="12">
        <v>7</v>
      </c>
      <c r="O49" s="12">
        <v>12</v>
      </c>
      <c r="P49" s="12">
        <v>16</v>
      </c>
      <c r="Q49" s="12">
        <v>16</v>
      </c>
      <c r="S49" s="12">
        <v>7</v>
      </c>
      <c r="T49" s="12">
        <v>11</v>
      </c>
      <c r="U49" s="12">
        <v>16</v>
      </c>
      <c r="V49" s="12">
        <v>15</v>
      </c>
    </row>
    <row r="50" spans="9:22">
      <c r="I50" s="12">
        <v>8</v>
      </c>
      <c r="J50" s="12">
        <v>17</v>
      </c>
      <c r="K50" s="12">
        <v>21</v>
      </c>
      <c r="L50" s="12">
        <v>7</v>
      </c>
      <c r="N50" s="12">
        <v>8</v>
      </c>
      <c r="O50" s="12">
        <v>15</v>
      </c>
      <c r="P50" s="12">
        <v>22</v>
      </c>
      <c r="Q50" s="12">
        <v>7</v>
      </c>
      <c r="S50" s="12">
        <v>8</v>
      </c>
      <c r="T50" s="12">
        <v>17</v>
      </c>
      <c r="U50" s="12">
        <v>23</v>
      </c>
      <c r="V50" s="12">
        <v>7</v>
      </c>
    </row>
    <row r="51" spans="9:22">
      <c r="I51" s="12">
        <v>9</v>
      </c>
      <c r="J51" s="12">
        <v>14</v>
      </c>
      <c r="K51" s="12">
        <v>18</v>
      </c>
      <c r="L51" s="12">
        <v>12</v>
      </c>
      <c r="N51" s="12">
        <v>9</v>
      </c>
      <c r="O51" s="12">
        <v>12</v>
      </c>
      <c r="P51" s="12">
        <v>19</v>
      </c>
      <c r="Q51" s="12">
        <v>11</v>
      </c>
      <c r="S51" s="12">
        <v>9</v>
      </c>
      <c r="T51" s="12">
        <v>12</v>
      </c>
      <c r="U51" s="12">
        <v>15</v>
      </c>
      <c r="V51" s="12">
        <v>12</v>
      </c>
    </row>
    <row r="52" spans="9:22">
      <c r="I52" s="12">
        <v>10</v>
      </c>
      <c r="J52" s="12">
        <v>17</v>
      </c>
      <c r="K52" s="12">
        <v>15</v>
      </c>
      <c r="L52" s="12">
        <v>12</v>
      </c>
      <c r="N52" s="12">
        <v>10</v>
      </c>
      <c r="O52" s="12">
        <v>13</v>
      </c>
      <c r="P52" s="12">
        <v>14</v>
      </c>
      <c r="Q52" s="12">
        <v>10</v>
      </c>
      <c r="S52" s="12">
        <v>10</v>
      </c>
      <c r="T52" s="12">
        <v>15</v>
      </c>
      <c r="U52" s="12">
        <v>13</v>
      </c>
      <c r="V52" s="12">
        <v>12</v>
      </c>
    </row>
    <row r="53" spans="9:22">
      <c r="I53" s="12" t="s">
        <v>223</v>
      </c>
      <c r="J53" s="12">
        <v>20</v>
      </c>
      <c r="K53" s="12">
        <v>20</v>
      </c>
      <c r="L53" s="12">
        <v>24</v>
      </c>
      <c r="N53" s="12" t="s">
        <v>237</v>
      </c>
      <c r="O53" s="12">
        <v>15</v>
      </c>
      <c r="P53" s="12">
        <v>16</v>
      </c>
      <c r="Q53" s="12">
        <v>24</v>
      </c>
      <c r="S53" s="12" t="s">
        <v>253</v>
      </c>
      <c r="T53" s="12">
        <v>21</v>
      </c>
      <c r="U53" s="12">
        <v>20</v>
      </c>
      <c r="V53" s="12">
        <v>24</v>
      </c>
    </row>
    <row r="54" spans="9:22">
      <c r="I54" s="12" t="s">
        <v>224</v>
      </c>
      <c r="J54" s="12">
        <v>23</v>
      </c>
      <c r="K54" s="12">
        <v>23</v>
      </c>
      <c r="L54" s="12">
        <v>19</v>
      </c>
      <c r="N54" s="12" t="s">
        <v>238</v>
      </c>
      <c r="O54" s="12">
        <v>18</v>
      </c>
      <c r="P54" s="12">
        <v>19</v>
      </c>
      <c r="Q54" s="12">
        <v>19</v>
      </c>
      <c r="S54" s="12" t="s">
        <v>254</v>
      </c>
      <c r="T54" s="12">
        <v>21</v>
      </c>
      <c r="U54" s="12">
        <v>22</v>
      </c>
      <c r="V54" s="12">
        <v>19</v>
      </c>
    </row>
    <row r="55" spans="9:22">
      <c r="I55" s="12" t="s">
        <v>225</v>
      </c>
      <c r="J55" s="12">
        <v>21</v>
      </c>
      <c r="K55" s="12">
        <v>20</v>
      </c>
      <c r="L55" s="12">
        <v>21</v>
      </c>
      <c r="N55" s="12" t="s">
        <v>239</v>
      </c>
      <c r="O55" s="12">
        <v>17</v>
      </c>
      <c r="P55" s="12">
        <v>16</v>
      </c>
      <c r="Q55" s="12">
        <v>17</v>
      </c>
      <c r="S55" s="12" t="s">
        <v>255</v>
      </c>
      <c r="T55" s="12">
        <v>20</v>
      </c>
      <c r="U55" s="12">
        <v>19</v>
      </c>
      <c r="V55" s="12">
        <v>20</v>
      </c>
    </row>
    <row r="56" spans="9:22">
      <c r="I56" s="12" t="s">
        <v>226</v>
      </c>
      <c r="J56" s="12">
        <v>18</v>
      </c>
      <c r="K56" s="12">
        <v>19</v>
      </c>
      <c r="L56" s="12">
        <v>19</v>
      </c>
      <c r="N56" s="12" t="s">
        <v>240</v>
      </c>
      <c r="O56" s="12">
        <v>18</v>
      </c>
      <c r="P56" s="12">
        <v>18</v>
      </c>
      <c r="Q56" s="12">
        <v>20</v>
      </c>
      <c r="S56" s="12" t="s">
        <v>256</v>
      </c>
      <c r="T56" s="12">
        <v>17</v>
      </c>
      <c r="U56" s="12">
        <v>19</v>
      </c>
      <c r="V56" s="12">
        <v>19</v>
      </c>
    </row>
    <row r="57" spans="9:22">
      <c r="I57" s="12" t="s">
        <v>227</v>
      </c>
      <c r="J57" s="12">
        <v>2</v>
      </c>
      <c r="K57" s="12">
        <v>12</v>
      </c>
      <c r="L57" s="12">
        <v>18</v>
      </c>
      <c r="N57" s="12" t="s">
        <v>241</v>
      </c>
      <c r="O57" s="12">
        <v>2</v>
      </c>
      <c r="P57" s="12">
        <v>10</v>
      </c>
      <c r="Q57" s="12">
        <v>16</v>
      </c>
      <c r="S57" s="12" t="s">
        <v>257</v>
      </c>
      <c r="T57" s="12">
        <v>2</v>
      </c>
      <c r="U57" s="12">
        <v>9</v>
      </c>
      <c r="V57" s="12">
        <v>12</v>
      </c>
    </row>
    <row r="58" spans="9:22" ht="27">
      <c r="I58" s="51" t="s">
        <v>228</v>
      </c>
      <c r="J58" s="30">
        <f>SUM(J43:J57)</f>
        <v>238</v>
      </c>
      <c r="K58" s="30">
        <f>SUM(K43:K57)</f>
        <v>270</v>
      </c>
      <c r="L58" s="30">
        <f>SUM(L43:L57)</f>
        <v>240</v>
      </c>
      <c r="N58" s="51" t="s">
        <v>242</v>
      </c>
      <c r="O58" s="30">
        <f>SUM(O43:O57)</f>
        <v>204</v>
      </c>
      <c r="P58" s="30">
        <f>SUM(P43:P57)</f>
        <v>237</v>
      </c>
      <c r="Q58" s="30">
        <f>SUM(Q43:Q57)</f>
        <v>222</v>
      </c>
      <c r="S58" s="51" t="s">
        <v>258</v>
      </c>
      <c r="T58" s="30">
        <f>SUM(T43:T57)</f>
        <v>230</v>
      </c>
      <c r="U58" s="30">
        <f>SUM(U43:U57)</f>
        <v>252</v>
      </c>
      <c r="V58" s="30">
        <f>SUM(V43:V57)</f>
        <v>228</v>
      </c>
    </row>
    <row r="59" spans="9:22">
      <c r="I59" s="31" t="s">
        <v>229</v>
      </c>
      <c r="J59" s="31">
        <v>8</v>
      </c>
      <c r="K59" s="32">
        <v>1</v>
      </c>
      <c r="L59" s="31">
        <v>5</v>
      </c>
      <c r="N59" s="31" t="s">
        <v>243</v>
      </c>
      <c r="O59" s="31">
        <v>32</v>
      </c>
      <c r="P59" s="31">
        <v>38</v>
      </c>
      <c r="Q59" s="31">
        <v>26</v>
      </c>
      <c r="S59" s="31" t="s">
        <v>259</v>
      </c>
      <c r="T59" s="31">
        <v>12</v>
      </c>
      <c r="U59" s="31">
        <v>8</v>
      </c>
      <c r="V59" s="31">
        <v>8</v>
      </c>
    </row>
    <row r="60" spans="9:22">
      <c r="I60" s="33" t="s">
        <v>230</v>
      </c>
      <c r="J60" s="33">
        <v>9</v>
      </c>
      <c r="K60" s="33">
        <v>12</v>
      </c>
      <c r="L60" s="33">
        <v>9</v>
      </c>
      <c r="N60" s="33" t="s">
        <v>244</v>
      </c>
      <c r="O60" s="33">
        <v>2</v>
      </c>
      <c r="P60" s="33">
        <v>4</v>
      </c>
      <c r="Q60" s="33">
        <v>3</v>
      </c>
      <c r="S60" s="33" t="s">
        <v>260</v>
      </c>
      <c r="T60" s="33">
        <v>2</v>
      </c>
      <c r="U60" s="33">
        <v>1</v>
      </c>
      <c r="V60" s="33">
        <v>0</v>
      </c>
    </row>
    <row r="61" spans="9:22">
      <c r="I61" s="33" t="s">
        <v>231</v>
      </c>
      <c r="J61" s="33"/>
      <c r="K61" s="33">
        <v>0</v>
      </c>
      <c r="L61" s="33"/>
      <c r="N61" s="33" t="s">
        <v>245</v>
      </c>
      <c r="O61" s="33"/>
      <c r="P61" s="33"/>
      <c r="Q61" s="33"/>
      <c r="S61" s="33" t="s">
        <v>261</v>
      </c>
      <c r="T61" s="33"/>
      <c r="U61" s="33"/>
      <c r="V61" s="33"/>
    </row>
  </sheetData>
  <mergeCells count="9">
    <mergeCell ref="I41:L41"/>
    <mergeCell ref="U21:X21"/>
    <mergeCell ref="A21:D21"/>
    <mergeCell ref="E21:H21"/>
    <mergeCell ref="I21:L21"/>
    <mergeCell ref="M21:P21"/>
    <mergeCell ref="Q21:T21"/>
    <mergeCell ref="N41:Q41"/>
    <mergeCell ref="S41:V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42"/>
  <sheetViews>
    <sheetView topLeftCell="A22" workbookViewId="0">
      <selection activeCell="H40" sqref="H40:L40"/>
    </sheetView>
  </sheetViews>
  <sheetFormatPr defaultRowHeight="13.5"/>
  <sheetData>
    <row r="1" spans="1:27" ht="27">
      <c r="A1" s="108" t="s">
        <v>64</v>
      </c>
      <c r="B1" s="108"/>
      <c r="C1" s="108"/>
      <c r="D1" s="108"/>
      <c r="E1" s="108"/>
      <c r="F1" s="108"/>
      <c r="G1" s="109" t="s">
        <v>33</v>
      </c>
      <c r="H1" s="109"/>
      <c r="I1" s="109"/>
      <c r="J1" s="109"/>
      <c r="K1" s="109"/>
      <c r="L1" s="108" t="s">
        <v>34</v>
      </c>
      <c r="M1" s="108"/>
      <c r="N1" s="108"/>
      <c r="O1" s="108"/>
      <c r="P1" s="108"/>
      <c r="Q1" s="109" t="s">
        <v>35</v>
      </c>
      <c r="R1" s="109"/>
      <c r="S1" s="109"/>
      <c r="T1" s="109"/>
      <c r="U1" s="109"/>
      <c r="V1" s="17" t="s">
        <v>72</v>
      </c>
      <c r="W1" s="107" t="s">
        <v>65</v>
      </c>
      <c r="X1" s="107"/>
      <c r="Y1" s="107"/>
      <c r="Z1" s="107"/>
      <c r="AA1" s="107"/>
    </row>
    <row r="2" spans="1:27" ht="27">
      <c r="A2" s="17" t="s">
        <v>72</v>
      </c>
      <c r="B2" s="17" t="s">
        <v>73</v>
      </c>
      <c r="C2" s="17" t="s">
        <v>74</v>
      </c>
      <c r="D2" s="17" t="s">
        <v>75</v>
      </c>
      <c r="E2" s="17" t="s">
        <v>76</v>
      </c>
      <c r="F2" s="17" t="s">
        <v>77</v>
      </c>
      <c r="G2" s="36" t="s">
        <v>73</v>
      </c>
      <c r="H2" s="36" t="s">
        <v>74</v>
      </c>
      <c r="I2" s="36" t="s">
        <v>75</v>
      </c>
      <c r="J2" s="36" t="s">
        <v>76</v>
      </c>
      <c r="K2" s="36" t="s">
        <v>77</v>
      </c>
      <c r="L2" s="17" t="s">
        <v>73</v>
      </c>
      <c r="M2" s="17" t="s">
        <v>74</v>
      </c>
      <c r="N2" s="17" t="s">
        <v>75</v>
      </c>
      <c r="O2" s="17" t="s">
        <v>76</v>
      </c>
      <c r="P2" s="17" t="s">
        <v>77</v>
      </c>
      <c r="Q2" s="18" t="s">
        <v>73</v>
      </c>
      <c r="R2" s="18" t="s">
        <v>74</v>
      </c>
      <c r="S2" s="18" t="s">
        <v>75</v>
      </c>
      <c r="T2" s="18" t="s">
        <v>76</v>
      </c>
      <c r="U2" s="18" t="s">
        <v>77</v>
      </c>
      <c r="V2" s="55" t="s">
        <v>78</v>
      </c>
      <c r="W2" s="57" t="s">
        <v>73</v>
      </c>
      <c r="X2" s="57" t="s">
        <v>74</v>
      </c>
      <c r="Y2" s="57" t="s">
        <v>75</v>
      </c>
      <c r="Z2" s="57" t="s">
        <v>76</v>
      </c>
      <c r="AA2" s="57" t="s">
        <v>77</v>
      </c>
    </row>
    <row r="3" spans="1:27">
      <c r="A3" s="11" t="s">
        <v>78</v>
      </c>
      <c r="B3" s="11">
        <v>12</v>
      </c>
      <c r="C3" s="11">
        <v>11</v>
      </c>
      <c r="D3" s="11">
        <v>15</v>
      </c>
      <c r="E3" s="11"/>
      <c r="F3" s="11"/>
      <c r="G3" s="19">
        <v>13</v>
      </c>
      <c r="H3" s="19">
        <v>11</v>
      </c>
      <c r="I3" s="19">
        <v>15</v>
      </c>
      <c r="J3" s="19"/>
      <c r="K3" s="19"/>
      <c r="L3" s="37">
        <v>12</v>
      </c>
      <c r="M3" s="37">
        <v>13</v>
      </c>
      <c r="N3" s="37">
        <v>15</v>
      </c>
      <c r="O3" s="37"/>
      <c r="P3" s="37"/>
      <c r="Q3" s="19">
        <v>14</v>
      </c>
      <c r="R3" s="19">
        <v>13</v>
      </c>
      <c r="S3" s="19">
        <v>15</v>
      </c>
      <c r="T3" s="19"/>
      <c r="U3" s="19"/>
      <c r="V3" s="55" t="s">
        <v>79</v>
      </c>
      <c r="W3" s="55">
        <v>16</v>
      </c>
      <c r="X3" s="55">
        <v>13</v>
      </c>
      <c r="Y3" s="55">
        <v>15</v>
      </c>
      <c r="Z3" s="55"/>
      <c r="AA3" s="55"/>
    </row>
    <row r="4" spans="1:27">
      <c r="A4" s="11" t="s">
        <v>79</v>
      </c>
      <c r="B4" s="11">
        <v>19</v>
      </c>
      <c r="C4" s="11"/>
      <c r="D4" s="11">
        <v>4</v>
      </c>
      <c r="E4" s="11">
        <v>1</v>
      </c>
      <c r="F4" s="11">
        <v>7</v>
      </c>
      <c r="G4" s="19">
        <v>20</v>
      </c>
      <c r="H4" s="19"/>
      <c r="I4" s="19">
        <v>4</v>
      </c>
      <c r="J4" s="19">
        <v>1</v>
      </c>
      <c r="K4" s="19">
        <v>7</v>
      </c>
      <c r="L4" s="37">
        <v>20</v>
      </c>
      <c r="M4" s="37"/>
      <c r="N4" s="37">
        <v>4</v>
      </c>
      <c r="O4" s="37">
        <v>1</v>
      </c>
      <c r="P4" s="37">
        <v>8</v>
      </c>
      <c r="Q4" s="19">
        <v>20</v>
      </c>
      <c r="R4" s="19"/>
      <c r="S4" s="19">
        <v>7</v>
      </c>
      <c r="T4" s="19">
        <v>1</v>
      </c>
      <c r="U4" s="19">
        <v>8</v>
      </c>
      <c r="V4" s="55" t="s">
        <v>80</v>
      </c>
      <c r="W4" s="55">
        <v>20</v>
      </c>
      <c r="X4" s="55"/>
      <c r="Y4" s="55">
        <v>7</v>
      </c>
      <c r="Z4" s="55">
        <v>1</v>
      </c>
      <c r="AA4" s="55">
        <v>8</v>
      </c>
    </row>
    <row r="5" spans="1:27">
      <c r="A5" s="11" t="s">
        <v>80</v>
      </c>
      <c r="B5" s="11">
        <v>20</v>
      </c>
      <c r="C5" s="11">
        <v>19</v>
      </c>
      <c r="D5" s="11">
        <v>12</v>
      </c>
      <c r="E5" s="11"/>
      <c r="F5" s="11"/>
      <c r="G5" s="19">
        <v>20</v>
      </c>
      <c r="H5" s="19">
        <v>20</v>
      </c>
      <c r="I5" s="19">
        <v>12</v>
      </c>
      <c r="J5" s="19"/>
      <c r="K5" s="19"/>
      <c r="L5" s="37">
        <v>20</v>
      </c>
      <c r="M5" s="37">
        <v>17</v>
      </c>
      <c r="N5" s="37">
        <v>12</v>
      </c>
      <c r="O5" s="37"/>
      <c r="P5" s="37"/>
      <c r="Q5" s="19">
        <v>20</v>
      </c>
      <c r="R5" s="19">
        <v>17</v>
      </c>
      <c r="S5" s="19">
        <v>12</v>
      </c>
      <c r="T5" s="19"/>
      <c r="U5" s="19"/>
      <c r="V5" s="55" t="s">
        <v>81</v>
      </c>
      <c r="W5" s="55">
        <v>20</v>
      </c>
      <c r="X5" s="55">
        <v>17</v>
      </c>
      <c r="Y5" s="55">
        <v>12</v>
      </c>
      <c r="Z5" s="55"/>
      <c r="AA5" s="55"/>
    </row>
    <row r="6" spans="1:27">
      <c r="A6" s="11" t="s">
        <v>81</v>
      </c>
      <c r="B6" s="11">
        <v>9</v>
      </c>
      <c r="C6" s="11"/>
      <c r="D6" s="11"/>
      <c r="E6" s="11"/>
      <c r="F6" s="11"/>
      <c r="G6" s="19">
        <v>8</v>
      </c>
      <c r="H6" s="19"/>
      <c r="I6" s="19"/>
      <c r="J6" s="19"/>
      <c r="K6" s="19"/>
      <c r="L6" s="37">
        <v>12</v>
      </c>
      <c r="M6" s="37"/>
      <c r="N6" s="37"/>
      <c r="O6" s="37"/>
      <c r="P6" s="37"/>
      <c r="Q6" s="19">
        <v>12</v>
      </c>
      <c r="R6" s="19"/>
      <c r="S6" s="19"/>
      <c r="T6" s="19"/>
      <c r="U6" s="19"/>
      <c r="V6" s="55" t="s">
        <v>82</v>
      </c>
      <c r="W6" s="55">
        <v>12</v>
      </c>
      <c r="X6" s="55"/>
      <c r="Y6" s="55"/>
      <c r="Z6" s="55"/>
      <c r="AA6" s="55"/>
    </row>
    <row r="7" spans="1:27">
      <c r="A7" s="11" t="s">
        <v>82</v>
      </c>
      <c r="B7" s="11">
        <v>5</v>
      </c>
      <c r="C7" s="11"/>
      <c r="D7" s="11">
        <v>5</v>
      </c>
      <c r="E7" s="11"/>
      <c r="F7" s="11"/>
      <c r="G7" s="19">
        <v>6</v>
      </c>
      <c r="H7" s="19"/>
      <c r="I7" s="19">
        <v>9</v>
      </c>
      <c r="J7" s="19"/>
      <c r="K7" s="19"/>
      <c r="L7" s="37">
        <v>11</v>
      </c>
      <c r="M7" s="37"/>
      <c r="N7" s="37">
        <v>5</v>
      </c>
      <c r="O7" s="37"/>
      <c r="P7" s="37"/>
      <c r="Q7" s="19">
        <v>11</v>
      </c>
      <c r="R7" s="19"/>
      <c r="S7" s="19">
        <v>5</v>
      </c>
      <c r="T7" s="19"/>
      <c r="U7" s="19"/>
      <c r="V7" s="55" t="s">
        <v>83</v>
      </c>
      <c r="W7" s="55">
        <v>11</v>
      </c>
      <c r="X7" s="55"/>
      <c r="Y7" s="55">
        <v>4</v>
      </c>
      <c r="Z7" s="55"/>
      <c r="AA7" s="55"/>
    </row>
    <row r="8" spans="1:27">
      <c r="A8" s="11" t="s">
        <v>83</v>
      </c>
      <c r="B8" s="11">
        <v>17</v>
      </c>
      <c r="C8" s="11">
        <v>5</v>
      </c>
      <c r="D8" s="11">
        <v>3</v>
      </c>
      <c r="E8" s="11"/>
      <c r="F8" s="11"/>
      <c r="G8" s="19">
        <v>22</v>
      </c>
      <c r="H8" s="19">
        <v>5</v>
      </c>
      <c r="I8" s="19">
        <v>3</v>
      </c>
      <c r="J8" s="19"/>
      <c r="K8" s="19"/>
      <c r="L8" s="37">
        <v>18</v>
      </c>
      <c r="M8" s="37">
        <v>7</v>
      </c>
      <c r="N8" s="37">
        <v>4</v>
      </c>
      <c r="O8" s="37"/>
      <c r="P8" s="37"/>
      <c r="Q8" s="19">
        <v>18</v>
      </c>
      <c r="R8" s="19">
        <v>10</v>
      </c>
      <c r="S8" s="19">
        <v>4</v>
      </c>
      <c r="T8" s="19"/>
      <c r="U8" s="19"/>
      <c r="V8" s="20" t="s">
        <v>84</v>
      </c>
      <c r="W8" s="55">
        <v>18</v>
      </c>
      <c r="X8" s="55">
        <v>10</v>
      </c>
      <c r="Y8" s="55">
        <v>4</v>
      </c>
      <c r="Z8" s="55"/>
      <c r="AA8" s="55"/>
    </row>
    <row r="9" spans="1:27" ht="27">
      <c r="A9" s="20" t="s">
        <v>84</v>
      </c>
      <c r="B9" s="11">
        <v>24</v>
      </c>
      <c r="C9" s="11">
        <v>21</v>
      </c>
      <c r="D9" s="11"/>
      <c r="E9" s="11"/>
      <c r="F9" s="11"/>
      <c r="G9" s="19">
        <v>24</v>
      </c>
      <c r="H9" s="19">
        <v>21</v>
      </c>
      <c r="I9" s="19"/>
      <c r="J9" s="19"/>
      <c r="K9" s="19"/>
      <c r="L9" s="37">
        <v>24</v>
      </c>
      <c r="M9" s="37">
        <v>21</v>
      </c>
      <c r="N9" s="37"/>
      <c r="O9" s="37"/>
      <c r="P9" s="37"/>
      <c r="Q9" s="19">
        <v>24</v>
      </c>
      <c r="R9" s="19">
        <v>21</v>
      </c>
      <c r="S9" s="19"/>
      <c r="T9" s="19"/>
      <c r="U9" s="19"/>
      <c r="V9" s="55" t="s">
        <v>85</v>
      </c>
      <c r="W9" s="55">
        <v>24</v>
      </c>
      <c r="X9" s="55">
        <v>21</v>
      </c>
      <c r="Y9" s="55"/>
      <c r="Z9" s="55"/>
      <c r="AA9" s="55"/>
    </row>
    <row r="10" spans="1:27" ht="27">
      <c r="A10" s="11" t="s">
        <v>85</v>
      </c>
      <c r="B10" s="11"/>
      <c r="C10" s="11"/>
      <c r="D10" s="11"/>
      <c r="E10" s="11"/>
      <c r="F10" s="11"/>
      <c r="G10" s="19"/>
      <c r="H10" s="19"/>
      <c r="I10" s="19"/>
      <c r="J10" s="19"/>
      <c r="K10" s="19"/>
      <c r="L10" s="37"/>
      <c r="M10" s="37"/>
      <c r="N10" s="37"/>
      <c r="O10" s="37"/>
      <c r="P10" s="37"/>
      <c r="Q10" s="19"/>
      <c r="R10" s="19"/>
      <c r="S10" s="19"/>
      <c r="T10" s="19"/>
      <c r="U10" s="19"/>
      <c r="V10" s="55" t="s">
        <v>165</v>
      </c>
      <c r="W10" s="55"/>
      <c r="X10" s="55"/>
      <c r="Y10" s="55"/>
      <c r="Z10" s="55"/>
      <c r="AA10" s="55"/>
    </row>
    <row r="11" spans="1:27" ht="27">
      <c r="A11" s="11" t="s">
        <v>86</v>
      </c>
      <c r="B11" s="11">
        <v>106</v>
      </c>
      <c r="C11" s="11">
        <f t="shared" ref="C11:F11" si="0">SUM(C3:C10)</f>
        <v>56</v>
      </c>
      <c r="D11" s="11">
        <f t="shared" si="0"/>
        <v>39</v>
      </c>
      <c r="E11" s="11">
        <f t="shared" si="0"/>
        <v>1</v>
      </c>
      <c r="F11" s="11">
        <f t="shared" si="0"/>
        <v>7</v>
      </c>
      <c r="G11" s="19">
        <f t="shared" ref="G11:K11" si="1">SUM(G3:G10)</f>
        <v>113</v>
      </c>
      <c r="H11" s="19">
        <f t="shared" si="1"/>
        <v>57</v>
      </c>
      <c r="I11" s="19">
        <f t="shared" si="1"/>
        <v>43</v>
      </c>
      <c r="J11" s="19">
        <f t="shared" si="1"/>
        <v>1</v>
      </c>
      <c r="K11" s="19">
        <f t="shared" si="1"/>
        <v>7</v>
      </c>
      <c r="L11" s="37">
        <f t="shared" ref="L11:P11" si="2">SUM(L3:L10)</f>
        <v>117</v>
      </c>
      <c r="M11" s="37">
        <f t="shared" si="2"/>
        <v>58</v>
      </c>
      <c r="N11" s="37">
        <f t="shared" si="2"/>
        <v>40</v>
      </c>
      <c r="O11" s="37">
        <f t="shared" si="2"/>
        <v>1</v>
      </c>
      <c r="P11" s="37">
        <f t="shared" si="2"/>
        <v>8</v>
      </c>
      <c r="Q11" s="19">
        <f t="shared" ref="Q11:U11" si="3">SUM(Q3:Q10)</f>
        <v>119</v>
      </c>
      <c r="R11" s="19">
        <f t="shared" si="3"/>
        <v>61</v>
      </c>
      <c r="S11" s="19">
        <f t="shared" si="3"/>
        <v>43</v>
      </c>
      <c r="T11" s="19">
        <f t="shared" si="3"/>
        <v>1</v>
      </c>
      <c r="U11" s="19">
        <f t="shared" si="3"/>
        <v>8</v>
      </c>
      <c r="V11" s="55" t="s">
        <v>86</v>
      </c>
      <c r="W11" s="55">
        <f t="shared" ref="W11:AA11" si="4">SUM(W3:W10)</f>
        <v>121</v>
      </c>
      <c r="X11" s="55">
        <f t="shared" si="4"/>
        <v>61</v>
      </c>
      <c r="Y11" s="55">
        <f t="shared" si="4"/>
        <v>42</v>
      </c>
      <c r="Z11" s="55">
        <f t="shared" si="4"/>
        <v>1</v>
      </c>
      <c r="AA11" s="55">
        <f t="shared" si="4"/>
        <v>8</v>
      </c>
    </row>
    <row r="12" spans="1:27">
      <c r="A12" s="11" t="s">
        <v>87</v>
      </c>
      <c r="B12" s="11">
        <v>6</v>
      </c>
      <c r="C12" s="11"/>
      <c r="D12" s="11">
        <v>4</v>
      </c>
      <c r="E12" s="11"/>
      <c r="F12" s="11"/>
      <c r="G12" s="19"/>
      <c r="H12" s="19"/>
      <c r="I12" s="19"/>
      <c r="J12" s="19"/>
      <c r="K12" s="19"/>
      <c r="L12" s="37"/>
      <c r="M12" s="37"/>
      <c r="N12" s="37"/>
      <c r="O12" s="37"/>
      <c r="P12" s="37"/>
      <c r="Q12" s="19"/>
      <c r="R12" s="19"/>
      <c r="S12" s="19"/>
      <c r="T12" s="19"/>
      <c r="U12" s="19"/>
      <c r="V12" s="55" t="s">
        <v>88</v>
      </c>
      <c r="W12" s="55"/>
      <c r="X12" s="55"/>
      <c r="Y12" s="55"/>
      <c r="Z12" s="55"/>
      <c r="AA12" s="55"/>
    </row>
    <row r="13" spans="1:27">
      <c r="A13" s="11" t="s">
        <v>88</v>
      </c>
      <c r="B13" s="11"/>
      <c r="C13" s="11"/>
      <c r="D13" s="11"/>
      <c r="E13" s="11"/>
      <c r="F13" s="11"/>
      <c r="G13" s="19"/>
      <c r="H13" s="19"/>
      <c r="I13" s="19"/>
      <c r="J13" s="19"/>
      <c r="K13" s="19"/>
      <c r="L13" s="37"/>
      <c r="M13" s="37"/>
      <c r="N13" s="37"/>
      <c r="O13" s="37"/>
      <c r="P13" s="37"/>
      <c r="Q13" s="19"/>
      <c r="R13" s="19"/>
      <c r="S13" s="19"/>
      <c r="T13" s="19"/>
      <c r="U13" s="19"/>
      <c r="V13" s="19"/>
      <c r="W13" s="55"/>
      <c r="X13" s="55"/>
      <c r="Y13" s="55"/>
      <c r="Z13" s="55"/>
      <c r="AA13" s="55"/>
    </row>
    <row r="15" spans="1:27" ht="18.75">
      <c r="A15" s="107" t="s">
        <v>66</v>
      </c>
      <c r="B15" s="107"/>
      <c r="C15" s="107"/>
      <c r="D15" s="107"/>
      <c r="E15" s="107"/>
      <c r="F15" s="107"/>
      <c r="G15" s="110" t="s">
        <v>36</v>
      </c>
      <c r="H15" s="110"/>
      <c r="I15" s="110"/>
      <c r="J15" s="110"/>
      <c r="K15" s="110"/>
      <c r="L15" s="107" t="s">
        <v>37</v>
      </c>
      <c r="M15" s="107"/>
      <c r="N15" s="107"/>
      <c r="O15" s="107"/>
      <c r="P15" s="107"/>
      <c r="Q15" s="109" t="s">
        <v>38</v>
      </c>
      <c r="R15" s="109"/>
      <c r="S15" s="109"/>
      <c r="T15" s="109"/>
      <c r="U15" s="109"/>
    </row>
    <row r="16" spans="1:27" ht="27">
      <c r="A16" s="57" t="s">
        <v>72</v>
      </c>
      <c r="B16" s="57" t="s">
        <v>73</v>
      </c>
      <c r="C16" s="57" t="s">
        <v>74</v>
      </c>
      <c r="D16" s="57" t="s">
        <v>75</v>
      </c>
      <c r="E16" s="57" t="s">
        <v>76</v>
      </c>
      <c r="F16" s="57" t="s">
        <v>77</v>
      </c>
      <c r="G16" s="71" t="s">
        <v>73</v>
      </c>
      <c r="H16" s="71" t="s">
        <v>74</v>
      </c>
      <c r="I16" s="71" t="s">
        <v>75</v>
      </c>
      <c r="J16" s="71" t="s">
        <v>76</v>
      </c>
      <c r="K16" s="71" t="s">
        <v>77</v>
      </c>
      <c r="L16" s="57" t="s">
        <v>73</v>
      </c>
      <c r="M16" s="57" t="s">
        <v>74</v>
      </c>
      <c r="N16" s="57" t="s">
        <v>75</v>
      </c>
      <c r="O16" s="57" t="s">
        <v>76</v>
      </c>
      <c r="P16" s="57" t="s">
        <v>77</v>
      </c>
      <c r="Q16" s="18" t="s">
        <v>73</v>
      </c>
      <c r="R16" s="18" t="s">
        <v>74</v>
      </c>
      <c r="S16" s="18" t="s">
        <v>75</v>
      </c>
      <c r="T16" s="18" t="s">
        <v>76</v>
      </c>
      <c r="U16" s="18" t="s">
        <v>77</v>
      </c>
    </row>
    <row r="17" spans="1:21">
      <c r="A17" s="59" t="s">
        <v>78</v>
      </c>
      <c r="B17" s="59">
        <v>16</v>
      </c>
      <c r="C17" s="59">
        <v>13</v>
      </c>
      <c r="D17" s="59">
        <v>15</v>
      </c>
      <c r="E17" s="59"/>
      <c r="F17" s="59"/>
      <c r="G17" s="19">
        <v>16</v>
      </c>
      <c r="H17" s="19">
        <v>13</v>
      </c>
      <c r="I17" s="19">
        <v>15</v>
      </c>
      <c r="J17" s="19"/>
      <c r="K17" s="19"/>
      <c r="L17" s="68">
        <v>16</v>
      </c>
      <c r="M17" s="68">
        <v>13</v>
      </c>
      <c r="N17" s="68">
        <v>15</v>
      </c>
      <c r="O17" s="68"/>
      <c r="P17" s="68"/>
      <c r="Q17" s="19">
        <v>16</v>
      </c>
      <c r="R17" s="19">
        <v>13</v>
      </c>
      <c r="S17" s="19">
        <v>15</v>
      </c>
      <c r="T17" s="19"/>
      <c r="U17" s="19"/>
    </row>
    <row r="18" spans="1:21">
      <c r="A18" s="59" t="s">
        <v>79</v>
      </c>
      <c r="B18" s="59">
        <v>20</v>
      </c>
      <c r="C18" s="59"/>
      <c r="D18" s="59">
        <v>7</v>
      </c>
      <c r="E18" s="59">
        <v>1</v>
      </c>
      <c r="F18" s="59">
        <v>8</v>
      </c>
      <c r="G18" s="19">
        <v>20</v>
      </c>
      <c r="H18" s="19"/>
      <c r="I18" s="19">
        <v>9</v>
      </c>
      <c r="J18" s="19">
        <v>3</v>
      </c>
      <c r="K18" s="19">
        <v>8</v>
      </c>
      <c r="L18" s="68">
        <v>20</v>
      </c>
      <c r="M18" s="68"/>
      <c r="N18" s="68">
        <v>10</v>
      </c>
      <c r="O18" s="68">
        <v>3</v>
      </c>
      <c r="P18" s="68">
        <v>9</v>
      </c>
      <c r="Q18" s="19">
        <v>20</v>
      </c>
      <c r="R18" s="19"/>
      <c r="S18" s="19">
        <v>10</v>
      </c>
      <c r="T18" s="19">
        <v>3</v>
      </c>
      <c r="U18" s="19">
        <v>9</v>
      </c>
    </row>
    <row r="19" spans="1:21">
      <c r="A19" s="59" t="s">
        <v>80</v>
      </c>
      <c r="B19" s="59">
        <v>20</v>
      </c>
      <c r="C19" s="59">
        <v>18</v>
      </c>
      <c r="D19" s="59">
        <v>12</v>
      </c>
      <c r="E19" s="59"/>
      <c r="F19" s="59"/>
      <c r="G19" s="19">
        <v>20</v>
      </c>
      <c r="H19" s="19">
        <v>18</v>
      </c>
      <c r="I19" s="19">
        <v>12</v>
      </c>
      <c r="J19" s="19"/>
      <c r="K19" s="19"/>
      <c r="L19" s="68">
        <v>20</v>
      </c>
      <c r="M19" s="68">
        <v>18</v>
      </c>
      <c r="N19" s="68">
        <v>12</v>
      </c>
      <c r="O19" s="68"/>
      <c r="P19" s="68"/>
      <c r="Q19" s="19">
        <v>20</v>
      </c>
      <c r="R19" s="19">
        <v>18</v>
      </c>
      <c r="S19" s="19">
        <v>12</v>
      </c>
      <c r="T19" s="19"/>
      <c r="U19" s="19"/>
    </row>
    <row r="20" spans="1:21">
      <c r="A20" s="59" t="s">
        <v>81</v>
      </c>
      <c r="B20" s="59">
        <v>15</v>
      </c>
      <c r="C20" s="59"/>
      <c r="D20" s="59"/>
      <c r="E20" s="59"/>
      <c r="F20" s="59"/>
      <c r="G20" s="19">
        <v>15</v>
      </c>
      <c r="H20" s="19"/>
      <c r="I20" s="19"/>
      <c r="J20" s="19"/>
      <c r="K20" s="19"/>
      <c r="L20" s="68">
        <v>15</v>
      </c>
      <c r="M20" s="68"/>
      <c r="N20" s="68"/>
      <c r="O20" s="68"/>
      <c r="P20" s="68"/>
      <c r="Q20" s="19">
        <v>15</v>
      </c>
      <c r="R20" s="19"/>
      <c r="S20" s="19"/>
      <c r="T20" s="19"/>
      <c r="U20" s="19"/>
    </row>
    <row r="21" spans="1:21">
      <c r="A21" s="59" t="s">
        <v>82</v>
      </c>
      <c r="B21" s="59">
        <v>13</v>
      </c>
      <c r="C21" s="59">
        <v>10</v>
      </c>
      <c r="D21" s="59">
        <v>4</v>
      </c>
      <c r="E21" s="59"/>
      <c r="F21" s="59"/>
      <c r="G21" s="19">
        <v>17</v>
      </c>
      <c r="H21" s="19">
        <v>11</v>
      </c>
      <c r="I21" s="19">
        <v>4</v>
      </c>
      <c r="J21" s="19"/>
      <c r="K21" s="19"/>
      <c r="L21" s="68">
        <v>17</v>
      </c>
      <c r="M21" s="68">
        <v>12</v>
      </c>
      <c r="N21" s="68">
        <v>4</v>
      </c>
      <c r="O21" s="68"/>
      <c r="P21" s="68"/>
      <c r="Q21" s="19">
        <v>17</v>
      </c>
      <c r="R21" s="19">
        <v>13</v>
      </c>
      <c r="S21" s="19">
        <v>4</v>
      </c>
      <c r="T21" s="19"/>
      <c r="U21" s="19"/>
    </row>
    <row r="22" spans="1:21">
      <c r="A22" s="59" t="s">
        <v>83</v>
      </c>
      <c r="B22" s="59">
        <v>18</v>
      </c>
      <c r="C22" s="59">
        <v>21</v>
      </c>
      <c r="D22" s="59">
        <v>4</v>
      </c>
      <c r="E22" s="59"/>
      <c r="F22" s="59"/>
      <c r="G22" s="19">
        <v>18</v>
      </c>
      <c r="H22" s="19">
        <v>21</v>
      </c>
      <c r="I22" s="19">
        <v>4</v>
      </c>
      <c r="J22" s="19"/>
      <c r="K22" s="19"/>
      <c r="L22" s="68">
        <v>7</v>
      </c>
      <c r="M22" s="68"/>
      <c r="N22" s="68"/>
      <c r="O22" s="68"/>
      <c r="P22" s="68"/>
      <c r="Q22" s="19">
        <v>9</v>
      </c>
      <c r="R22" s="19"/>
      <c r="S22" s="19"/>
      <c r="T22" s="19"/>
      <c r="U22" s="19"/>
    </row>
    <row r="23" spans="1:21">
      <c r="A23" s="20" t="s">
        <v>84</v>
      </c>
      <c r="B23" s="59">
        <v>24</v>
      </c>
      <c r="C23" s="59"/>
      <c r="D23" s="59"/>
      <c r="E23" s="59"/>
      <c r="F23" s="59"/>
      <c r="G23" s="19">
        <v>24</v>
      </c>
      <c r="H23" s="19"/>
      <c r="I23" s="19"/>
      <c r="J23" s="19"/>
      <c r="K23" s="19"/>
      <c r="L23" s="68">
        <v>18</v>
      </c>
      <c r="M23" s="68">
        <v>21</v>
      </c>
      <c r="N23" s="68">
        <v>4</v>
      </c>
      <c r="O23" s="68"/>
      <c r="P23" s="68"/>
      <c r="Q23" s="19">
        <v>18</v>
      </c>
      <c r="R23" s="19">
        <v>21</v>
      </c>
      <c r="S23" s="19">
        <v>4</v>
      </c>
      <c r="T23" s="19"/>
      <c r="U23" s="19"/>
    </row>
    <row r="24" spans="1:21" ht="27">
      <c r="A24" s="59" t="s">
        <v>85</v>
      </c>
      <c r="B24" s="59"/>
      <c r="C24" s="59"/>
      <c r="D24" s="59"/>
      <c r="E24" s="59"/>
      <c r="F24" s="59"/>
      <c r="G24" s="19"/>
      <c r="H24" s="19"/>
      <c r="I24" s="19"/>
      <c r="J24" s="19"/>
      <c r="K24" s="19"/>
      <c r="L24" s="68">
        <v>24</v>
      </c>
      <c r="M24" s="68"/>
      <c r="N24" s="68"/>
      <c r="O24" s="68"/>
      <c r="P24" s="68"/>
      <c r="Q24" s="19">
        <v>24</v>
      </c>
      <c r="R24" s="19"/>
      <c r="S24" s="19"/>
      <c r="T24" s="19"/>
      <c r="U24" s="19"/>
    </row>
    <row r="25" spans="1:21" ht="27">
      <c r="A25" s="59" t="s">
        <v>86</v>
      </c>
      <c r="B25" s="59">
        <f t="shared" ref="B25:F25" si="5">SUM(B17:B24)</f>
        <v>126</v>
      </c>
      <c r="C25" s="59">
        <f t="shared" si="5"/>
        <v>62</v>
      </c>
      <c r="D25" s="59">
        <f t="shared" si="5"/>
        <v>42</v>
      </c>
      <c r="E25" s="59">
        <f t="shared" si="5"/>
        <v>1</v>
      </c>
      <c r="F25" s="59">
        <f t="shared" si="5"/>
        <v>8</v>
      </c>
      <c r="G25" s="19">
        <f t="shared" ref="G25:K25" si="6">SUM(G17:G24)</f>
        <v>130</v>
      </c>
      <c r="H25" s="19">
        <f t="shared" si="6"/>
        <v>63</v>
      </c>
      <c r="I25" s="19">
        <f t="shared" si="6"/>
        <v>44</v>
      </c>
      <c r="J25" s="19">
        <f t="shared" si="6"/>
        <v>3</v>
      </c>
      <c r="K25" s="19">
        <f t="shared" si="6"/>
        <v>8</v>
      </c>
      <c r="L25" s="68"/>
      <c r="M25" s="68"/>
      <c r="N25" s="68"/>
      <c r="O25" s="68"/>
      <c r="P25" s="68"/>
      <c r="Q25" s="19"/>
      <c r="R25" s="19"/>
      <c r="S25" s="19"/>
      <c r="T25" s="19"/>
      <c r="U25" s="19"/>
    </row>
    <row r="26" spans="1:21">
      <c r="A26" s="59" t="s">
        <v>87</v>
      </c>
      <c r="B26" s="59"/>
      <c r="C26" s="59"/>
      <c r="D26" s="59"/>
      <c r="E26" s="59"/>
      <c r="F26" s="59"/>
      <c r="G26" s="19"/>
      <c r="H26" s="19"/>
      <c r="I26" s="19"/>
      <c r="J26" s="19"/>
      <c r="K26" s="19"/>
      <c r="L26" s="68">
        <f t="shared" ref="L26:P26" si="7">SUM(L17:L25)</f>
        <v>137</v>
      </c>
      <c r="M26" s="68">
        <f t="shared" si="7"/>
        <v>64</v>
      </c>
      <c r="N26" s="68">
        <f t="shared" si="7"/>
        <v>45</v>
      </c>
      <c r="O26" s="68">
        <f t="shared" si="7"/>
        <v>3</v>
      </c>
      <c r="P26" s="68">
        <f t="shared" si="7"/>
        <v>9</v>
      </c>
      <c r="Q26" s="19">
        <f t="shared" ref="Q26:U26" si="8">SUM(Q17:Q25)</f>
        <v>139</v>
      </c>
      <c r="R26" s="19">
        <f t="shared" si="8"/>
        <v>65</v>
      </c>
      <c r="S26" s="19">
        <f t="shared" si="8"/>
        <v>45</v>
      </c>
      <c r="T26" s="19">
        <f t="shared" si="8"/>
        <v>3</v>
      </c>
      <c r="U26" s="19">
        <f t="shared" si="8"/>
        <v>9</v>
      </c>
    </row>
    <row r="27" spans="1:21">
      <c r="A27" s="59" t="s">
        <v>88</v>
      </c>
      <c r="B27" s="59"/>
      <c r="C27" s="59"/>
      <c r="D27" s="59"/>
      <c r="E27" s="59"/>
      <c r="F27" s="59"/>
      <c r="G27" s="19"/>
      <c r="H27" s="19"/>
      <c r="I27" s="19"/>
      <c r="J27" s="19"/>
      <c r="K27" s="19"/>
      <c r="L27" s="68"/>
      <c r="M27" s="68"/>
      <c r="N27" s="68"/>
      <c r="O27" s="68"/>
      <c r="P27" s="68"/>
      <c r="Q27" s="19"/>
      <c r="R27" s="19"/>
      <c r="S27" s="19"/>
      <c r="T27" s="19"/>
      <c r="U27" s="19"/>
    </row>
    <row r="28" spans="1:21">
      <c r="Q28" s="19"/>
      <c r="R28" s="19"/>
      <c r="S28" s="19"/>
      <c r="T28" s="19"/>
      <c r="U28" s="19"/>
    </row>
    <row r="29" spans="1:21" ht="18.75">
      <c r="B29" s="106" t="s">
        <v>67</v>
      </c>
      <c r="C29" s="106"/>
      <c r="D29" s="106"/>
      <c r="E29" s="106"/>
      <c r="F29" s="106"/>
      <c r="G29" s="106" t="s">
        <v>68</v>
      </c>
      <c r="H29" s="106"/>
      <c r="I29" s="106"/>
      <c r="J29" s="106"/>
      <c r="K29" s="106"/>
      <c r="L29" s="106"/>
    </row>
    <row r="30" spans="1:21" ht="27">
      <c r="A30" s="57" t="s">
        <v>72</v>
      </c>
      <c r="B30" s="78" t="s">
        <v>73</v>
      </c>
      <c r="C30" s="78" t="s">
        <v>74</v>
      </c>
      <c r="D30" s="78" t="s">
        <v>75</v>
      </c>
      <c r="E30" s="78" t="s">
        <v>76</v>
      </c>
      <c r="F30" s="78" t="s">
        <v>77</v>
      </c>
      <c r="G30" s="78" t="s">
        <v>72</v>
      </c>
      <c r="H30" s="78" t="s">
        <v>73</v>
      </c>
      <c r="I30" s="78" t="s">
        <v>74</v>
      </c>
      <c r="J30" s="78" t="s">
        <v>75</v>
      </c>
      <c r="K30" s="78" t="s">
        <v>76</v>
      </c>
      <c r="L30" s="78" t="s">
        <v>77</v>
      </c>
    </row>
    <row r="31" spans="1:21">
      <c r="A31" s="76" t="s">
        <v>78</v>
      </c>
      <c r="B31" s="76">
        <v>16</v>
      </c>
      <c r="C31" s="76">
        <v>13</v>
      </c>
      <c r="D31" s="76">
        <v>15</v>
      </c>
      <c r="E31" s="76"/>
      <c r="F31" s="76"/>
      <c r="G31" s="82" t="s">
        <v>78</v>
      </c>
      <c r="H31" s="82">
        <v>18</v>
      </c>
      <c r="I31" s="82">
        <v>13</v>
      </c>
      <c r="J31" s="82">
        <v>15</v>
      </c>
      <c r="K31" s="82"/>
      <c r="L31" s="82"/>
    </row>
    <row r="32" spans="1:21">
      <c r="A32" s="76" t="s">
        <v>79</v>
      </c>
      <c r="B32" s="76">
        <v>20</v>
      </c>
      <c r="C32" s="76"/>
      <c r="D32" s="76">
        <v>10</v>
      </c>
      <c r="E32" s="76">
        <v>3</v>
      </c>
      <c r="F32" s="76">
        <v>9</v>
      </c>
      <c r="G32" s="82" t="s">
        <v>79</v>
      </c>
      <c r="H32" s="82">
        <v>20</v>
      </c>
      <c r="I32" s="82"/>
      <c r="J32" s="82">
        <v>10</v>
      </c>
      <c r="K32" s="82"/>
      <c r="L32" s="82"/>
    </row>
    <row r="33" spans="1:12">
      <c r="A33" s="76" t="s">
        <v>80</v>
      </c>
      <c r="B33" s="76">
        <v>20</v>
      </c>
      <c r="C33" s="76">
        <v>18</v>
      </c>
      <c r="D33" s="76">
        <v>12</v>
      </c>
      <c r="E33" s="76"/>
      <c r="F33" s="76"/>
      <c r="G33" s="82" t="s">
        <v>80</v>
      </c>
      <c r="H33" s="82">
        <v>20</v>
      </c>
      <c r="I33" s="82">
        <v>18</v>
      </c>
      <c r="J33" s="82">
        <v>12</v>
      </c>
      <c r="K33" s="82">
        <v>3</v>
      </c>
      <c r="L33" s="82">
        <v>9</v>
      </c>
    </row>
    <row r="34" spans="1:12">
      <c r="A34" s="76" t="s">
        <v>81</v>
      </c>
      <c r="B34" s="76">
        <v>15</v>
      </c>
      <c r="C34" s="76"/>
      <c r="D34" s="76"/>
      <c r="E34" s="76"/>
      <c r="F34" s="76"/>
      <c r="G34" s="82" t="s">
        <v>81</v>
      </c>
      <c r="H34" s="82">
        <v>15</v>
      </c>
      <c r="I34" s="82"/>
      <c r="J34" s="82"/>
      <c r="K34" s="82"/>
      <c r="L34" s="82"/>
    </row>
    <row r="35" spans="1:12">
      <c r="A35" s="76" t="s">
        <v>82</v>
      </c>
      <c r="B35" s="76">
        <v>17</v>
      </c>
      <c r="C35" s="76">
        <v>13</v>
      </c>
      <c r="D35" s="76">
        <v>4</v>
      </c>
      <c r="E35" s="76"/>
      <c r="F35" s="76"/>
      <c r="G35" s="82" t="s">
        <v>82</v>
      </c>
      <c r="H35" s="82">
        <v>17</v>
      </c>
      <c r="I35" s="82">
        <v>13</v>
      </c>
      <c r="J35" s="82">
        <v>4</v>
      </c>
      <c r="K35" s="82"/>
      <c r="L35" s="82"/>
    </row>
    <row r="36" spans="1:12">
      <c r="A36" s="76" t="s">
        <v>83</v>
      </c>
      <c r="B36" s="76">
        <v>9</v>
      </c>
      <c r="C36" s="76"/>
      <c r="D36" s="76"/>
      <c r="E36" s="76"/>
      <c r="F36" s="76"/>
      <c r="G36" s="82" t="s">
        <v>83</v>
      </c>
      <c r="H36" s="82">
        <v>9</v>
      </c>
      <c r="I36" s="82"/>
      <c r="J36" s="82"/>
      <c r="K36" s="82"/>
      <c r="L36" s="82"/>
    </row>
    <row r="37" spans="1:12">
      <c r="A37" s="20" t="s">
        <v>84</v>
      </c>
      <c r="B37" s="76">
        <v>18</v>
      </c>
      <c r="C37" s="76">
        <v>21</v>
      </c>
      <c r="D37" s="76">
        <v>4</v>
      </c>
      <c r="E37" s="76"/>
      <c r="F37" s="76"/>
      <c r="G37" s="82" t="s">
        <v>246</v>
      </c>
      <c r="H37" s="82">
        <v>18</v>
      </c>
      <c r="I37" s="82">
        <v>21</v>
      </c>
      <c r="J37" s="82">
        <v>4</v>
      </c>
      <c r="K37" s="82"/>
      <c r="L37" s="82"/>
    </row>
    <row r="38" spans="1:12" ht="27">
      <c r="A38" s="76" t="s">
        <v>85</v>
      </c>
      <c r="B38" s="76">
        <v>24</v>
      </c>
      <c r="C38" s="76"/>
      <c r="D38" s="76"/>
      <c r="E38" s="76"/>
      <c r="F38" s="76"/>
      <c r="G38" s="20" t="s">
        <v>84</v>
      </c>
      <c r="H38" s="82">
        <v>24</v>
      </c>
      <c r="I38" s="82"/>
      <c r="J38" s="82"/>
      <c r="K38" s="82"/>
      <c r="L38" s="82"/>
    </row>
    <row r="39" spans="1:12" ht="27">
      <c r="A39" s="76" t="s">
        <v>86</v>
      </c>
      <c r="B39" s="76"/>
      <c r="C39" s="76"/>
      <c r="D39" s="76"/>
      <c r="E39" s="76"/>
      <c r="F39" s="76"/>
      <c r="G39" s="82" t="s">
        <v>85</v>
      </c>
      <c r="H39" s="82"/>
      <c r="I39" s="82"/>
      <c r="J39" s="82"/>
      <c r="K39" s="82"/>
      <c r="L39" s="82"/>
    </row>
    <row r="40" spans="1:12" ht="27">
      <c r="A40" s="76" t="s">
        <v>87</v>
      </c>
      <c r="B40" s="76">
        <f t="shared" ref="B40:F40" si="9">SUM(B31:B39)</f>
        <v>139</v>
      </c>
      <c r="C40" s="76">
        <f t="shared" si="9"/>
        <v>65</v>
      </c>
      <c r="D40" s="76">
        <f t="shared" si="9"/>
        <v>45</v>
      </c>
      <c r="E40" s="76">
        <f t="shared" si="9"/>
        <v>3</v>
      </c>
      <c r="F40" s="76">
        <f t="shared" si="9"/>
        <v>9</v>
      </c>
      <c r="G40" s="82" t="s">
        <v>86</v>
      </c>
      <c r="H40" s="82">
        <f t="shared" ref="H40:L40" si="10">SUM(H31:H39)</f>
        <v>141</v>
      </c>
      <c r="I40" s="82">
        <f t="shared" si="10"/>
        <v>65</v>
      </c>
      <c r="J40" s="82">
        <f t="shared" si="10"/>
        <v>45</v>
      </c>
      <c r="K40" s="82">
        <f t="shared" si="10"/>
        <v>3</v>
      </c>
      <c r="L40" s="82">
        <f t="shared" si="10"/>
        <v>9</v>
      </c>
    </row>
    <row r="41" spans="1:12">
      <c r="A41" s="76" t="s">
        <v>88</v>
      </c>
      <c r="B41" s="76"/>
      <c r="C41" s="76"/>
      <c r="D41" s="76"/>
      <c r="E41" s="76"/>
      <c r="F41" s="76"/>
      <c r="G41" s="82" t="s">
        <v>87</v>
      </c>
      <c r="H41" s="82"/>
      <c r="I41" s="82"/>
      <c r="J41" s="82"/>
      <c r="K41" s="82"/>
      <c r="L41" s="82"/>
    </row>
    <row r="42" spans="1:12">
      <c r="G42" s="82" t="s">
        <v>88</v>
      </c>
      <c r="H42" s="82"/>
      <c r="I42" s="82"/>
      <c r="J42" s="82"/>
      <c r="K42" s="82"/>
      <c r="L42" s="82"/>
    </row>
  </sheetData>
  <mergeCells count="11">
    <mergeCell ref="B29:F29"/>
    <mergeCell ref="W1:AA1"/>
    <mergeCell ref="A15:F15"/>
    <mergeCell ref="A1:F1"/>
    <mergeCell ref="G1:K1"/>
    <mergeCell ref="L1:P1"/>
    <mergeCell ref="Q1:U1"/>
    <mergeCell ref="G15:K15"/>
    <mergeCell ref="L15:P15"/>
    <mergeCell ref="Q15:U15"/>
    <mergeCell ref="G29:L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38"/>
  <sheetViews>
    <sheetView workbookViewId="0">
      <pane xSplit="1" ySplit="1" topLeftCell="F20" activePane="bottomRight" state="frozen"/>
      <selection pane="topRight" activeCell="B1" sqref="B1"/>
      <selection pane="bottomLeft" activeCell="A2" sqref="A2"/>
      <selection pane="bottomRight" activeCell="O36" sqref="O36:T36"/>
    </sheetView>
  </sheetViews>
  <sheetFormatPr defaultRowHeight="13.5"/>
  <sheetData>
    <row r="1" spans="1:31" ht="18.75">
      <c r="A1" s="108" t="s">
        <v>64</v>
      </c>
      <c r="B1" s="108"/>
      <c r="C1" s="108"/>
      <c r="D1" s="108"/>
      <c r="E1" s="108"/>
      <c r="F1" s="108"/>
      <c r="G1" s="108"/>
      <c r="H1" s="111" t="s">
        <v>33</v>
      </c>
      <c r="I1" s="111"/>
      <c r="J1" s="111"/>
      <c r="K1" s="111"/>
      <c r="L1" s="111"/>
      <c r="M1" s="111"/>
      <c r="N1" s="108" t="s">
        <v>34</v>
      </c>
      <c r="O1" s="108"/>
      <c r="P1" s="108"/>
      <c r="Q1" s="108"/>
      <c r="R1" s="108"/>
      <c r="S1" s="108"/>
      <c r="T1" s="111" t="s">
        <v>35</v>
      </c>
      <c r="U1" s="111"/>
      <c r="V1" s="111"/>
      <c r="W1" s="111"/>
      <c r="X1" s="111"/>
      <c r="Y1" s="111"/>
      <c r="Z1" s="108" t="s">
        <v>65</v>
      </c>
      <c r="AA1" s="108"/>
      <c r="AB1" s="108"/>
      <c r="AC1" s="108"/>
      <c r="AD1" s="108"/>
      <c r="AE1" s="108"/>
    </row>
    <row r="2" spans="1:31" ht="27">
      <c r="A2" s="17" t="s">
        <v>72</v>
      </c>
      <c r="B2" s="17" t="s">
        <v>73</v>
      </c>
      <c r="C2" s="17" t="s">
        <v>74</v>
      </c>
      <c r="D2" s="17" t="s">
        <v>75</v>
      </c>
      <c r="E2" s="17" t="s">
        <v>89</v>
      </c>
      <c r="F2" s="17" t="s">
        <v>76</v>
      </c>
      <c r="G2" s="17" t="s">
        <v>90</v>
      </c>
      <c r="H2" s="21" t="s">
        <v>73</v>
      </c>
      <c r="I2" s="21" t="s">
        <v>74</v>
      </c>
      <c r="J2" s="21" t="s">
        <v>75</v>
      </c>
      <c r="K2" s="21" t="s">
        <v>89</v>
      </c>
      <c r="L2" s="21" t="s">
        <v>76</v>
      </c>
      <c r="M2" s="21" t="s">
        <v>90</v>
      </c>
      <c r="N2" s="17" t="s">
        <v>73</v>
      </c>
      <c r="O2" s="17" t="s">
        <v>74</v>
      </c>
      <c r="P2" s="17" t="s">
        <v>75</v>
      </c>
      <c r="Q2" s="17" t="s">
        <v>89</v>
      </c>
      <c r="R2" s="17" t="s">
        <v>76</v>
      </c>
      <c r="S2" s="17" t="s">
        <v>90</v>
      </c>
      <c r="T2" s="21" t="s">
        <v>73</v>
      </c>
      <c r="U2" s="21" t="s">
        <v>74</v>
      </c>
      <c r="V2" s="21" t="s">
        <v>75</v>
      </c>
      <c r="W2" s="21" t="s">
        <v>89</v>
      </c>
      <c r="X2" s="21" t="s">
        <v>76</v>
      </c>
      <c r="Y2" s="21" t="s">
        <v>90</v>
      </c>
      <c r="Z2" s="17" t="s">
        <v>73</v>
      </c>
      <c r="AA2" s="17" t="s">
        <v>74</v>
      </c>
      <c r="AB2" s="17" t="s">
        <v>75</v>
      </c>
      <c r="AC2" s="17" t="s">
        <v>89</v>
      </c>
      <c r="AD2" s="17" t="s">
        <v>76</v>
      </c>
      <c r="AE2" s="17" t="s">
        <v>90</v>
      </c>
    </row>
    <row r="3" spans="1:31">
      <c r="A3" s="11" t="s">
        <v>78</v>
      </c>
      <c r="B3" s="11">
        <v>11</v>
      </c>
      <c r="C3" s="11">
        <v>19</v>
      </c>
      <c r="D3" s="11">
        <v>12</v>
      </c>
      <c r="E3" s="11">
        <v>3</v>
      </c>
      <c r="F3" s="11">
        <v>5</v>
      </c>
      <c r="G3" s="11">
        <v>1</v>
      </c>
      <c r="H3" s="22">
        <v>10</v>
      </c>
      <c r="I3" s="22">
        <v>19</v>
      </c>
      <c r="J3" s="22">
        <v>14</v>
      </c>
      <c r="K3" s="22">
        <v>3</v>
      </c>
      <c r="L3" s="22">
        <v>5</v>
      </c>
      <c r="M3" s="22">
        <v>1</v>
      </c>
      <c r="N3" s="37">
        <v>10</v>
      </c>
      <c r="O3" s="37">
        <v>19</v>
      </c>
      <c r="P3" s="37">
        <v>13</v>
      </c>
      <c r="Q3" s="37">
        <v>4</v>
      </c>
      <c r="R3" s="37">
        <v>5</v>
      </c>
      <c r="S3" s="37">
        <v>1</v>
      </c>
      <c r="T3" s="22">
        <v>10</v>
      </c>
      <c r="U3" s="22">
        <v>20</v>
      </c>
      <c r="V3" s="22">
        <v>14</v>
      </c>
      <c r="W3" s="22">
        <v>4</v>
      </c>
      <c r="X3" s="22">
        <v>5</v>
      </c>
      <c r="Y3" s="22">
        <v>1</v>
      </c>
      <c r="Z3" s="55">
        <v>10</v>
      </c>
      <c r="AA3" s="55">
        <v>20</v>
      </c>
      <c r="AB3" s="55">
        <v>13</v>
      </c>
      <c r="AC3" s="55">
        <v>4</v>
      </c>
      <c r="AD3" s="55">
        <v>5</v>
      </c>
      <c r="AE3" s="55">
        <v>1</v>
      </c>
    </row>
    <row r="4" spans="1:31">
      <c r="A4" s="11" t="s">
        <v>79</v>
      </c>
      <c r="B4" s="11">
        <v>14</v>
      </c>
      <c r="C4" s="11"/>
      <c r="D4" s="11">
        <v>13</v>
      </c>
      <c r="E4" s="11">
        <v>13</v>
      </c>
      <c r="F4" s="11"/>
      <c r="G4" s="11">
        <v>4</v>
      </c>
      <c r="H4" s="22">
        <v>16</v>
      </c>
      <c r="I4" s="22"/>
      <c r="J4" s="22">
        <v>14</v>
      </c>
      <c r="K4" s="22">
        <v>17</v>
      </c>
      <c r="L4" s="22"/>
      <c r="M4" s="22">
        <v>3</v>
      </c>
      <c r="N4" s="37">
        <v>16</v>
      </c>
      <c r="O4" s="37"/>
      <c r="P4" s="37">
        <v>15</v>
      </c>
      <c r="Q4" s="37">
        <v>16</v>
      </c>
      <c r="R4" s="37"/>
      <c r="S4" s="37">
        <v>3</v>
      </c>
      <c r="T4" s="22">
        <v>19</v>
      </c>
      <c r="U4" s="22"/>
      <c r="V4" s="22">
        <v>15</v>
      </c>
      <c r="W4" s="22">
        <v>18</v>
      </c>
      <c r="X4" s="22"/>
      <c r="Y4" s="22">
        <v>3</v>
      </c>
      <c r="Z4" s="55">
        <v>24</v>
      </c>
      <c r="AA4" s="55"/>
      <c r="AB4" s="55">
        <v>16</v>
      </c>
      <c r="AC4" s="55">
        <v>21</v>
      </c>
      <c r="AD4" s="55"/>
      <c r="AE4" s="55">
        <v>3</v>
      </c>
    </row>
    <row r="5" spans="1:31">
      <c r="A5" s="11" t="s">
        <v>80</v>
      </c>
      <c r="B5" s="11">
        <v>13</v>
      </c>
      <c r="C5" s="11">
        <v>10</v>
      </c>
      <c r="D5" s="11"/>
      <c r="E5" s="11">
        <v>3</v>
      </c>
      <c r="F5" s="11"/>
      <c r="G5" s="11">
        <v>11</v>
      </c>
      <c r="H5" s="22">
        <v>14</v>
      </c>
      <c r="I5" s="22">
        <v>12</v>
      </c>
      <c r="J5" s="22">
        <v>1</v>
      </c>
      <c r="K5" s="22"/>
      <c r="L5" s="22"/>
      <c r="M5" s="22">
        <v>11</v>
      </c>
      <c r="N5" s="37">
        <v>14</v>
      </c>
      <c r="O5" s="37">
        <v>13</v>
      </c>
      <c r="P5" s="37">
        <v>1</v>
      </c>
      <c r="Q5" s="37"/>
      <c r="R5" s="37"/>
      <c r="S5" s="37">
        <v>11</v>
      </c>
      <c r="T5" s="22">
        <v>14</v>
      </c>
      <c r="U5" s="22">
        <v>13</v>
      </c>
      <c r="V5" s="22">
        <v>1</v>
      </c>
      <c r="W5" s="22"/>
      <c r="X5" s="22"/>
      <c r="Y5" s="22">
        <v>12</v>
      </c>
      <c r="Z5" s="55">
        <v>14</v>
      </c>
      <c r="AA5" s="55">
        <v>13</v>
      </c>
      <c r="AB5" s="55">
        <v>4</v>
      </c>
      <c r="AC5" s="55"/>
      <c r="AD5" s="55"/>
      <c r="AE5" s="55">
        <v>12</v>
      </c>
    </row>
    <row r="6" spans="1:31">
      <c r="A6" s="11" t="s">
        <v>82</v>
      </c>
      <c r="B6" s="11">
        <v>9</v>
      </c>
      <c r="C6" s="11"/>
      <c r="D6" s="11">
        <v>10</v>
      </c>
      <c r="E6" s="11"/>
      <c r="F6" s="11"/>
      <c r="G6" s="11"/>
      <c r="H6" s="22">
        <v>9</v>
      </c>
      <c r="I6" s="22"/>
      <c r="J6" s="22">
        <v>10</v>
      </c>
      <c r="K6" s="22"/>
      <c r="L6" s="22"/>
      <c r="M6" s="22"/>
      <c r="N6" s="37">
        <v>9</v>
      </c>
      <c r="O6" s="37"/>
      <c r="P6" s="37">
        <v>9</v>
      </c>
      <c r="Q6" s="37"/>
      <c r="R6" s="37"/>
      <c r="S6" s="37"/>
      <c r="T6" s="22">
        <v>9</v>
      </c>
      <c r="U6" s="22"/>
      <c r="V6" s="22">
        <v>10</v>
      </c>
      <c r="W6" s="22"/>
      <c r="X6" s="22"/>
      <c r="Y6" s="22"/>
      <c r="Z6" s="55">
        <v>9</v>
      </c>
      <c r="AA6" s="55"/>
      <c r="AB6" s="55">
        <v>10</v>
      </c>
      <c r="AC6" s="55"/>
      <c r="AD6" s="55"/>
      <c r="AE6" s="55"/>
    </row>
    <row r="7" spans="1:31">
      <c r="A7" s="11" t="s">
        <v>83</v>
      </c>
      <c r="B7" s="11">
        <v>1</v>
      </c>
      <c r="C7" s="11">
        <v>8</v>
      </c>
      <c r="D7" s="11">
        <v>1</v>
      </c>
      <c r="E7" s="11"/>
      <c r="F7" s="11"/>
      <c r="G7" s="11"/>
      <c r="H7" s="22">
        <v>2</v>
      </c>
      <c r="I7" s="22">
        <v>8</v>
      </c>
      <c r="J7" s="22">
        <v>2</v>
      </c>
      <c r="K7" s="22"/>
      <c r="L7" s="22"/>
      <c r="M7" s="22"/>
      <c r="N7" s="37">
        <v>3</v>
      </c>
      <c r="O7" s="37">
        <v>9</v>
      </c>
      <c r="P7" s="37">
        <v>2</v>
      </c>
      <c r="Q7" s="37"/>
      <c r="R7" s="37"/>
      <c r="S7" s="37"/>
      <c r="T7" s="22">
        <v>4</v>
      </c>
      <c r="U7" s="22">
        <v>9</v>
      </c>
      <c r="V7" s="22">
        <v>2</v>
      </c>
      <c r="W7" s="22"/>
      <c r="X7" s="22"/>
      <c r="Y7" s="22"/>
      <c r="Z7" s="55">
        <v>4</v>
      </c>
      <c r="AA7" s="55">
        <v>9</v>
      </c>
      <c r="AB7" s="55">
        <v>3</v>
      </c>
      <c r="AC7" s="55"/>
      <c r="AD7" s="55"/>
      <c r="AE7" s="55"/>
    </row>
    <row r="8" spans="1:31">
      <c r="A8" s="11" t="s">
        <v>91</v>
      </c>
      <c r="B8" s="11">
        <v>33</v>
      </c>
      <c r="C8" s="11"/>
      <c r="D8" s="11"/>
      <c r="E8" s="11"/>
      <c r="F8" s="11"/>
      <c r="G8" s="11"/>
      <c r="H8" s="22">
        <v>36</v>
      </c>
      <c r="I8" s="22"/>
      <c r="J8" s="22"/>
      <c r="K8" s="22"/>
      <c r="L8" s="22"/>
      <c r="M8" s="22"/>
      <c r="N8" s="37">
        <v>37</v>
      </c>
      <c r="O8" s="37"/>
      <c r="P8" s="37"/>
      <c r="Q8" s="37"/>
      <c r="R8" s="37"/>
      <c r="S8" s="37"/>
      <c r="T8" s="22">
        <v>38</v>
      </c>
      <c r="U8" s="22"/>
      <c r="V8" s="22">
        <v>2</v>
      </c>
      <c r="W8" s="22"/>
      <c r="X8" s="22"/>
      <c r="Y8" s="22"/>
      <c r="Z8" s="55">
        <v>37</v>
      </c>
      <c r="AA8" s="55"/>
      <c r="AB8" s="55">
        <v>2</v>
      </c>
      <c r="AC8" s="55"/>
      <c r="AD8" s="55"/>
      <c r="AE8" s="55"/>
    </row>
    <row r="9" spans="1:31" ht="27">
      <c r="A9" s="11" t="s">
        <v>85</v>
      </c>
      <c r="B9" s="11"/>
      <c r="C9" s="11">
        <v>1</v>
      </c>
      <c r="D9" s="11"/>
      <c r="E9" s="11"/>
      <c r="F9" s="11"/>
      <c r="G9" s="11"/>
      <c r="H9" s="22"/>
      <c r="I9" s="22">
        <v>10</v>
      </c>
      <c r="J9" s="22">
        <v>1</v>
      </c>
      <c r="K9" s="22"/>
      <c r="L9" s="22"/>
      <c r="M9" s="22"/>
      <c r="N9" s="37"/>
      <c r="O9" s="37">
        <v>12</v>
      </c>
      <c r="P9" s="37">
        <v>4</v>
      </c>
      <c r="Q9" s="37"/>
      <c r="R9" s="37"/>
      <c r="S9" s="37"/>
      <c r="T9" s="22"/>
      <c r="U9" s="22">
        <v>14</v>
      </c>
      <c r="V9" s="22">
        <v>4</v>
      </c>
      <c r="W9" s="22"/>
      <c r="X9" s="22"/>
      <c r="Y9" s="22"/>
      <c r="Z9" s="55"/>
      <c r="AA9" s="55">
        <v>14</v>
      </c>
      <c r="AB9" s="55">
        <v>5</v>
      </c>
      <c r="AC9" s="55"/>
      <c r="AD9" s="55"/>
      <c r="AE9" s="55"/>
    </row>
    <row r="10" spans="1:31" ht="27">
      <c r="A10" s="11" t="s">
        <v>86</v>
      </c>
      <c r="B10" s="11">
        <f>SUM(B3:B9)</f>
        <v>81</v>
      </c>
      <c r="C10" s="11">
        <f t="shared" ref="C10" si="0">SUM(C3:C9)</f>
        <v>38</v>
      </c>
      <c r="D10" s="11">
        <f>SUM(D3:D9)</f>
        <v>36</v>
      </c>
      <c r="E10" s="11">
        <f>SUM(E3:E9)</f>
        <v>19</v>
      </c>
      <c r="F10" s="11">
        <f>SUM(F3:F9)</f>
        <v>5</v>
      </c>
      <c r="G10" s="11">
        <f>SUM(G3:G9)</f>
        <v>16</v>
      </c>
      <c r="H10" s="22">
        <f>SUM(H3:H9)</f>
        <v>87</v>
      </c>
      <c r="I10" s="22">
        <f t="shared" ref="I10:M10" si="1">SUM(I3:I9)</f>
        <v>49</v>
      </c>
      <c r="J10" s="22">
        <f t="shared" si="1"/>
        <v>42</v>
      </c>
      <c r="K10" s="22">
        <f t="shared" si="1"/>
        <v>20</v>
      </c>
      <c r="L10" s="22">
        <f t="shared" si="1"/>
        <v>5</v>
      </c>
      <c r="M10" s="22">
        <f t="shared" si="1"/>
        <v>15</v>
      </c>
      <c r="N10" s="37">
        <f>SUM(N3:N9)</f>
        <v>89</v>
      </c>
      <c r="O10" s="37">
        <f t="shared" ref="O10:S10" si="2">SUM(O3:O9)</f>
        <v>53</v>
      </c>
      <c r="P10" s="37">
        <f t="shared" si="2"/>
        <v>44</v>
      </c>
      <c r="Q10" s="37">
        <f t="shared" si="2"/>
        <v>20</v>
      </c>
      <c r="R10" s="37">
        <f t="shared" si="2"/>
        <v>5</v>
      </c>
      <c r="S10" s="37">
        <f t="shared" si="2"/>
        <v>15</v>
      </c>
      <c r="T10" s="22">
        <f>SUM(T3:T9)</f>
        <v>94</v>
      </c>
      <c r="U10" s="22">
        <f t="shared" ref="U10:Y10" si="3">SUM(U3:U9)</f>
        <v>56</v>
      </c>
      <c r="V10" s="22">
        <f t="shared" si="3"/>
        <v>48</v>
      </c>
      <c r="W10" s="22">
        <f t="shared" si="3"/>
        <v>22</v>
      </c>
      <c r="X10" s="22">
        <f t="shared" si="3"/>
        <v>5</v>
      </c>
      <c r="Y10" s="22">
        <f t="shared" si="3"/>
        <v>16</v>
      </c>
      <c r="Z10" s="55">
        <f>SUM(Z3:Z9)</f>
        <v>98</v>
      </c>
      <c r="AA10" s="55">
        <f t="shared" ref="AA10:AE10" si="4">SUM(AA3:AA9)</f>
        <v>56</v>
      </c>
      <c r="AB10" s="55">
        <f t="shared" si="4"/>
        <v>53</v>
      </c>
      <c r="AC10" s="55">
        <f t="shared" si="4"/>
        <v>25</v>
      </c>
      <c r="AD10" s="55">
        <f t="shared" si="4"/>
        <v>5</v>
      </c>
      <c r="AE10" s="55">
        <f t="shared" si="4"/>
        <v>16</v>
      </c>
    </row>
    <row r="11" spans="1:31">
      <c r="A11" s="11" t="s">
        <v>87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3</v>
      </c>
      <c r="H11" s="22"/>
      <c r="I11" s="22">
        <v>2</v>
      </c>
      <c r="J11" s="22">
        <v>2</v>
      </c>
      <c r="K11" s="22">
        <v>1</v>
      </c>
      <c r="L11" s="22">
        <v>1</v>
      </c>
      <c r="M11" s="22">
        <v>1</v>
      </c>
      <c r="N11" s="37">
        <v>1</v>
      </c>
      <c r="O11" s="37">
        <v>2</v>
      </c>
      <c r="P11" s="37">
        <v>4</v>
      </c>
      <c r="Q11" s="37">
        <v>1</v>
      </c>
      <c r="R11" s="37"/>
      <c r="S11" s="37"/>
      <c r="T11" s="22">
        <v>4</v>
      </c>
      <c r="U11" s="22">
        <v>2</v>
      </c>
      <c r="V11" s="22">
        <v>3</v>
      </c>
      <c r="W11" s="22">
        <v>1</v>
      </c>
      <c r="X11" s="22"/>
      <c r="Y11" s="22">
        <v>1</v>
      </c>
      <c r="Z11" s="55">
        <v>2</v>
      </c>
      <c r="AA11" s="55">
        <v>12</v>
      </c>
      <c r="AB11" s="55">
        <v>5</v>
      </c>
      <c r="AC11" s="55">
        <v>1</v>
      </c>
      <c r="AD11" s="55">
        <v>5</v>
      </c>
      <c r="AE11" s="55">
        <v>1</v>
      </c>
    </row>
    <row r="12" spans="1:31">
      <c r="A12" s="11" t="s">
        <v>88</v>
      </c>
      <c r="B12" s="11"/>
      <c r="C12" s="11"/>
      <c r="D12" s="11"/>
      <c r="E12" s="11"/>
      <c r="F12" s="11"/>
      <c r="G12" s="11"/>
      <c r="H12" s="22"/>
      <c r="I12" s="22"/>
      <c r="J12" s="22"/>
      <c r="K12" s="22"/>
      <c r="L12" s="22"/>
      <c r="M12" s="22"/>
      <c r="N12" s="37"/>
      <c r="O12" s="37"/>
      <c r="P12" s="37"/>
      <c r="Q12" s="37"/>
      <c r="R12" s="37"/>
      <c r="S12" s="37"/>
      <c r="T12" s="22"/>
      <c r="U12" s="22"/>
      <c r="V12" s="22"/>
      <c r="W12" s="22"/>
      <c r="X12" s="22"/>
      <c r="Y12" s="22"/>
      <c r="Z12" s="55"/>
      <c r="AA12" s="55"/>
      <c r="AB12" s="55"/>
      <c r="AC12" s="55"/>
      <c r="AD12" s="55"/>
      <c r="AE12" s="55"/>
    </row>
    <row r="14" spans="1:31" ht="18.75">
      <c r="A14" s="108" t="s">
        <v>66</v>
      </c>
      <c r="B14" s="108"/>
      <c r="C14" s="108"/>
      <c r="D14" s="108"/>
      <c r="E14" s="108"/>
      <c r="F14" s="108"/>
      <c r="G14" s="108"/>
      <c r="H14" s="111" t="s">
        <v>36</v>
      </c>
      <c r="I14" s="111"/>
      <c r="J14" s="111"/>
      <c r="K14" s="111"/>
      <c r="L14" s="111"/>
      <c r="M14" s="111"/>
      <c r="N14" s="108" t="s">
        <v>37</v>
      </c>
      <c r="O14" s="108"/>
      <c r="P14" s="108"/>
      <c r="Q14" s="108"/>
      <c r="R14" s="108"/>
      <c r="S14" s="108"/>
    </row>
    <row r="15" spans="1:31" ht="27">
      <c r="A15" s="17" t="s">
        <v>72</v>
      </c>
      <c r="B15" s="17" t="s">
        <v>73</v>
      </c>
      <c r="C15" s="17" t="s">
        <v>74</v>
      </c>
      <c r="D15" s="17" t="s">
        <v>75</v>
      </c>
      <c r="E15" s="17" t="s">
        <v>89</v>
      </c>
      <c r="F15" s="17" t="s">
        <v>76</v>
      </c>
      <c r="G15" s="17" t="s">
        <v>90</v>
      </c>
      <c r="H15" s="21" t="s">
        <v>73</v>
      </c>
      <c r="I15" s="21" t="s">
        <v>74</v>
      </c>
      <c r="J15" s="21" t="s">
        <v>75</v>
      </c>
      <c r="K15" s="21" t="s">
        <v>89</v>
      </c>
      <c r="L15" s="21" t="s">
        <v>76</v>
      </c>
      <c r="M15" s="21" t="s">
        <v>90</v>
      </c>
      <c r="N15" s="17" t="s">
        <v>73</v>
      </c>
      <c r="O15" s="17" t="s">
        <v>74</v>
      </c>
      <c r="P15" s="17" t="s">
        <v>75</v>
      </c>
      <c r="Q15" s="17" t="s">
        <v>89</v>
      </c>
      <c r="R15" s="17" t="s">
        <v>76</v>
      </c>
      <c r="S15" s="17" t="s">
        <v>90</v>
      </c>
    </row>
    <row r="16" spans="1:31">
      <c r="A16" s="59" t="s">
        <v>78</v>
      </c>
      <c r="B16" s="59">
        <v>10</v>
      </c>
      <c r="C16" s="59">
        <v>19</v>
      </c>
      <c r="D16" s="59">
        <v>12</v>
      </c>
      <c r="E16" s="59">
        <v>4</v>
      </c>
      <c r="F16" s="59">
        <v>5</v>
      </c>
      <c r="G16" s="59">
        <v>1</v>
      </c>
      <c r="H16" s="22">
        <v>10</v>
      </c>
      <c r="I16" s="22">
        <v>19</v>
      </c>
      <c r="J16" s="22">
        <v>12</v>
      </c>
      <c r="K16" s="22">
        <v>4</v>
      </c>
      <c r="L16" s="22">
        <v>5</v>
      </c>
      <c r="M16" s="22">
        <v>1</v>
      </c>
      <c r="N16" s="68">
        <v>10</v>
      </c>
      <c r="O16" s="68">
        <v>19</v>
      </c>
      <c r="P16" s="68">
        <v>12</v>
      </c>
      <c r="Q16" s="68">
        <v>4</v>
      </c>
      <c r="R16" s="68">
        <v>5</v>
      </c>
      <c r="S16" s="68">
        <v>1</v>
      </c>
    </row>
    <row r="17" spans="1:20">
      <c r="A17" s="59" t="s">
        <v>79</v>
      </c>
      <c r="B17" s="59">
        <v>25</v>
      </c>
      <c r="C17" s="59"/>
      <c r="D17" s="59">
        <v>16</v>
      </c>
      <c r="E17" s="59">
        <v>22</v>
      </c>
      <c r="F17" s="59"/>
      <c r="G17" s="59">
        <v>4</v>
      </c>
      <c r="H17" s="22">
        <v>25</v>
      </c>
      <c r="I17" s="22"/>
      <c r="J17" s="22">
        <v>16</v>
      </c>
      <c r="K17" s="22">
        <v>23</v>
      </c>
      <c r="L17" s="22"/>
      <c r="M17" s="22">
        <v>4</v>
      </c>
      <c r="N17" s="68">
        <v>27</v>
      </c>
      <c r="O17" s="68"/>
      <c r="P17" s="68">
        <v>15</v>
      </c>
      <c r="Q17" s="68">
        <v>26</v>
      </c>
      <c r="R17" s="68"/>
      <c r="S17" s="68">
        <v>4</v>
      </c>
    </row>
    <row r="18" spans="1:20">
      <c r="A18" s="59" t="s">
        <v>80</v>
      </c>
      <c r="B18" s="59">
        <v>14</v>
      </c>
      <c r="C18" s="59">
        <v>13</v>
      </c>
      <c r="D18" s="59">
        <v>5</v>
      </c>
      <c r="E18" s="59"/>
      <c r="F18" s="59"/>
      <c r="G18" s="59">
        <v>12</v>
      </c>
      <c r="H18" s="22">
        <v>14</v>
      </c>
      <c r="I18" s="22">
        <v>13</v>
      </c>
      <c r="J18" s="22">
        <v>5</v>
      </c>
      <c r="K18" s="22"/>
      <c r="L18" s="22"/>
      <c r="M18" s="22">
        <v>12</v>
      </c>
      <c r="N18" s="68">
        <v>14</v>
      </c>
      <c r="O18" s="68">
        <v>12</v>
      </c>
      <c r="P18" s="68">
        <v>5</v>
      </c>
      <c r="Q18" s="68"/>
      <c r="R18" s="68"/>
      <c r="S18" s="68">
        <v>12</v>
      </c>
    </row>
    <row r="19" spans="1:20">
      <c r="A19" s="59" t="s">
        <v>82</v>
      </c>
      <c r="B19" s="59">
        <v>9</v>
      </c>
      <c r="C19" s="59"/>
      <c r="D19" s="59">
        <v>10</v>
      </c>
      <c r="E19" s="59"/>
      <c r="F19" s="59"/>
      <c r="G19" s="59"/>
      <c r="H19" s="22">
        <v>9</v>
      </c>
      <c r="I19" s="22"/>
      <c r="J19" s="22">
        <v>9</v>
      </c>
      <c r="K19" s="22"/>
      <c r="L19" s="22"/>
      <c r="M19" s="22"/>
      <c r="N19" s="68">
        <v>9</v>
      </c>
      <c r="O19" s="68"/>
      <c r="P19" s="68">
        <v>11</v>
      </c>
      <c r="Q19" s="68"/>
      <c r="R19" s="68"/>
      <c r="S19" s="68"/>
    </row>
    <row r="20" spans="1:20">
      <c r="A20" s="59" t="s">
        <v>83</v>
      </c>
      <c r="B20" s="59">
        <v>4</v>
      </c>
      <c r="C20" s="59">
        <v>9</v>
      </c>
      <c r="D20" s="59">
        <v>2</v>
      </c>
      <c r="E20" s="59">
        <v>2</v>
      </c>
      <c r="F20" s="59"/>
      <c r="G20" s="59"/>
      <c r="H20" s="22">
        <v>4</v>
      </c>
      <c r="I20" s="22">
        <v>9</v>
      </c>
      <c r="J20" s="22">
        <v>2</v>
      </c>
      <c r="K20" s="22">
        <v>2</v>
      </c>
      <c r="L20" s="22"/>
      <c r="M20" s="22"/>
      <c r="N20" s="68">
        <v>4</v>
      </c>
      <c r="O20" s="68">
        <v>9</v>
      </c>
      <c r="P20" s="68">
        <v>4</v>
      </c>
      <c r="Q20" s="68">
        <v>2</v>
      </c>
      <c r="R20" s="68"/>
      <c r="S20" s="68"/>
    </row>
    <row r="21" spans="1:20">
      <c r="A21" s="59" t="s">
        <v>91</v>
      </c>
      <c r="B21" s="59">
        <v>37</v>
      </c>
      <c r="C21" s="59"/>
      <c r="D21" s="59">
        <v>2</v>
      </c>
      <c r="E21" s="59"/>
      <c r="F21" s="59"/>
      <c r="G21" s="59"/>
      <c r="H21" s="22">
        <v>37</v>
      </c>
      <c r="I21" s="22"/>
      <c r="J21" s="22">
        <v>2</v>
      </c>
      <c r="K21" s="22"/>
      <c r="L21" s="22"/>
      <c r="M21" s="22"/>
      <c r="N21" s="68">
        <v>37</v>
      </c>
      <c r="O21" s="68"/>
      <c r="P21" s="68">
        <v>2</v>
      </c>
      <c r="Q21" s="68"/>
      <c r="R21" s="68"/>
      <c r="S21" s="68">
        <v>1</v>
      </c>
    </row>
    <row r="22" spans="1:20" ht="27">
      <c r="A22" s="59" t="s">
        <v>179</v>
      </c>
      <c r="B22" s="59"/>
      <c r="C22" s="59">
        <v>14</v>
      </c>
      <c r="D22" s="59">
        <v>6</v>
      </c>
      <c r="E22" s="59"/>
      <c r="F22" s="59"/>
      <c r="G22" s="59"/>
      <c r="H22" s="22"/>
      <c r="I22" s="22">
        <v>15</v>
      </c>
      <c r="J22" s="22">
        <v>6</v>
      </c>
      <c r="K22" s="22"/>
      <c r="L22" s="22"/>
      <c r="M22" s="22"/>
      <c r="N22" s="68"/>
      <c r="O22" s="68">
        <v>15</v>
      </c>
      <c r="P22" s="68">
        <v>5</v>
      </c>
      <c r="Q22" s="68"/>
      <c r="R22" s="68"/>
      <c r="S22" s="68"/>
    </row>
    <row r="23" spans="1:20" ht="27">
      <c r="A23" s="59" t="s">
        <v>86</v>
      </c>
      <c r="B23" s="59">
        <f>SUM(B16:B22)</f>
        <v>99</v>
      </c>
      <c r="C23" s="59">
        <f t="shared" ref="C23:G23" si="5">SUM(C16:C22)</f>
        <v>55</v>
      </c>
      <c r="D23" s="59">
        <f t="shared" si="5"/>
        <v>53</v>
      </c>
      <c r="E23" s="59">
        <f t="shared" si="5"/>
        <v>28</v>
      </c>
      <c r="F23" s="59">
        <f t="shared" si="5"/>
        <v>5</v>
      </c>
      <c r="G23" s="59">
        <f t="shared" si="5"/>
        <v>17</v>
      </c>
      <c r="H23" s="22">
        <f>SUM(H16:H22)</f>
        <v>99</v>
      </c>
      <c r="I23" s="22">
        <f t="shared" ref="I23:M23" si="6">SUM(I16:I22)</f>
        <v>56</v>
      </c>
      <c r="J23" s="22">
        <f t="shared" si="6"/>
        <v>52</v>
      </c>
      <c r="K23" s="22">
        <f t="shared" si="6"/>
        <v>29</v>
      </c>
      <c r="L23" s="22">
        <f t="shared" si="6"/>
        <v>5</v>
      </c>
      <c r="M23" s="22">
        <f t="shared" si="6"/>
        <v>17</v>
      </c>
      <c r="N23" s="68">
        <f>SUM(N16:N22)</f>
        <v>101</v>
      </c>
      <c r="O23" s="68">
        <f t="shared" ref="O23:S23" si="7">SUM(O16:O22)</f>
        <v>55</v>
      </c>
      <c r="P23" s="68">
        <f t="shared" si="7"/>
        <v>54</v>
      </c>
      <c r="Q23" s="68">
        <f t="shared" si="7"/>
        <v>32</v>
      </c>
      <c r="R23" s="68">
        <f t="shared" si="7"/>
        <v>5</v>
      </c>
      <c r="S23" s="68">
        <f t="shared" si="7"/>
        <v>18</v>
      </c>
    </row>
    <row r="24" spans="1:20">
      <c r="A24" s="59" t="s">
        <v>87</v>
      </c>
      <c r="B24" s="59">
        <v>3</v>
      </c>
      <c r="C24" s="59">
        <v>4</v>
      </c>
      <c r="D24" s="59">
        <v>3</v>
      </c>
      <c r="E24" s="59">
        <v>2</v>
      </c>
      <c r="F24" s="59"/>
      <c r="G24" s="59">
        <v>2</v>
      </c>
      <c r="H24" s="22">
        <v>4</v>
      </c>
      <c r="I24" s="22">
        <v>12</v>
      </c>
      <c r="J24" s="22">
        <v>2</v>
      </c>
      <c r="K24" s="22">
        <v>5</v>
      </c>
      <c r="L24" s="22"/>
      <c r="M24" s="22">
        <v>3</v>
      </c>
      <c r="N24" s="68">
        <v>1</v>
      </c>
      <c r="O24" s="68">
        <v>1</v>
      </c>
      <c r="P24" s="68"/>
      <c r="Q24" s="68">
        <v>1</v>
      </c>
      <c r="R24" s="68"/>
      <c r="S24" s="68">
        <v>3</v>
      </c>
    </row>
    <row r="25" spans="1:20" ht="27">
      <c r="A25" s="59" t="s">
        <v>88</v>
      </c>
      <c r="B25" s="59"/>
      <c r="C25" s="59" t="s">
        <v>180</v>
      </c>
      <c r="D25" s="59"/>
      <c r="E25" s="59"/>
      <c r="F25" s="59"/>
      <c r="G25" s="59"/>
      <c r="H25" s="22"/>
      <c r="I25" s="22"/>
      <c r="J25" s="22" t="s">
        <v>181</v>
      </c>
      <c r="K25" s="22"/>
      <c r="L25" s="22"/>
      <c r="M25" s="22"/>
      <c r="N25" s="68"/>
      <c r="O25" s="68" t="s">
        <v>206</v>
      </c>
      <c r="P25" s="68"/>
      <c r="Q25" s="68"/>
      <c r="R25" s="68"/>
      <c r="S25" s="68" t="s">
        <v>206</v>
      </c>
    </row>
    <row r="27" spans="1:20" ht="18.75">
      <c r="B27" s="111" t="s">
        <v>38</v>
      </c>
      <c r="C27" s="111"/>
      <c r="D27" s="111"/>
      <c r="E27" s="111"/>
      <c r="F27" s="111"/>
      <c r="G27" s="111"/>
      <c r="H27" s="108" t="s">
        <v>67</v>
      </c>
      <c r="I27" s="108"/>
      <c r="J27" s="108"/>
      <c r="K27" s="108"/>
      <c r="L27" s="108"/>
      <c r="M27" s="108"/>
      <c r="N27" s="108" t="s">
        <v>68</v>
      </c>
      <c r="O27" s="108"/>
      <c r="P27" s="108"/>
      <c r="Q27" s="108"/>
      <c r="R27" s="108"/>
      <c r="S27" s="108"/>
      <c r="T27" s="108"/>
    </row>
    <row r="28" spans="1:20" ht="27">
      <c r="A28" s="17" t="s">
        <v>72</v>
      </c>
      <c r="B28" s="21" t="s">
        <v>73</v>
      </c>
      <c r="C28" s="21" t="s">
        <v>74</v>
      </c>
      <c r="D28" s="21" t="s">
        <v>75</v>
      </c>
      <c r="E28" s="21" t="s">
        <v>89</v>
      </c>
      <c r="F28" s="21" t="s">
        <v>76</v>
      </c>
      <c r="G28" s="21" t="s">
        <v>90</v>
      </c>
      <c r="H28" s="17" t="s">
        <v>73</v>
      </c>
      <c r="I28" s="17" t="s">
        <v>74</v>
      </c>
      <c r="J28" s="17" t="s">
        <v>75</v>
      </c>
      <c r="K28" s="17" t="s">
        <v>89</v>
      </c>
      <c r="L28" s="17" t="s">
        <v>76</v>
      </c>
      <c r="M28" s="17" t="s">
        <v>90</v>
      </c>
      <c r="N28" s="17" t="s">
        <v>72</v>
      </c>
      <c r="O28" s="17" t="s">
        <v>73</v>
      </c>
      <c r="P28" s="17" t="s">
        <v>74</v>
      </c>
      <c r="Q28" s="17" t="s">
        <v>75</v>
      </c>
      <c r="R28" s="17" t="s">
        <v>89</v>
      </c>
      <c r="S28" s="17" t="s">
        <v>76</v>
      </c>
      <c r="T28" s="17" t="s">
        <v>90</v>
      </c>
    </row>
    <row r="29" spans="1:20">
      <c r="A29" s="74" t="s">
        <v>78</v>
      </c>
      <c r="B29" s="22">
        <v>10</v>
      </c>
      <c r="C29" s="22">
        <v>19</v>
      </c>
      <c r="D29" s="22">
        <v>13</v>
      </c>
      <c r="E29" s="22">
        <v>4</v>
      </c>
      <c r="F29" s="22">
        <v>6</v>
      </c>
      <c r="G29" s="22">
        <v>1</v>
      </c>
      <c r="H29" s="76">
        <v>10</v>
      </c>
      <c r="I29" s="76">
        <v>19</v>
      </c>
      <c r="J29" s="76">
        <v>14</v>
      </c>
      <c r="K29" s="76">
        <v>4</v>
      </c>
      <c r="L29" s="76">
        <v>7</v>
      </c>
      <c r="M29" s="76">
        <v>1</v>
      </c>
      <c r="N29" s="82" t="s">
        <v>78</v>
      </c>
      <c r="O29" s="82">
        <v>10</v>
      </c>
      <c r="P29" s="82">
        <v>19</v>
      </c>
      <c r="Q29" s="82">
        <v>14</v>
      </c>
      <c r="R29" s="82">
        <v>4</v>
      </c>
      <c r="S29" s="82">
        <v>8</v>
      </c>
      <c r="T29" s="82">
        <v>1</v>
      </c>
    </row>
    <row r="30" spans="1:20">
      <c r="A30" s="74" t="s">
        <v>79</v>
      </c>
      <c r="B30" s="22">
        <v>27</v>
      </c>
      <c r="C30" s="22"/>
      <c r="D30" s="22">
        <v>15</v>
      </c>
      <c r="E30" s="22">
        <v>26</v>
      </c>
      <c r="F30" s="22"/>
      <c r="G30" s="22">
        <v>4</v>
      </c>
      <c r="H30" s="76">
        <v>27</v>
      </c>
      <c r="I30" s="76"/>
      <c r="J30" s="76">
        <v>14</v>
      </c>
      <c r="K30" s="76">
        <v>26</v>
      </c>
      <c r="L30" s="76"/>
      <c r="M30" s="76">
        <v>4</v>
      </c>
      <c r="N30" s="82" t="s">
        <v>79</v>
      </c>
      <c r="O30" s="82">
        <v>28</v>
      </c>
      <c r="P30" s="82"/>
      <c r="Q30" s="82">
        <v>14</v>
      </c>
      <c r="R30" s="82">
        <v>26</v>
      </c>
      <c r="S30" s="82"/>
      <c r="T30" s="82">
        <v>4</v>
      </c>
    </row>
    <row r="31" spans="1:20">
      <c r="A31" s="74" t="s">
        <v>80</v>
      </c>
      <c r="B31" s="22">
        <v>14</v>
      </c>
      <c r="C31" s="22">
        <v>12</v>
      </c>
      <c r="D31" s="22">
        <v>6</v>
      </c>
      <c r="E31" s="22"/>
      <c r="F31" s="22"/>
      <c r="G31" s="22">
        <v>12</v>
      </c>
      <c r="H31" s="76">
        <v>14</v>
      </c>
      <c r="I31" s="76">
        <v>12</v>
      </c>
      <c r="J31" s="76">
        <v>7</v>
      </c>
      <c r="K31" s="76"/>
      <c r="L31" s="76"/>
      <c r="M31" s="76">
        <v>12</v>
      </c>
      <c r="N31" s="82" t="s">
        <v>80</v>
      </c>
      <c r="O31" s="82">
        <v>14</v>
      </c>
      <c r="P31" s="82">
        <v>12</v>
      </c>
      <c r="Q31" s="82">
        <v>7</v>
      </c>
      <c r="R31" s="82"/>
      <c r="S31" s="82"/>
      <c r="T31" s="82">
        <v>12</v>
      </c>
    </row>
    <row r="32" spans="1:20">
      <c r="A32" s="74" t="s">
        <v>82</v>
      </c>
      <c r="B32" s="22">
        <v>9</v>
      </c>
      <c r="C32" s="22"/>
      <c r="D32" s="22">
        <v>10</v>
      </c>
      <c r="E32" s="22"/>
      <c r="F32" s="22"/>
      <c r="G32" s="22"/>
      <c r="H32" s="76">
        <v>9</v>
      </c>
      <c r="I32" s="76"/>
      <c r="J32" s="76">
        <v>9</v>
      </c>
      <c r="K32" s="76"/>
      <c r="L32" s="76"/>
      <c r="M32" s="76"/>
      <c r="N32" s="82" t="s">
        <v>82</v>
      </c>
      <c r="O32" s="82">
        <v>9</v>
      </c>
      <c r="P32" s="82"/>
      <c r="Q32" s="82">
        <v>9</v>
      </c>
      <c r="R32" s="82"/>
      <c r="S32" s="82"/>
      <c r="T32" s="82"/>
    </row>
    <row r="33" spans="1:20">
      <c r="A33" s="74" t="s">
        <v>83</v>
      </c>
      <c r="B33" s="22">
        <v>4</v>
      </c>
      <c r="C33" s="22">
        <v>9</v>
      </c>
      <c r="D33" s="22">
        <v>2</v>
      </c>
      <c r="E33" s="22">
        <v>2</v>
      </c>
      <c r="F33" s="22"/>
      <c r="G33" s="22"/>
      <c r="H33" s="76">
        <v>5</v>
      </c>
      <c r="I33" s="76">
        <v>9</v>
      </c>
      <c r="J33" s="76">
        <v>2</v>
      </c>
      <c r="K33" s="76">
        <v>2</v>
      </c>
      <c r="L33" s="76"/>
      <c r="M33" s="76"/>
      <c r="N33" s="82" t="s">
        <v>83</v>
      </c>
      <c r="O33" s="82">
        <v>5</v>
      </c>
      <c r="P33" s="82">
        <v>9</v>
      </c>
      <c r="Q33" s="82">
        <v>3</v>
      </c>
      <c r="R33" s="82">
        <v>2</v>
      </c>
      <c r="S33" s="82"/>
      <c r="T33" s="82"/>
    </row>
    <row r="34" spans="1:20">
      <c r="A34" s="74" t="s">
        <v>91</v>
      </c>
      <c r="B34" s="22">
        <v>37</v>
      </c>
      <c r="C34" s="22"/>
      <c r="D34" s="22">
        <v>2</v>
      </c>
      <c r="E34" s="22"/>
      <c r="F34" s="22"/>
      <c r="G34" s="22">
        <v>1</v>
      </c>
      <c r="H34" s="76">
        <v>37</v>
      </c>
      <c r="I34" s="76"/>
      <c r="J34" s="76">
        <v>1</v>
      </c>
      <c r="K34" s="76"/>
      <c r="L34" s="76"/>
      <c r="M34" s="76">
        <v>1</v>
      </c>
      <c r="N34" s="82" t="s">
        <v>91</v>
      </c>
      <c r="O34" s="82">
        <v>37</v>
      </c>
      <c r="P34" s="82"/>
      <c r="Q34" s="82">
        <v>1</v>
      </c>
      <c r="R34" s="82"/>
      <c r="S34" s="82"/>
      <c r="T34" s="82">
        <v>1</v>
      </c>
    </row>
    <row r="35" spans="1:20" ht="27">
      <c r="A35" s="74" t="s">
        <v>179</v>
      </c>
      <c r="B35" s="22"/>
      <c r="C35" s="22">
        <v>15</v>
      </c>
      <c r="D35" s="22">
        <v>7</v>
      </c>
      <c r="E35" s="22"/>
      <c r="F35" s="22"/>
      <c r="G35" s="22"/>
      <c r="H35" s="76"/>
      <c r="I35" s="76">
        <v>15</v>
      </c>
      <c r="J35" s="76">
        <v>7</v>
      </c>
      <c r="K35" s="76"/>
      <c r="L35" s="76"/>
      <c r="M35" s="76"/>
      <c r="N35" s="82" t="s">
        <v>85</v>
      </c>
      <c r="O35" s="82"/>
      <c r="P35" s="82">
        <v>15</v>
      </c>
      <c r="Q35" s="82">
        <v>6</v>
      </c>
      <c r="R35" s="82"/>
      <c r="S35" s="82"/>
      <c r="T35" s="82"/>
    </row>
    <row r="36" spans="1:20" ht="27">
      <c r="A36" s="74" t="s">
        <v>86</v>
      </c>
      <c r="B36" s="22">
        <f>SUM(B29:B35)</f>
        <v>101</v>
      </c>
      <c r="C36" s="22">
        <f t="shared" ref="C36:G36" si="8">SUM(C29:C35)</f>
        <v>55</v>
      </c>
      <c r="D36" s="22">
        <f t="shared" si="8"/>
        <v>55</v>
      </c>
      <c r="E36" s="22">
        <f t="shared" si="8"/>
        <v>32</v>
      </c>
      <c r="F36" s="22">
        <f t="shared" si="8"/>
        <v>6</v>
      </c>
      <c r="G36" s="22">
        <f t="shared" si="8"/>
        <v>18</v>
      </c>
      <c r="H36" s="76">
        <f>SUM(H29:H35)</f>
        <v>102</v>
      </c>
      <c r="I36" s="76">
        <f t="shared" ref="I36:M36" si="9">SUM(I29:I35)</f>
        <v>55</v>
      </c>
      <c r="J36" s="76">
        <f t="shared" si="9"/>
        <v>54</v>
      </c>
      <c r="K36" s="76">
        <f t="shared" si="9"/>
        <v>32</v>
      </c>
      <c r="L36" s="76">
        <f t="shared" si="9"/>
        <v>7</v>
      </c>
      <c r="M36" s="76">
        <f t="shared" si="9"/>
        <v>18</v>
      </c>
      <c r="N36" s="82" t="s">
        <v>86</v>
      </c>
      <c r="O36" s="82">
        <f>SUM(O29:O35)</f>
        <v>103</v>
      </c>
      <c r="P36" s="82">
        <f t="shared" ref="P36:T36" si="10">SUM(P29:P35)</f>
        <v>55</v>
      </c>
      <c r="Q36" s="82">
        <f t="shared" si="10"/>
        <v>54</v>
      </c>
      <c r="R36" s="82">
        <f t="shared" si="10"/>
        <v>32</v>
      </c>
      <c r="S36" s="82">
        <f t="shared" si="10"/>
        <v>8</v>
      </c>
      <c r="T36" s="82">
        <f t="shared" si="10"/>
        <v>18</v>
      </c>
    </row>
    <row r="37" spans="1:20">
      <c r="A37" s="74" t="s">
        <v>87</v>
      </c>
      <c r="B37" s="22">
        <v>1</v>
      </c>
      <c r="C37" s="22">
        <v>1</v>
      </c>
      <c r="D37" s="22">
        <v>4</v>
      </c>
      <c r="E37" s="22">
        <v>2</v>
      </c>
      <c r="F37" s="22"/>
      <c r="G37" s="22">
        <v>1</v>
      </c>
      <c r="H37" s="76">
        <v>6</v>
      </c>
      <c r="I37" s="76">
        <v>5</v>
      </c>
      <c r="J37" s="76">
        <v>2</v>
      </c>
      <c r="K37" s="76">
        <v>6</v>
      </c>
      <c r="L37" s="76"/>
      <c r="M37" s="76"/>
      <c r="N37" s="82" t="s">
        <v>87</v>
      </c>
      <c r="O37" s="82"/>
      <c r="P37" s="82"/>
      <c r="Q37" s="82"/>
      <c r="R37" s="82"/>
      <c r="S37" s="82"/>
      <c r="T37" s="82"/>
    </row>
    <row r="38" spans="1:20">
      <c r="A38" s="74" t="s">
        <v>88</v>
      </c>
      <c r="B38" s="22"/>
      <c r="C38" s="22"/>
      <c r="D38" s="22"/>
      <c r="E38" s="22"/>
      <c r="F38" s="22"/>
      <c r="G38" s="22"/>
      <c r="H38" s="76"/>
      <c r="I38" s="76"/>
      <c r="J38" s="76"/>
      <c r="K38" s="76"/>
      <c r="L38" s="76"/>
      <c r="M38" s="76"/>
      <c r="N38" s="82" t="s">
        <v>88</v>
      </c>
      <c r="O38" s="82"/>
      <c r="P38" s="82"/>
      <c r="Q38" s="82"/>
      <c r="R38" s="82"/>
      <c r="S38" s="82"/>
      <c r="T38" s="82"/>
    </row>
  </sheetData>
  <mergeCells count="11">
    <mergeCell ref="B27:G27"/>
    <mergeCell ref="Z1:AE1"/>
    <mergeCell ref="A14:G14"/>
    <mergeCell ref="A1:G1"/>
    <mergeCell ref="H1:M1"/>
    <mergeCell ref="N1:S1"/>
    <mergeCell ref="T1:Y1"/>
    <mergeCell ref="H14:M14"/>
    <mergeCell ref="N14:S14"/>
    <mergeCell ref="H27:M27"/>
    <mergeCell ref="N27:T27"/>
  </mergeCells>
  <phoneticPr fontId="1" type="noConversion"/>
  <pageMargins left="0.7" right="0.7" top="0.75" bottom="0.75" header="0.3" footer="0.3"/>
  <pageSetup paperSize="11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43"/>
  <sheetViews>
    <sheetView topLeftCell="A22" workbookViewId="0">
      <selection activeCell="C52" sqref="C52"/>
    </sheetView>
  </sheetViews>
  <sheetFormatPr defaultRowHeight="13.5"/>
  <sheetData>
    <row r="1" spans="1:22" ht="18.75">
      <c r="A1" s="112" t="s">
        <v>64</v>
      </c>
      <c r="B1" s="112"/>
      <c r="C1" s="112"/>
      <c r="D1" s="112"/>
      <c r="E1" s="112"/>
      <c r="F1" s="112"/>
      <c r="G1" s="113" t="s">
        <v>33</v>
      </c>
      <c r="H1" s="113"/>
      <c r="I1" s="113"/>
      <c r="J1" s="113"/>
      <c r="K1" s="113"/>
      <c r="L1" s="114" t="s">
        <v>34</v>
      </c>
      <c r="M1" s="115"/>
      <c r="N1" s="115"/>
      <c r="O1" s="115"/>
      <c r="P1" s="115"/>
      <c r="Q1" s="116"/>
      <c r="R1" s="113" t="s">
        <v>35</v>
      </c>
      <c r="S1" s="113"/>
      <c r="T1" s="113"/>
      <c r="U1" s="113"/>
      <c r="V1" s="113"/>
    </row>
    <row r="2" spans="1:22" ht="27">
      <c r="A2" s="24" t="s">
        <v>72</v>
      </c>
      <c r="B2" s="24" t="s">
        <v>73</v>
      </c>
      <c r="C2" s="24" t="s">
        <v>74</v>
      </c>
      <c r="D2" s="24" t="s">
        <v>75</v>
      </c>
      <c r="E2" s="24" t="s">
        <v>89</v>
      </c>
      <c r="F2" s="24" t="s">
        <v>92</v>
      </c>
      <c r="G2" s="25" t="s">
        <v>73</v>
      </c>
      <c r="H2" s="25" t="s">
        <v>74</v>
      </c>
      <c r="I2" s="25" t="s">
        <v>75</v>
      </c>
      <c r="J2" s="25" t="s">
        <v>89</v>
      </c>
      <c r="K2" s="25" t="s">
        <v>92</v>
      </c>
      <c r="L2" s="24" t="s">
        <v>72</v>
      </c>
      <c r="M2" s="24" t="s">
        <v>73</v>
      </c>
      <c r="N2" s="24" t="s">
        <v>74</v>
      </c>
      <c r="O2" s="24" t="s">
        <v>75</v>
      </c>
      <c r="P2" s="24" t="s">
        <v>89</v>
      </c>
      <c r="Q2" s="24" t="s">
        <v>92</v>
      </c>
      <c r="R2" s="25" t="s">
        <v>73</v>
      </c>
      <c r="S2" s="25" t="s">
        <v>74</v>
      </c>
      <c r="T2" s="25" t="s">
        <v>75</v>
      </c>
      <c r="U2" s="25" t="s">
        <v>89</v>
      </c>
      <c r="V2" s="25" t="s">
        <v>92</v>
      </c>
    </row>
    <row r="3" spans="1:22">
      <c r="A3" s="26" t="s">
        <v>78</v>
      </c>
      <c r="B3" s="26">
        <v>11</v>
      </c>
      <c r="C3" s="26">
        <v>8</v>
      </c>
      <c r="D3" s="26">
        <v>9</v>
      </c>
      <c r="E3" s="26">
        <v>9</v>
      </c>
      <c r="F3" s="26">
        <v>6</v>
      </c>
      <c r="G3" s="27">
        <v>16</v>
      </c>
      <c r="H3" s="27">
        <v>8</v>
      </c>
      <c r="I3" s="27">
        <v>8</v>
      </c>
      <c r="J3" s="27">
        <v>9</v>
      </c>
      <c r="K3" s="27">
        <v>6</v>
      </c>
      <c r="L3" s="26" t="s">
        <v>78</v>
      </c>
      <c r="M3" s="26">
        <v>15</v>
      </c>
      <c r="N3" s="26">
        <v>8</v>
      </c>
      <c r="O3" s="26">
        <v>8</v>
      </c>
      <c r="P3" s="26">
        <v>9</v>
      </c>
      <c r="Q3" s="26">
        <v>6</v>
      </c>
      <c r="R3" s="27">
        <v>16</v>
      </c>
      <c r="S3" s="27">
        <v>8</v>
      </c>
      <c r="T3" s="27">
        <v>8</v>
      </c>
      <c r="U3" s="27">
        <v>9</v>
      </c>
      <c r="V3" s="27">
        <v>6</v>
      </c>
    </row>
    <row r="4" spans="1:22">
      <c r="A4" s="26" t="s">
        <v>79</v>
      </c>
      <c r="B4" s="26">
        <v>15</v>
      </c>
      <c r="C4" s="26">
        <v>14</v>
      </c>
      <c r="D4" s="26">
        <v>16</v>
      </c>
      <c r="E4" s="26">
        <v>9</v>
      </c>
      <c r="F4" s="26">
        <v>3</v>
      </c>
      <c r="G4" s="27">
        <v>15</v>
      </c>
      <c r="H4" s="27">
        <v>13</v>
      </c>
      <c r="I4" s="27">
        <v>15</v>
      </c>
      <c r="J4" s="27">
        <v>9</v>
      </c>
      <c r="K4" s="27">
        <v>3</v>
      </c>
      <c r="L4" s="26" t="s">
        <v>79</v>
      </c>
      <c r="M4" s="26">
        <v>18</v>
      </c>
      <c r="N4" s="26">
        <v>12</v>
      </c>
      <c r="O4" s="26">
        <v>16</v>
      </c>
      <c r="P4" s="26">
        <v>6</v>
      </c>
      <c r="Q4" s="26">
        <v>5</v>
      </c>
      <c r="R4" s="27">
        <v>20</v>
      </c>
      <c r="S4" s="27">
        <v>12</v>
      </c>
      <c r="T4" s="27">
        <v>18</v>
      </c>
      <c r="U4" s="27">
        <v>9</v>
      </c>
      <c r="V4" s="27">
        <v>6</v>
      </c>
    </row>
    <row r="5" spans="1:22">
      <c r="A5" s="26" t="s">
        <v>80</v>
      </c>
      <c r="B5" s="26">
        <v>15</v>
      </c>
      <c r="C5" s="26">
        <v>5</v>
      </c>
      <c r="D5" s="26">
        <v>2</v>
      </c>
      <c r="E5" s="26">
        <v>8</v>
      </c>
      <c r="F5" s="26"/>
      <c r="G5" s="27">
        <v>16</v>
      </c>
      <c r="H5" s="27">
        <v>5</v>
      </c>
      <c r="I5" s="27">
        <v>2</v>
      </c>
      <c r="J5" s="27">
        <v>9</v>
      </c>
      <c r="K5" s="27"/>
      <c r="L5" s="26" t="s">
        <v>80</v>
      </c>
      <c r="M5" s="26">
        <v>13</v>
      </c>
      <c r="N5" s="26">
        <v>5</v>
      </c>
      <c r="O5" s="26">
        <v>4</v>
      </c>
      <c r="P5" s="26">
        <v>15</v>
      </c>
      <c r="Q5" s="26">
        <v>2</v>
      </c>
      <c r="R5" s="27">
        <v>18</v>
      </c>
      <c r="S5" s="27">
        <v>5</v>
      </c>
      <c r="T5" s="27">
        <v>4</v>
      </c>
      <c r="U5" s="27">
        <v>15</v>
      </c>
      <c r="V5" s="27"/>
    </row>
    <row r="6" spans="1:22">
      <c r="A6" s="26" t="s">
        <v>82</v>
      </c>
      <c r="B6" s="26">
        <v>21</v>
      </c>
      <c r="C6" s="26">
        <v>7</v>
      </c>
      <c r="D6" s="26">
        <v>1</v>
      </c>
      <c r="E6" s="26">
        <v>11</v>
      </c>
      <c r="F6" s="26">
        <v>1</v>
      </c>
      <c r="G6" s="27">
        <v>22</v>
      </c>
      <c r="H6" s="27">
        <v>9</v>
      </c>
      <c r="I6" s="27">
        <v>0</v>
      </c>
      <c r="J6" s="27">
        <v>7</v>
      </c>
      <c r="K6" s="27">
        <v>1</v>
      </c>
      <c r="L6" s="26" t="s">
        <v>82</v>
      </c>
      <c r="M6" s="26">
        <v>14</v>
      </c>
      <c r="N6" s="26">
        <v>12</v>
      </c>
      <c r="O6" s="26"/>
      <c r="P6" s="26">
        <v>7</v>
      </c>
      <c r="Q6" s="26">
        <v>2</v>
      </c>
      <c r="R6" s="27">
        <v>4</v>
      </c>
      <c r="S6" s="27">
        <v>12</v>
      </c>
      <c r="T6" s="27">
        <v>3</v>
      </c>
      <c r="U6" s="27">
        <v>7</v>
      </c>
      <c r="V6" s="27">
        <v>3</v>
      </c>
    </row>
    <row r="7" spans="1:22">
      <c r="A7" s="26" t="s">
        <v>83</v>
      </c>
      <c r="B7" s="26">
        <v>3</v>
      </c>
      <c r="C7" s="26">
        <v>1</v>
      </c>
      <c r="D7" s="26"/>
      <c r="E7" s="26"/>
      <c r="F7" s="26">
        <v>2</v>
      </c>
      <c r="G7" s="27">
        <v>3</v>
      </c>
      <c r="H7" s="27">
        <v>1</v>
      </c>
      <c r="I7" s="27">
        <v>1</v>
      </c>
      <c r="J7" s="27"/>
      <c r="K7" s="27"/>
      <c r="L7" s="26" t="s">
        <v>83</v>
      </c>
      <c r="M7" s="26">
        <v>9</v>
      </c>
      <c r="N7" s="26">
        <v>1</v>
      </c>
      <c r="O7" s="26">
        <v>1</v>
      </c>
      <c r="P7" s="26">
        <v>4</v>
      </c>
      <c r="Q7" s="26"/>
      <c r="R7" s="27">
        <v>10</v>
      </c>
      <c r="S7" s="27">
        <v>1</v>
      </c>
      <c r="T7" s="27">
        <v>2</v>
      </c>
      <c r="U7" s="27">
        <v>9</v>
      </c>
      <c r="V7" s="27"/>
    </row>
    <row r="8" spans="1:22" ht="27">
      <c r="A8" s="26" t="s">
        <v>85</v>
      </c>
      <c r="B8" s="26">
        <v>65</v>
      </c>
      <c r="C8" s="26">
        <v>35</v>
      </c>
      <c r="D8" s="26">
        <v>28</v>
      </c>
      <c r="E8" s="26">
        <v>37</v>
      </c>
      <c r="F8" s="26">
        <v>12</v>
      </c>
      <c r="G8" s="27"/>
      <c r="H8" s="27"/>
      <c r="I8" s="27"/>
      <c r="J8" s="27"/>
      <c r="K8" s="27"/>
      <c r="L8" s="44" t="s">
        <v>115</v>
      </c>
      <c r="M8" s="26">
        <v>10</v>
      </c>
      <c r="N8" s="26">
        <v>2</v>
      </c>
      <c r="O8" s="26"/>
      <c r="P8" s="26"/>
      <c r="Q8" s="26"/>
      <c r="R8" s="27">
        <v>16</v>
      </c>
      <c r="S8" s="27">
        <v>2</v>
      </c>
      <c r="T8" s="27"/>
      <c r="U8" s="27">
        <v>4</v>
      </c>
      <c r="V8" s="27"/>
    </row>
    <row r="9" spans="1:22" ht="27">
      <c r="A9" s="26" t="s">
        <v>86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7">
        <f t="shared" ref="G9:K9" si="0">SUM(G3:G8)</f>
        <v>72</v>
      </c>
      <c r="H9" s="27">
        <f t="shared" si="0"/>
        <v>36</v>
      </c>
      <c r="I9" s="27">
        <f t="shared" si="0"/>
        <v>26</v>
      </c>
      <c r="J9" s="27">
        <f t="shared" si="0"/>
        <v>34</v>
      </c>
      <c r="K9" s="27">
        <f t="shared" si="0"/>
        <v>10</v>
      </c>
      <c r="L9" s="26" t="s">
        <v>114</v>
      </c>
      <c r="M9" s="26">
        <v>3</v>
      </c>
      <c r="N9" s="26">
        <v>2</v>
      </c>
      <c r="O9" s="26">
        <v>2</v>
      </c>
      <c r="P9" s="26">
        <v>2</v>
      </c>
      <c r="Q9" s="26">
        <v>5</v>
      </c>
      <c r="R9" s="27">
        <v>3</v>
      </c>
      <c r="S9" s="27"/>
      <c r="T9" s="27">
        <v>3</v>
      </c>
      <c r="U9" s="27"/>
      <c r="V9" s="27">
        <v>3</v>
      </c>
    </row>
    <row r="10" spans="1:22" ht="27">
      <c r="A10" s="26" t="s">
        <v>87</v>
      </c>
      <c r="B10" s="26"/>
      <c r="C10" s="26"/>
      <c r="D10" s="26"/>
      <c r="E10" s="26"/>
      <c r="F10" s="26"/>
      <c r="G10" s="27"/>
      <c r="H10" s="27"/>
      <c r="I10" s="27"/>
      <c r="J10" s="27"/>
      <c r="K10" s="27"/>
      <c r="L10" s="26" t="s">
        <v>85</v>
      </c>
      <c r="M10" s="26">
        <v>79</v>
      </c>
      <c r="N10" s="26">
        <v>40</v>
      </c>
      <c r="O10" s="26">
        <v>29</v>
      </c>
      <c r="P10" s="26">
        <v>41</v>
      </c>
      <c r="Q10" s="26">
        <v>15</v>
      </c>
      <c r="R10" s="27">
        <v>84</v>
      </c>
      <c r="S10" s="27">
        <v>40</v>
      </c>
      <c r="T10" s="27">
        <v>35</v>
      </c>
      <c r="U10" s="27">
        <v>46</v>
      </c>
      <c r="V10" s="27">
        <v>15</v>
      </c>
    </row>
    <row r="11" spans="1:22" ht="27">
      <c r="A11" s="26" t="s">
        <v>88</v>
      </c>
      <c r="B11" s="26"/>
      <c r="C11" s="26"/>
      <c r="D11" s="26"/>
      <c r="E11" s="26"/>
      <c r="F11" s="26"/>
      <c r="G11" s="27"/>
      <c r="H11" s="27"/>
      <c r="I11" s="27"/>
      <c r="J11" s="27"/>
      <c r="K11" s="27"/>
      <c r="L11" s="26" t="s">
        <v>86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</row>
    <row r="12" spans="1:22">
      <c r="L12" s="26" t="s">
        <v>87</v>
      </c>
      <c r="M12" s="26">
        <v>3</v>
      </c>
      <c r="N12" s="26">
        <v>3</v>
      </c>
      <c r="O12" s="26"/>
      <c r="P12" s="26">
        <v>1</v>
      </c>
      <c r="Q12" s="26">
        <v>3</v>
      </c>
      <c r="R12" s="27"/>
      <c r="S12" s="27"/>
      <c r="T12" s="27"/>
      <c r="U12" s="27"/>
      <c r="V12" s="27"/>
    </row>
    <row r="13" spans="1:22">
      <c r="L13" s="26" t="s">
        <v>88</v>
      </c>
      <c r="M13" s="26"/>
      <c r="N13" s="26"/>
      <c r="O13" s="26"/>
      <c r="P13" s="26"/>
      <c r="Q13" s="26"/>
      <c r="R13" s="27"/>
      <c r="S13" s="27"/>
      <c r="T13" s="27"/>
      <c r="U13" s="27"/>
      <c r="V13" s="27"/>
    </row>
    <row r="17" spans="1:21" ht="18.75">
      <c r="A17" s="117" t="s">
        <v>65</v>
      </c>
      <c r="B17" s="117"/>
      <c r="C17" s="117"/>
      <c r="D17" s="117"/>
      <c r="E17" s="117"/>
      <c r="F17" s="117"/>
      <c r="G17" s="118" t="s">
        <v>66</v>
      </c>
      <c r="H17" s="118"/>
      <c r="I17" s="118"/>
      <c r="J17" s="118"/>
      <c r="K17" s="118"/>
      <c r="L17" s="117" t="s">
        <v>36</v>
      </c>
      <c r="M17" s="117"/>
      <c r="N17" s="117"/>
      <c r="O17" s="117"/>
      <c r="P17" s="117"/>
      <c r="Q17" s="118" t="s">
        <v>37</v>
      </c>
      <c r="R17" s="118"/>
      <c r="S17" s="118"/>
      <c r="T17" s="118"/>
      <c r="U17" s="118"/>
    </row>
    <row r="18" spans="1:21" ht="27">
      <c r="A18" s="58" t="s">
        <v>72</v>
      </c>
      <c r="B18" s="58" t="s">
        <v>73</v>
      </c>
      <c r="C18" s="58" t="s">
        <v>74</v>
      </c>
      <c r="D18" s="58" t="s">
        <v>75</v>
      </c>
      <c r="E18" s="58" t="s">
        <v>89</v>
      </c>
      <c r="F18" s="58" t="s">
        <v>92</v>
      </c>
      <c r="G18" s="64" t="s">
        <v>73</v>
      </c>
      <c r="H18" s="64" t="s">
        <v>74</v>
      </c>
      <c r="I18" s="64" t="s">
        <v>75</v>
      </c>
      <c r="J18" s="64" t="s">
        <v>89</v>
      </c>
      <c r="K18" s="64" t="s">
        <v>92</v>
      </c>
      <c r="L18" s="58" t="s">
        <v>73</v>
      </c>
      <c r="M18" s="58" t="s">
        <v>74</v>
      </c>
      <c r="N18" s="58" t="s">
        <v>75</v>
      </c>
      <c r="O18" s="58" t="s">
        <v>89</v>
      </c>
      <c r="P18" s="58" t="s">
        <v>92</v>
      </c>
      <c r="Q18" s="64" t="s">
        <v>73</v>
      </c>
      <c r="R18" s="64" t="s">
        <v>74</v>
      </c>
      <c r="S18" s="64" t="s">
        <v>75</v>
      </c>
      <c r="T18" s="64" t="s">
        <v>89</v>
      </c>
      <c r="U18" s="64" t="s">
        <v>92</v>
      </c>
    </row>
    <row r="19" spans="1:21">
      <c r="A19" s="26" t="s">
        <v>78</v>
      </c>
      <c r="B19" s="26">
        <v>17</v>
      </c>
      <c r="C19" s="26">
        <v>8</v>
      </c>
      <c r="D19" s="26">
        <v>8</v>
      </c>
      <c r="E19" s="26">
        <v>9</v>
      </c>
      <c r="F19" s="26">
        <v>6</v>
      </c>
      <c r="G19" s="27">
        <v>17</v>
      </c>
      <c r="H19" s="27">
        <v>8</v>
      </c>
      <c r="I19" s="27">
        <v>10</v>
      </c>
      <c r="J19" s="27">
        <v>9</v>
      </c>
      <c r="K19" s="27">
        <v>6</v>
      </c>
      <c r="L19" s="26">
        <v>18</v>
      </c>
      <c r="M19" s="26">
        <v>8</v>
      </c>
      <c r="N19" s="26">
        <v>11</v>
      </c>
      <c r="O19" s="26">
        <v>10</v>
      </c>
      <c r="P19" s="26">
        <v>6</v>
      </c>
      <c r="Q19" s="27">
        <v>18</v>
      </c>
      <c r="R19" s="27">
        <v>10</v>
      </c>
      <c r="S19" s="27">
        <v>12</v>
      </c>
      <c r="T19" s="27">
        <v>10</v>
      </c>
      <c r="U19" s="27">
        <v>6</v>
      </c>
    </row>
    <row r="20" spans="1:21">
      <c r="A20" s="26" t="s">
        <v>79</v>
      </c>
      <c r="B20" s="26">
        <v>20</v>
      </c>
      <c r="C20" s="26">
        <v>12</v>
      </c>
      <c r="D20" s="26">
        <v>18</v>
      </c>
      <c r="E20" s="26">
        <v>9</v>
      </c>
      <c r="F20" s="26">
        <v>6</v>
      </c>
      <c r="G20" s="27">
        <v>20</v>
      </c>
      <c r="H20" s="27">
        <v>10</v>
      </c>
      <c r="I20" s="27">
        <v>19</v>
      </c>
      <c r="J20" s="27">
        <v>6</v>
      </c>
      <c r="K20" s="27">
        <v>8</v>
      </c>
      <c r="L20" s="26">
        <v>20</v>
      </c>
      <c r="M20" s="26">
        <v>10</v>
      </c>
      <c r="N20" s="26">
        <v>19</v>
      </c>
      <c r="O20" s="26">
        <v>6</v>
      </c>
      <c r="P20" s="26">
        <v>8</v>
      </c>
      <c r="Q20" s="27">
        <v>20</v>
      </c>
      <c r="R20" s="27">
        <v>11</v>
      </c>
      <c r="S20" s="27">
        <v>19</v>
      </c>
      <c r="T20" s="27">
        <v>8</v>
      </c>
      <c r="U20" s="27">
        <v>8</v>
      </c>
    </row>
    <row r="21" spans="1:21">
      <c r="A21" s="26" t="s">
        <v>80</v>
      </c>
      <c r="B21" s="26">
        <v>19</v>
      </c>
      <c r="C21" s="26">
        <v>5</v>
      </c>
      <c r="D21" s="26">
        <v>4</v>
      </c>
      <c r="E21" s="26">
        <v>15</v>
      </c>
      <c r="F21" s="26"/>
      <c r="G21" s="27">
        <v>19</v>
      </c>
      <c r="H21" s="27">
        <v>5</v>
      </c>
      <c r="I21" s="27">
        <v>3</v>
      </c>
      <c r="J21" s="27">
        <v>13</v>
      </c>
      <c r="K21" s="27">
        <v>4</v>
      </c>
      <c r="L21" s="26">
        <v>19</v>
      </c>
      <c r="M21" s="26">
        <v>5</v>
      </c>
      <c r="N21" s="26">
        <v>3</v>
      </c>
      <c r="O21" s="26">
        <v>14</v>
      </c>
      <c r="P21" s="26">
        <v>4</v>
      </c>
      <c r="Q21" s="27">
        <v>19</v>
      </c>
      <c r="R21" s="27">
        <v>5</v>
      </c>
      <c r="S21" s="27">
        <v>3</v>
      </c>
      <c r="T21" s="27">
        <v>14</v>
      </c>
      <c r="U21" s="27">
        <v>6</v>
      </c>
    </row>
    <row r="22" spans="1:21">
      <c r="A22" s="26" t="s">
        <v>81</v>
      </c>
      <c r="B22" s="26">
        <v>10</v>
      </c>
      <c r="C22" s="26">
        <v>12</v>
      </c>
      <c r="D22" s="26">
        <v>3</v>
      </c>
      <c r="E22" s="26">
        <v>7</v>
      </c>
      <c r="F22" s="26">
        <v>3</v>
      </c>
      <c r="G22" s="27">
        <v>10</v>
      </c>
      <c r="H22" s="27">
        <v>2</v>
      </c>
      <c r="I22" s="27">
        <v>2</v>
      </c>
      <c r="J22" s="27">
        <v>3</v>
      </c>
      <c r="K22" s="27">
        <v>4</v>
      </c>
      <c r="L22" s="26">
        <v>10</v>
      </c>
      <c r="M22" s="26">
        <v>2</v>
      </c>
      <c r="N22" s="26">
        <v>2</v>
      </c>
      <c r="O22" s="26">
        <v>8</v>
      </c>
      <c r="P22" s="26">
        <v>6</v>
      </c>
      <c r="Q22" s="27">
        <v>11</v>
      </c>
      <c r="R22" s="27"/>
      <c r="S22" s="27">
        <v>2</v>
      </c>
      <c r="T22" s="27">
        <v>8</v>
      </c>
      <c r="U22" s="27">
        <v>6</v>
      </c>
    </row>
    <row r="23" spans="1:21">
      <c r="A23" s="26" t="s">
        <v>82</v>
      </c>
      <c r="B23" s="26">
        <v>19</v>
      </c>
      <c r="C23" s="26">
        <v>1</v>
      </c>
      <c r="D23" s="26">
        <v>2</v>
      </c>
      <c r="E23" s="26">
        <v>9</v>
      </c>
      <c r="F23" s="26"/>
      <c r="G23" s="27">
        <v>19</v>
      </c>
      <c r="H23" s="27">
        <v>12</v>
      </c>
      <c r="I23" s="27">
        <v>2</v>
      </c>
      <c r="J23" s="27">
        <v>8</v>
      </c>
      <c r="K23" s="27"/>
      <c r="L23" s="26">
        <v>19</v>
      </c>
      <c r="M23" s="26">
        <v>12</v>
      </c>
      <c r="N23" s="26">
        <v>2</v>
      </c>
      <c r="O23" s="26">
        <v>4</v>
      </c>
      <c r="P23" s="26"/>
      <c r="Q23" s="27">
        <v>19</v>
      </c>
      <c r="R23" s="27">
        <v>11</v>
      </c>
      <c r="S23" s="27">
        <v>3</v>
      </c>
      <c r="T23" s="27">
        <v>4</v>
      </c>
      <c r="U23" s="27"/>
    </row>
    <row r="24" spans="1:21">
      <c r="A24" t="s">
        <v>166</v>
      </c>
      <c r="B24" s="26"/>
      <c r="C24" s="26">
        <v>2</v>
      </c>
      <c r="D24" s="26"/>
      <c r="E24" s="26">
        <v>4</v>
      </c>
      <c r="F24" s="26"/>
      <c r="G24" s="27"/>
      <c r="H24" s="27"/>
      <c r="I24" s="27"/>
      <c r="J24" s="27">
        <v>3</v>
      </c>
      <c r="K24" s="27"/>
      <c r="L24" s="26"/>
      <c r="M24" s="26"/>
      <c r="N24" s="26"/>
      <c r="O24" s="26"/>
      <c r="P24" s="26"/>
      <c r="Q24" s="27"/>
      <c r="R24" s="27">
        <v>2</v>
      </c>
      <c r="S24" s="27"/>
      <c r="T24" s="27">
        <v>6</v>
      </c>
      <c r="U24" s="27"/>
    </row>
    <row r="25" spans="1:21">
      <c r="A25" s="26" t="s">
        <v>114</v>
      </c>
      <c r="B25" s="26">
        <v>2</v>
      </c>
      <c r="C25" s="26"/>
      <c r="D25" s="26"/>
      <c r="E25" s="26"/>
      <c r="F25" s="26"/>
      <c r="G25" s="27"/>
      <c r="H25" s="27"/>
      <c r="I25" s="27"/>
      <c r="J25" s="27"/>
      <c r="K25" s="27">
        <v>1</v>
      </c>
      <c r="L25" s="26"/>
      <c r="M25" s="26"/>
      <c r="N25" s="26"/>
      <c r="O25" s="26"/>
      <c r="P25" s="26"/>
      <c r="Q25" s="27"/>
      <c r="R25" s="27"/>
      <c r="S25" s="27"/>
      <c r="T25" s="27"/>
      <c r="U25" s="27"/>
    </row>
    <row r="26" spans="1:21" ht="27">
      <c r="A26" s="26" t="s">
        <v>85</v>
      </c>
      <c r="B26" s="26"/>
      <c r="C26" s="26"/>
      <c r="D26" s="26"/>
      <c r="E26" s="26"/>
      <c r="F26" s="26"/>
      <c r="G26" s="27"/>
      <c r="H26" s="27"/>
      <c r="I26" s="27"/>
      <c r="J26" s="27"/>
      <c r="K26" s="27"/>
      <c r="L26" s="26"/>
      <c r="M26" s="26"/>
      <c r="N26" s="26"/>
      <c r="O26" s="26"/>
      <c r="P26" s="26"/>
      <c r="Q26" s="27"/>
      <c r="R26" s="27"/>
      <c r="S26" s="27"/>
      <c r="T26" s="27"/>
      <c r="U26" s="27"/>
    </row>
    <row r="27" spans="1:21">
      <c r="A27" t="s">
        <v>86</v>
      </c>
      <c r="B27" s="26">
        <v>85</v>
      </c>
      <c r="C27" s="26">
        <f t="shared" ref="C27:P27" si="1">SUM(C19:C26)</f>
        <v>40</v>
      </c>
      <c r="D27" s="26">
        <f t="shared" si="1"/>
        <v>35</v>
      </c>
      <c r="E27" s="26">
        <f t="shared" si="1"/>
        <v>53</v>
      </c>
      <c r="F27" s="26">
        <f t="shared" si="1"/>
        <v>15</v>
      </c>
      <c r="G27" s="27">
        <f t="shared" si="1"/>
        <v>85</v>
      </c>
      <c r="H27" s="27">
        <f t="shared" si="1"/>
        <v>37</v>
      </c>
      <c r="I27" s="27">
        <f t="shared" si="1"/>
        <v>36</v>
      </c>
      <c r="J27" s="27">
        <f t="shared" si="1"/>
        <v>42</v>
      </c>
      <c r="K27" s="27">
        <v>22</v>
      </c>
      <c r="L27" s="26">
        <f t="shared" si="1"/>
        <v>86</v>
      </c>
      <c r="M27" s="26">
        <f t="shared" si="1"/>
        <v>37</v>
      </c>
      <c r="N27" s="26">
        <f t="shared" si="1"/>
        <v>37</v>
      </c>
      <c r="O27" s="26">
        <f t="shared" si="1"/>
        <v>42</v>
      </c>
      <c r="P27" s="26">
        <f t="shared" si="1"/>
        <v>24</v>
      </c>
      <c r="Q27" s="27">
        <f t="shared" ref="Q27:U27" si="2">SUM(Q19:Q26)</f>
        <v>87</v>
      </c>
      <c r="R27" s="27">
        <f t="shared" si="2"/>
        <v>39</v>
      </c>
      <c r="S27" s="27">
        <f t="shared" si="2"/>
        <v>39</v>
      </c>
      <c r="T27" s="27">
        <f t="shared" si="2"/>
        <v>50</v>
      </c>
      <c r="U27" s="27">
        <f t="shared" si="2"/>
        <v>26</v>
      </c>
    </row>
    <row r="28" spans="1:21">
      <c r="A28" s="26" t="s">
        <v>87</v>
      </c>
      <c r="B28" s="26"/>
      <c r="C28" s="26"/>
      <c r="D28" s="26"/>
      <c r="E28" s="26"/>
      <c r="F28" s="26"/>
      <c r="G28" s="27">
        <v>4</v>
      </c>
      <c r="H28" s="27">
        <v>1</v>
      </c>
      <c r="I28" s="27">
        <v>1</v>
      </c>
      <c r="J28" s="27">
        <v>3</v>
      </c>
      <c r="K28" s="27">
        <v>1</v>
      </c>
      <c r="L28" s="26">
        <v>6</v>
      </c>
      <c r="M28" s="26">
        <v>5</v>
      </c>
      <c r="N28" s="26"/>
      <c r="O28" s="26">
        <v>4</v>
      </c>
      <c r="P28" s="26">
        <v>1</v>
      </c>
      <c r="Q28" s="27">
        <v>4</v>
      </c>
      <c r="R28" s="27">
        <v>2</v>
      </c>
      <c r="S28" s="27"/>
      <c r="T28" s="27"/>
      <c r="U28" s="27">
        <v>1</v>
      </c>
    </row>
    <row r="29" spans="1:21">
      <c r="A29" s="26" t="s">
        <v>88</v>
      </c>
      <c r="B29" s="26"/>
      <c r="C29" s="26"/>
      <c r="D29" s="26"/>
      <c r="E29" s="26"/>
      <c r="F29" s="26"/>
      <c r="G29" s="27"/>
      <c r="H29" s="27"/>
      <c r="I29" s="27"/>
      <c r="J29" s="27"/>
      <c r="K29" s="27"/>
      <c r="L29" s="26"/>
      <c r="M29" s="26"/>
      <c r="N29" s="26"/>
      <c r="O29" s="26"/>
      <c r="P29" s="26"/>
      <c r="Q29" s="27"/>
      <c r="R29" s="27"/>
      <c r="S29" s="27"/>
      <c r="T29" s="27"/>
      <c r="U29" s="27"/>
    </row>
    <row r="31" spans="1:21" ht="18.75">
      <c r="A31" s="112" t="s">
        <v>38</v>
      </c>
      <c r="B31" s="112"/>
      <c r="C31" s="112"/>
      <c r="D31" s="112"/>
      <c r="E31" s="112"/>
      <c r="F31" s="112"/>
      <c r="G31" s="119" t="s">
        <v>67</v>
      </c>
      <c r="H31" s="119"/>
      <c r="I31" s="119"/>
      <c r="J31" s="119"/>
      <c r="K31" s="119"/>
      <c r="L31" s="120" t="s">
        <v>68</v>
      </c>
      <c r="M31" s="120"/>
      <c r="N31" s="120"/>
      <c r="O31" s="120"/>
      <c r="P31" s="120"/>
    </row>
    <row r="32" spans="1:21" ht="27">
      <c r="A32" s="24" t="s">
        <v>72</v>
      </c>
      <c r="B32" s="24" t="s">
        <v>73</v>
      </c>
      <c r="C32" s="24" t="s">
        <v>74</v>
      </c>
      <c r="D32" s="24" t="s">
        <v>75</v>
      </c>
      <c r="E32" s="24" t="s">
        <v>89</v>
      </c>
      <c r="F32" s="24" t="s">
        <v>92</v>
      </c>
      <c r="G32" s="79" t="s">
        <v>73</v>
      </c>
      <c r="H32" s="79" t="s">
        <v>74</v>
      </c>
      <c r="I32" s="79" t="s">
        <v>75</v>
      </c>
      <c r="J32" s="79" t="s">
        <v>89</v>
      </c>
      <c r="K32" s="79" t="s">
        <v>92</v>
      </c>
      <c r="L32" s="85" t="s">
        <v>73</v>
      </c>
      <c r="M32" s="85" t="s">
        <v>74</v>
      </c>
      <c r="N32" s="85" t="s">
        <v>75</v>
      </c>
      <c r="O32" s="85" t="s">
        <v>89</v>
      </c>
      <c r="P32" s="85" t="s">
        <v>92</v>
      </c>
    </row>
    <row r="33" spans="1:16">
      <c r="A33" s="26" t="s">
        <v>78</v>
      </c>
      <c r="B33" s="26">
        <v>18</v>
      </c>
      <c r="C33" s="26">
        <v>10</v>
      </c>
      <c r="D33" s="26">
        <v>12</v>
      </c>
      <c r="E33" s="26">
        <v>10</v>
      </c>
      <c r="F33" s="26">
        <v>6</v>
      </c>
      <c r="G33" s="27">
        <v>18</v>
      </c>
      <c r="H33" s="27">
        <v>10</v>
      </c>
      <c r="I33" s="27">
        <v>12</v>
      </c>
      <c r="J33" s="27">
        <v>13</v>
      </c>
      <c r="K33" s="27">
        <v>8</v>
      </c>
      <c r="L33" s="26">
        <v>18</v>
      </c>
      <c r="M33" s="26">
        <v>12</v>
      </c>
      <c r="N33" s="26">
        <v>12</v>
      </c>
      <c r="O33" s="26">
        <v>13</v>
      </c>
      <c r="P33" s="26">
        <v>8</v>
      </c>
    </row>
    <row r="34" spans="1:16">
      <c r="A34" s="26" t="s">
        <v>79</v>
      </c>
      <c r="B34" s="26">
        <v>20</v>
      </c>
      <c r="C34" s="26">
        <v>11</v>
      </c>
      <c r="D34" s="26">
        <v>19</v>
      </c>
      <c r="E34" s="26">
        <v>8</v>
      </c>
      <c r="F34" s="26">
        <v>8</v>
      </c>
      <c r="G34" s="27">
        <v>20</v>
      </c>
      <c r="H34" s="27">
        <v>11</v>
      </c>
      <c r="I34" s="27">
        <v>20</v>
      </c>
      <c r="J34" s="27">
        <v>8</v>
      </c>
      <c r="K34" s="27">
        <v>8</v>
      </c>
      <c r="L34" s="26">
        <v>20</v>
      </c>
      <c r="M34" s="26">
        <v>11</v>
      </c>
      <c r="N34" s="26">
        <v>20</v>
      </c>
      <c r="O34" s="26">
        <v>8</v>
      </c>
      <c r="P34" s="26">
        <v>8</v>
      </c>
    </row>
    <row r="35" spans="1:16">
      <c r="A35" s="26" t="s">
        <v>80</v>
      </c>
      <c r="B35" s="26">
        <v>19</v>
      </c>
      <c r="C35" s="26">
        <v>5</v>
      </c>
      <c r="D35" s="26">
        <v>3</v>
      </c>
      <c r="E35" s="26">
        <v>14</v>
      </c>
      <c r="F35" s="26">
        <v>6</v>
      </c>
      <c r="G35" s="27">
        <v>19</v>
      </c>
      <c r="H35" s="27">
        <v>6</v>
      </c>
      <c r="I35" s="27">
        <v>4</v>
      </c>
      <c r="J35" s="27">
        <v>14</v>
      </c>
      <c r="K35" s="27">
        <v>6</v>
      </c>
      <c r="L35" s="26">
        <v>19</v>
      </c>
      <c r="M35" s="26">
        <v>6</v>
      </c>
      <c r="N35" s="26">
        <v>4</v>
      </c>
      <c r="O35" s="26">
        <v>14</v>
      </c>
      <c r="P35" s="26">
        <v>6</v>
      </c>
    </row>
    <row r="36" spans="1:16">
      <c r="A36" s="26" t="s">
        <v>81</v>
      </c>
      <c r="B36" s="26">
        <v>11</v>
      </c>
      <c r="C36" s="26"/>
      <c r="D36" s="26">
        <v>2</v>
      </c>
      <c r="E36" s="26">
        <v>9</v>
      </c>
      <c r="F36" s="26">
        <v>6</v>
      </c>
      <c r="G36" s="27">
        <v>13</v>
      </c>
      <c r="H36" s="27"/>
      <c r="I36" s="27">
        <v>2</v>
      </c>
      <c r="J36" s="27">
        <v>9</v>
      </c>
      <c r="K36" s="27">
        <v>6</v>
      </c>
      <c r="L36" s="26">
        <v>13</v>
      </c>
      <c r="M36" s="26"/>
      <c r="N36" s="26">
        <v>2</v>
      </c>
      <c r="O36" s="26">
        <v>9</v>
      </c>
      <c r="P36" s="26">
        <v>6</v>
      </c>
    </row>
    <row r="37" spans="1:16">
      <c r="A37" s="26" t="s">
        <v>82</v>
      </c>
      <c r="B37" s="26">
        <v>19</v>
      </c>
      <c r="C37" s="26">
        <v>11</v>
      </c>
      <c r="D37" s="26">
        <v>3</v>
      </c>
      <c r="E37" s="26">
        <v>4</v>
      </c>
      <c r="F37" s="26"/>
      <c r="G37" s="27">
        <v>19</v>
      </c>
      <c r="H37" s="27">
        <v>11</v>
      </c>
      <c r="I37" s="27">
        <v>3</v>
      </c>
      <c r="J37" s="27">
        <v>4</v>
      </c>
      <c r="K37" s="27"/>
      <c r="L37" s="26">
        <v>19</v>
      </c>
      <c r="M37" s="26">
        <v>11</v>
      </c>
      <c r="N37" s="26">
        <v>3</v>
      </c>
      <c r="O37" s="26">
        <v>4</v>
      </c>
      <c r="P37" s="26"/>
    </row>
    <row r="38" spans="1:16">
      <c r="A38" s="26" t="s">
        <v>83</v>
      </c>
      <c r="B38" s="26"/>
      <c r="C38" s="26">
        <v>2</v>
      </c>
      <c r="D38" s="26"/>
      <c r="E38" s="26">
        <v>6</v>
      </c>
      <c r="F38" s="26"/>
      <c r="G38" s="27"/>
      <c r="H38" s="27">
        <v>5</v>
      </c>
      <c r="I38" s="27"/>
      <c r="J38" s="27">
        <v>6</v>
      </c>
      <c r="K38" s="27"/>
      <c r="L38" s="26"/>
      <c r="M38" s="26">
        <v>5</v>
      </c>
      <c r="N38" s="26"/>
      <c r="O38" s="26">
        <v>6</v>
      </c>
      <c r="P38" s="26"/>
    </row>
    <row r="39" spans="1:16">
      <c r="A39" s="26" t="s">
        <v>114</v>
      </c>
      <c r="B39" s="26"/>
      <c r="C39" s="26"/>
      <c r="D39" s="26"/>
      <c r="E39" s="26"/>
      <c r="F39" s="26"/>
      <c r="G39" s="27"/>
      <c r="H39" s="27"/>
      <c r="I39" s="27"/>
      <c r="J39" s="27"/>
      <c r="K39" s="27"/>
      <c r="L39" s="26"/>
      <c r="M39" s="26"/>
      <c r="N39" s="26"/>
      <c r="O39" s="26"/>
      <c r="P39" s="26"/>
    </row>
    <row r="40" spans="1:16" ht="27">
      <c r="A40" s="26" t="s">
        <v>85</v>
      </c>
      <c r="B40" s="26"/>
      <c r="C40" s="26"/>
      <c r="D40" s="26"/>
      <c r="E40" s="26"/>
      <c r="F40" s="26"/>
      <c r="G40" s="27"/>
      <c r="H40" s="27"/>
      <c r="I40" s="27"/>
      <c r="J40" s="27"/>
      <c r="K40" s="27"/>
      <c r="L40" s="26"/>
      <c r="M40" s="26"/>
      <c r="N40" s="26"/>
      <c r="O40" s="26"/>
      <c r="P40" s="26"/>
    </row>
    <row r="41" spans="1:16" ht="27">
      <c r="A41" s="26" t="s">
        <v>86</v>
      </c>
      <c r="B41" s="26">
        <f t="shared" ref="B41:F41" si="3">SUM(B33:B40)</f>
        <v>87</v>
      </c>
      <c r="C41" s="26">
        <f t="shared" si="3"/>
        <v>39</v>
      </c>
      <c r="D41" s="26">
        <f t="shared" si="3"/>
        <v>39</v>
      </c>
      <c r="E41" s="26">
        <f t="shared" si="3"/>
        <v>51</v>
      </c>
      <c r="F41" s="26">
        <f t="shared" si="3"/>
        <v>26</v>
      </c>
      <c r="G41" s="27">
        <f t="shared" ref="G41:K41" si="4">SUM(G33:G40)</f>
        <v>89</v>
      </c>
      <c r="H41" s="27">
        <f t="shared" si="4"/>
        <v>43</v>
      </c>
      <c r="I41" s="27">
        <f t="shared" si="4"/>
        <v>41</v>
      </c>
      <c r="J41" s="27">
        <f t="shared" si="4"/>
        <v>54</v>
      </c>
      <c r="K41" s="27">
        <f t="shared" si="4"/>
        <v>28</v>
      </c>
      <c r="L41" s="26">
        <f t="shared" ref="L41:P41" si="5">SUM(L33:L40)</f>
        <v>89</v>
      </c>
      <c r="M41" s="26">
        <f t="shared" si="5"/>
        <v>45</v>
      </c>
      <c r="N41" s="26">
        <f t="shared" si="5"/>
        <v>41</v>
      </c>
      <c r="O41" s="26">
        <f t="shared" si="5"/>
        <v>54</v>
      </c>
      <c r="P41" s="26">
        <f t="shared" si="5"/>
        <v>28</v>
      </c>
    </row>
    <row r="42" spans="1:16">
      <c r="A42" s="26" t="s">
        <v>87</v>
      </c>
      <c r="B42" s="26">
        <v>2</v>
      </c>
      <c r="C42" s="26">
        <v>1</v>
      </c>
      <c r="D42" s="26">
        <v>1</v>
      </c>
      <c r="E42" s="26">
        <v>3</v>
      </c>
      <c r="F42" s="26">
        <v>2</v>
      </c>
      <c r="G42" s="27">
        <v>2</v>
      </c>
      <c r="H42" s="27"/>
      <c r="I42" s="27">
        <v>2</v>
      </c>
      <c r="J42" s="27">
        <v>2</v>
      </c>
      <c r="K42" s="27">
        <v>2</v>
      </c>
      <c r="L42" s="26"/>
      <c r="M42" s="26">
        <v>2</v>
      </c>
      <c r="N42" s="26">
        <v>1</v>
      </c>
      <c r="O42" s="26"/>
      <c r="P42" s="26"/>
    </row>
    <row r="43" spans="1:16">
      <c r="A43" s="26" t="s">
        <v>88</v>
      </c>
      <c r="B43" s="26"/>
      <c r="C43" s="26"/>
      <c r="D43" s="26"/>
      <c r="E43" s="26"/>
      <c r="F43" s="26"/>
      <c r="G43" s="27"/>
      <c r="H43" s="27"/>
      <c r="I43" s="27"/>
      <c r="J43" s="27"/>
      <c r="K43" s="27"/>
      <c r="L43" s="26"/>
      <c r="M43" s="26"/>
      <c r="N43" s="26"/>
      <c r="O43" s="26"/>
      <c r="P43" s="26"/>
    </row>
  </sheetData>
  <mergeCells count="11">
    <mergeCell ref="A31:F31"/>
    <mergeCell ref="A1:F1"/>
    <mergeCell ref="G1:K1"/>
    <mergeCell ref="R1:V1"/>
    <mergeCell ref="L1:Q1"/>
    <mergeCell ref="A17:F17"/>
    <mergeCell ref="G17:K17"/>
    <mergeCell ref="L17:P17"/>
    <mergeCell ref="Q17:U17"/>
    <mergeCell ref="G31:K31"/>
    <mergeCell ref="L31:P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秋季目标人数</vt:lpstr>
      <vt:lpstr>年级汇总</vt:lpstr>
      <vt:lpstr>三年级</vt:lpstr>
      <vt:lpstr>四年级</vt:lpstr>
      <vt:lpstr>五年级</vt:lpstr>
      <vt:lpstr>六年级</vt:lpstr>
      <vt:lpstr>七年级</vt:lpstr>
      <vt:lpstr>八年级</vt:lpstr>
      <vt:lpstr>九年级</vt:lpstr>
      <vt:lpstr>高中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2014-01-05T10:39:47Z</dcterms:modified>
</cp:coreProperties>
</file>