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春季目标人数" sheetId="11" r:id="rId1"/>
    <sheet name="年级汇总" sheetId="10" r:id="rId2"/>
    <sheet name="三年级" sheetId="1" r:id="rId3"/>
    <sheet name="四年级" sheetId="6" r:id="rId4"/>
    <sheet name="五年级" sheetId="5" r:id="rId5"/>
    <sheet name="六年级" sheetId="4" r:id="rId6"/>
    <sheet name="七年级" sheetId="2" r:id="rId7"/>
    <sheet name="八年级" sheetId="9" r:id="rId8"/>
    <sheet name="九年级" sheetId="8" r:id="rId9"/>
    <sheet name="高中" sheetId="3" r:id="rId10"/>
  </sheets>
  <calcPr calcId="124519"/>
</workbook>
</file>

<file path=xl/calcChain.xml><?xml version="1.0" encoding="utf-8"?>
<calcChain xmlns="http://schemas.openxmlformats.org/spreadsheetml/2006/main">
  <c r="J20" i="10"/>
  <c r="F19" i="5"/>
  <c r="H18"/>
  <c r="H19"/>
  <c r="F19" i="6"/>
  <c r="H19" s="1"/>
  <c r="G18" i="1"/>
  <c r="I18" s="1"/>
  <c r="G19"/>
  <c r="I19" s="1"/>
  <c r="C449" i="4"/>
  <c r="F64" i="8"/>
  <c r="E64"/>
  <c r="D64"/>
  <c r="C64"/>
  <c r="B64"/>
  <c r="F18" i="6"/>
  <c r="H18" s="1"/>
  <c r="U51" i="8"/>
  <c r="T51"/>
  <c r="S51"/>
  <c r="R51"/>
  <c r="Q51"/>
  <c r="F18" i="5"/>
  <c r="H17"/>
  <c r="F17"/>
  <c r="P51" i="8"/>
  <c r="O51"/>
  <c r="N51"/>
  <c r="M51"/>
  <c r="L51"/>
  <c r="C412" i="4"/>
  <c r="F17" i="6"/>
  <c r="H17" s="1"/>
  <c r="G17" i="1"/>
  <c r="I17" s="1"/>
  <c r="K51" i="8"/>
  <c r="J51"/>
  <c r="I51"/>
  <c r="H51"/>
  <c r="G51"/>
  <c r="F16" i="1"/>
  <c r="H16" s="1"/>
  <c r="F16" i="6"/>
  <c r="H16" s="1"/>
  <c r="H16" i="5"/>
  <c r="F16"/>
  <c r="H15"/>
  <c r="F15"/>
  <c r="D350" i="4"/>
  <c r="C350"/>
  <c r="F51" i="8"/>
  <c r="E51"/>
  <c r="D51"/>
  <c r="C51"/>
  <c r="B51"/>
  <c r="F15" i="6"/>
  <c r="H15" s="1"/>
  <c r="F14"/>
  <c r="H14" s="1"/>
  <c r="F13"/>
  <c r="H13" s="1"/>
  <c r="G15" i="1"/>
  <c r="I15" s="1"/>
  <c r="G14"/>
  <c r="I14" s="1"/>
  <c r="G13"/>
  <c r="I13" s="1"/>
  <c r="U38" i="8"/>
  <c r="T38"/>
  <c r="S38"/>
  <c r="R38"/>
  <c r="Q38"/>
  <c r="D319" i="4"/>
  <c r="C319"/>
  <c r="F13" i="5"/>
  <c r="H13" s="1"/>
  <c r="F14"/>
  <c r="H14" s="1"/>
  <c r="P38" i="8"/>
  <c r="O38"/>
  <c r="N38"/>
  <c r="M38"/>
  <c r="L38"/>
  <c r="D288" i="4"/>
  <c r="C288"/>
  <c r="F12" i="6"/>
  <c r="H12" s="1"/>
  <c r="C40" i="2"/>
  <c r="D40"/>
  <c r="B40"/>
  <c r="K38" i="8"/>
  <c r="J38"/>
  <c r="I38"/>
  <c r="H38"/>
  <c r="G38"/>
  <c r="D260" i="4"/>
  <c r="C260"/>
  <c r="G12" i="1"/>
  <c r="I12" s="1"/>
  <c r="H12" i="5"/>
  <c r="F12"/>
  <c r="F11" i="6"/>
  <c r="G11" i="1"/>
  <c r="I11" s="1"/>
  <c r="F38" i="8"/>
  <c r="E38"/>
  <c r="D38"/>
  <c r="C38"/>
  <c r="B38"/>
  <c r="D232" i="4"/>
  <c r="C232"/>
  <c r="F10" i="6"/>
  <c r="F10" i="5"/>
  <c r="H10" s="1"/>
  <c r="G10" i="1"/>
  <c r="I10" s="1"/>
  <c r="U25" i="8"/>
  <c r="T25"/>
  <c r="S25"/>
  <c r="R25"/>
  <c r="Q25"/>
  <c r="D202" i="4"/>
  <c r="C202"/>
  <c r="B202"/>
  <c r="F9" i="6"/>
  <c r="H9" s="1"/>
  <c r="P25" i="8"/>
  <c r="O25"/>
  <c r="N25"/>
  <c r="M25"/>
  <c r="L25"/>
  <c r="K170" i="4"/>
  <c r="G9" i="1"/>
  <c r="I9" s="1"/>
  <c r="F8" i="6"/>
  <c r="H8" s="1"/>
  <c r="K25" i="8"/>
  <c r="J25"/>
  <c r="I25"/>
  <c r="H25"/>
  <c r="G25"/>
  <c r="L142" i="4"/>
  <c r="K142"/>
  <c r="G8" i="1"/>
  <c r="I8" s="1"/>
  <c r="H7" i="5"/>
  <c r="F25" i="8"/>
  <c r="E25"/>
  <c r="D25"/>
  <c r="C25"/>
  <c r="B25"/>
  <c r="F7" i="6"/>
  <c r="H7" s="1"/>
  <c r="G7" i="1"/>
  <c r="I7" s="1"/>
  <c r="L113" i="4"/>
  <c r="K113"/>
  <c r="J113"/>
  <c r="H5" i="5"/>
  <c r="H6"/>
  <c r="L85" i="4"/>
  <c r="K85"/>
  <c r="J85"/>
  <c r="E7" i="11"/>
  <c r="U11" i="8"/>
  <c r="T11"/>
  <c r="S11"/>
  <c r="R11"/>
  <c r="Q11"/>
  <c r="F6" i="6"/>
  <c r="H6" s="1"/>
  <c r="G6" i="1"/>
  <c r="I6" s="1"/>
  <c r="S54" i="4"/>
  <c r="P11" i="8"/>
  <c r="O11"/>
  <c r="N11"/>
  <c r="M11"/>
  <c r="L11"/>
  <c r="F5" i="6"/>
  <c r="H5" s="1"/>
  <c r="G5" i="1"/>
  <c r="I5" s="1"/>
  <c r="R20" i="4"/>
  <c r="Q20"/>
  <c r="P20"/>
  <c r="K11" i="8"/>
  <c r="J11"/>
  <c r="I11"/>
  <c r="H11"/>
  <c r="G11"/>
  <c r="F11"/>
  <c r="E11"/>
  <c r="D11"/>
  <c r="C11"/>
  <c r="B11"/>
  <c r="F4" i="6"/>
  <c r="H4" s="1"/>
  <c r="H3"/>
  <c r="F3"/>
  <c r="G4" i="1"/>
  <c r="I4" s="1"/>
  <c r="I3"/>
  <c r="G3"/>
  <c r="J4" i="10"/>
  <c r="J5"/>
  <c r="J6"/>
  <c r="J7"/>
  <c r="J8"/>
  <c r="J9"/>
  <c r="J10"/>
  <c r="J11"/>
  <c r="J12"/>
  <c r="J13"/>
  <c r="J14"/>
  <c r="J15"/>
  <c r="J16"/>
  <c r="J17"/>
  <c r="J18"/>
  <c r="J19"/>
  <c r="J21"/>
  <c r="J22"/>
  <c r="J3"/>
  <c r="D3" i="11" l="1"/>
  <c r="D4"/>
  <c r="D5"/>
  <c r="D6"/>
  <c r="D7"/>
  <c r="D8"/>
  <c r="D9"/>
  <c r="D10"/>
  <c r="E10" l="1"/>
  <c r="E3"/>
  <c r="E11" l="1"/>
  <c r="J71" i="3" l="1"/>
  <c r="H71"/>
  <c r="F71"/>
  <c r="E71"/>
  <c r="D71"/>
  <c r="C71"/>
  <c r="B71"/>
  <c r="I70"/>
  <c r="G70"/>
  <c r="I71"/>
  <c r="G71"/>
  <c r="J47"/>
  <c r="H47"/>
  <c r="F47"/>
  <c r="E47"/>
  <c r="D47"/>
  <c r="C47"/>
  <c r="B47"/>
  <c r="J23"/>
  <c r="H23"/>
  <c r="F23"/>
  <c r="E23"/>
  <c r="D23"/>
  <c r="C23"/>
  <c r="B23"/>
  <c r="G23"/>
  <c r="I23" l="1"/>
  <c r="G47"/>
  <c r="I47"/>
</calcChain>
</file>

<file path=xl/comments1.xml><?xml version="1.0" encoding="utf-8"?>
<comments xmlns="http://schemas.openxmlformats.org/spreadsheetml/2006/main">
  <authors>
    <author>作者</author>
  </authors>
  <commentList>
    <comment ref="C1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（有</t>
        </r>
        <r>
          <rPr>
            <sz val="9"/>
            <color indexed="81"/>
            <rFont val="Tahoma"/>
            <family val="2"/>
          </rPr>
          <t>17</t>
        </r>
        <r>
          <rPr>
            <sz val="9"/>
            <color indexed="81"/>
            <rFont val="宋体"/>
            <family val="3"/>
            <charset val="134"/>
          </rPr>
          <t>人次已毕业）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有两学员是上学期的学员，本学期不来（宋子平，子安）</t>
        </r>
      </text>
    </comment>
    <comment ref="B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流失钟嘉雯同学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钟嘉雯</t>
        </r>
      </text>
    </comment>
  </commentList>
</comments>
</file>

<file path=xl/sharedStrings.xml><?xml version="1.0" encoding="utf-8"?>
<sst xmlns="http://schemas.openxmlformats.org/spreadsheetml/2006/main" count="2218" uniqueCount="575">
  <si>
    <t>周次/科目</t>
  </si>
  <si>
    <t>数学实际 上课人数</t>
  </si>
  <si>
    <t>语文实际 上课人数</t>
  </si>
  <si>
    <t>英语实际 上课人数</t>
  </si>
  <si>
    <t>各年级英语口语实际上课人数</t>
  </si>
  <si>
    <t>周中收费人数</t>
  </si>
  <si>
    <t>每周上课总人次</t>
  </si>
  <si>
    <t>请假总人次</t>
  </si>
  <si>
    <t>每周汇总</t>
  </si>
  <si>
    <t>第1周</t>
  </si>
  <si>
    <t>第2周</t>
  </si>
  <si>
    <t>第3周</t>
  </si>
  <si>
    <t>第4周</t>
  </si>
  <si>
    <t>第5周</t>
  </si>
  <si>
    <t>第6周</t>
  </si>
  <si>
    <t xml:space="preserve"> 周中上课人数</t>
  </si>
  <si>
    <t>流失学生姓名人员</t>
  </si>
  <si>
    <t>流失原因</t>
  </si>
  <si>
    <t xml:space="preserve"> </t>
  </si>
  <si>
    <t>周次/科目</t>
    <phoneticPr fontId="1" type="noConversion"/>
  </si>
  <si>
    <t>数学实际 上课人数</t>
    <phoneticPr fontId="1" type="noConversion"/>
  </si>
  <si>
    <t>语文实际 上课人数</t>
    <phoneticPr fontId="1" type="noConversion"/>
  </si>
  <si>
    <t>英语实际 上课人数</t>
    <phoneticPr fontId="1" type="noConversion"/>
  </si>
  <si>
    <t>周中收费人数</t>
    <phoneticPr fontId="1" type="noConversion"/>
  </si>
  <si>
    <t>每周上课总人次</t>
    <phoneticPr fontId="1" type="noConversion"/>
  </si>
  <si>
    <t>请假总人次</t>
    <phoneticPr fontId="1" type="noConversion"/>
  </si>
  <si>
    <t>每周汇总</t>
    <phoneticPr fontId="1" type="noConversion"/>
  </si>
  <si>
    <t>第1周</t>
    <phoneticPr fontId="1" type="noConversion"/>
  </si>
  <si>
    <t>第8周</t>
  </si>
  <si>
    <t>第9周</t>
  </si>
  <si>
    <t>第10周</t>
  </si>
  <si>
    <t>第13周</t>
  </si>
  <si>
    <t>第14周</t>
  </si>
  <si>
    <t>第15周</t>
  </si>
  <si>
    <t>第18周</t>
  </si>
  <si>
    <t>第19周</t>
  </si>
  <si>
    <t>第20周</t>
  </si>
  <si>
    <t>4年级</t>
  </si>
  <si>
    <t>5年级</t>
  </si>
  <si>
    <t>6年级</t>
  </si>
  <si>
    <t>7年级</t>
  </si>
  <si>
    <t>8年级</t>
  </si>
  <si>
    <t>9年级</t>
  </si>
  <si>
    <t>3年级</t>
    <phoneticPr fontId="1" type="noConversion"/>
  </si>
  <si>
    <t>年级</t>
    <phoneticPr fontId="1" type="noConversion"/>
  </si>
  <si>
    <t>相差人数</t>
    <phoneticPr fontId="1" type="noConversion"/>
  </si>
  <si>
    <t>高中</t>
    <phoneticPr fontId="1" type="noConversion"/>
  </si>
  <si>
    <t>2013年秋季高一各科目每周统计表</t>
  </si>
  <si>
    <t>物理实际 上课人数</t>
  </si>
  <si>
    <t>化学实际 上课人数</t>
  </si>
  <si>
    <t>第7周</t>
  </si>
  <si>
    <t>第11周</t>
  </si>
  <si>
    <t>第12周</t>
  </si>
  <si>
    <t>第16周</t>
  </si>
  <si>
    <t>第17周</t>
  </si>
  <si>
    <t>整学期汇总</t>
  </si>
  <si>
    <t>2013年秋季高二各科目每周统计表</t>
  </si>
  <si>
    <t>2013年秋季高三各科目每周统计表</t>
  </si>
  <si>
    <t>（小学、初中、高中）汇总</t>
    <phoneticPr fontId="1" type="noConversion"/>
  </si>
  <si>
    <t>高中</t>
    <phoneticPr fontId="1" type="noConversion"/>
  </si>
  <si>
    <t>第1周人次</t>
    <phoneticPr fontId="1" type="noConversion"/>
  </si>
  <si>
    <t>第2周人次</t>
  </si>
  <si>
    <t>第3周人次</t>
  </si>
  <si>
    <t>第4周人次</t>
  </si>
  <si>
    <t>第5周人次</t>
  </si>
  <si>
    <t>第6周人次</t>
  </si>
  <si>
    <t>第7周人次</t>
  </si>
  <si>
    <t>第8周人次</t>
  </si>
  <si>
    <t>第9周人次</t>
  </si>
  <si>
    <t>第10周人次</t>
  </si>
  <si>
    <t>第11周人次</t>
  </si>
  <si>
    <t>第12周人次</t>
  </si>
  <si>
    <t>第13周人次</t>
  </si>
  <si>
    <t>第14周人次</t>
  </si>
  <si>
    <t>第15周人次</t>
  </si>
  <si>
    <t>第16周人次</t>
  </si>
  <si>
    <t>第17周人次</t>
  </si>
  <si>
    <t>第18周人次</t>
  </si>
  <si>
    <t>第19周人次</t>
  </si>
  <si>
    <t>第20周人次</t>
  </si>
  <si>
    <t>汇总</t>
    <phoneticPr fontId="1" type="noConversion"/>
  </si>
  <si>
    <t>第二周新生登记</t>
    <phoneticPr fontId="22" type="noConversion"/>
  </si>
  <si>
    <t>2014第二周人数统计</t>
    <phoneticPr fontId="1" type="noConversion"/>
  </si>
  <si>
    <t>2014第二周请假名单</t>
    <phoneticPr fontId="1" type="noConversion"/>
  </si>
  <si>
    <t>语文</t>
    <phoneticPr fontId="22" type="noConversion"/>
  </si>
  <si>
    <t>数学</t>
    <phoneticPr fontId="22" type="noConversion"/>
  </si>
  <si>
    <t>英语</t>
    <phoneticPr fontId="22" type="noConversion"/>
  </si>
  <si>
    <t>班级</t>
    <phoneticPr fontId="1" type="noConversion"/>
  </si>
  <si>
    <t>语</t>
    <phoneticPr fontId="1" type="noConversion"/>
  </si>
  <si>
    <t>数</t>
    <phoneticPr fontId="1" type="noConversion"/>
  </si>
  <si>
    <t>英</t>
    <phoneticPr fontId="1" type="noConversion"/>
  </si>
  <si>
    <t>名单</t>
    <phoneticPr fontId="1" type="noConversion"/>
  </si>
  <si>
    <t>袁靖均</t>
    <phoneticPr fontId="22" type="noConversion"/>
  </si>
  <si>
    <t>1班</t>
    <phoneticPr fontId="1" type="noConversion"/>
  </si>
  <si>
    <t>伍楚颜</t>
    <phoneticPr fontId="1" type="noConversion"/>
  </si>
  <si>
    <t>向欣媛</t>
    <phoneticPr fontId="22" type="noConversion"/>
  </si>
  <si>
    <t>2班</t>
    <phoneticPr fontId="1" type="noConversion"/>
  </si>
  <si>
    <t>黄汶辉</t>
    <phoneticPr fontId="1" type="noConversion"/>
  </si>
  <si>
    <t>特D</t>
    <phoneticPr fontId="1" type="noConversion"/>
  </si>
  <si>
    <t>崔正一</t>
    <phoneticPr fontId="22" type="noConversion"/>
  </si>
  <si>
    <t>3班</t>
    <phoneticPr fontId="1" type="noConversion"/>
  </si>
  <si>
    <t>黎静瑶</t>
    <phoneticPr fontId="1" type="noConversion"/>
  </si>
  <si>
    <t>谢非</t>
  </si>
  <si>
    <t>花园小学</t>
  </si>
  <si>
    <t>4班</t>
    <phoneticPr fontId="1" type="noConversion"/>
  </si>
  <si>
    <t>曾致豪</t>
  </si>
  <si>
    <t>5班</t>
    <phoneticPr fontId="1" type="noConversion"/>
  </si>
  <si>
    <t>徐昌洲</t>
  </si>
  <si>
    <t>6班</t>
    <phoneticPr fontId="1" type="noConversion"/>
  </si>
  <si>
    <t>宋子怡</t>
  </si>
  <si>
    <t>石美小学</t>
  </si>
  <si>
    <t>7班</t>
    <phoneticPr fontId="1" type="noConversion"/>
  </si>
  <si>
    <t>张智超</t>
    <phoneticPr fontId="22" type="noConversion"/>
  </si>
  <si>
    <t>莞城实验小学</t>
    <phoneticPr fontId="22" type="noConversion"/>
  </si>
  <si>
    <t>8班</t>
    <phoneticPr fontId="1" type="noConversion"/>
  </si>
  <si>
    <t>章万立</t>
    <phoneticPr fontId="1" type="noConversion"/>
  </si>
  <si>
    <t>9班</t>
    <phoneticPr fontId="1" type="noConversion"/>
  </si>
  <si>
    <t>孙宝珺</t>
    <phoneticPr fontId="1" type="noConversion"/>
  </si>
  <si>
    <t>石美小学</t>
    <phoneticPr fontId="1" type="noConversion"/>
  </si>
  <si>
    <t>10班</t>
    <phoneticPr fontId="1" type="noConversion"/>
  </si>
  <si>
    <t>汤锦涛</t>
    <phoneticPr fontId="1" type="noConversion"/>
  </si>
  <si>
    <t>东城第三小学</t>
    <phoneticPr fontId="1" type="noConversion"/>
  </si>
  <si>
    <t>11班</t>
    <phoneticPr fontId="1" type="noConversion"/>
  </si>
  <si>
    <t>卢冠霖</t>
    <phoneticPr fontId="1" type="noConversion"/>
  </si>
  <si>
    <t>特B</t>
    <phoneticPr fontId="1" type="noConversion"/>
  </si>
  <si>
    <t>宏远外国语</t>
  </si>
  <si>
    <t>12班</t>
    <phoneticPr fontId="1" type="noConversion"/>
  </si>
  <si>
    <t>刘宏博</t>
    <phoneticPr fontId="1" type="noConversion"/>
  </si>
  <si>
    <t>特A班</t>
    <phoneticPr fontId="1" type="noConversion"/>
  </si>
  <si>
    <t>戚颖琪</t>
    <phoneticPr fontId="1" type="noConversion"/>
  </si>
  <si>
    <t>特B班</t>
    <phoneticPr fontId="1" type="noConversion"/>
  </si>
  <si>
    <t>王涛</t>
    <phoneticPr fontId="1" type="noConversion"/>
  </si>
  <si>
    <t>特C班</t>
    <phoneticPr fontId="1" type="noConversion"/>
  </si>
  <si>
    <t>刘雅雯</t>
    <phoneticPr fontId="1" type="noConversion"/>
  </si>
  <si>
    <t>特D班</t>
    <phoneticPr fontId="1" type="noConversion"/>
  </si>
  <si>
    <t>叶汶峰</t>
    <phoneticPr fontId="1" type="noConversion"/>
  </si>
  <si>
    <t>莞城中心小学</t>
    <phoneticPr fontId="1" type="noConversion"/>
  </si>
  <si>
    <t>其他</t>
    <phoneticPr fontId="1" type="noConversion"/>
  </si>
  <si>
    <t>蔡颖彤</t>
    <phoneticPr fontId="1" type="noConversion"/>
  </si>
  <si>
    <t>步步高小学</t>
  </si>
  <si>
    <t>实际上课人数</t>
    <phoneticPr fontId="1" type="noConversion"/>
  </si>
  <si>
    <t>李嘉健</t>
    <phoneticPr fontId="1" type="noConversion"/>
  </si>
  <si>
    <t>东华小学</t>
    <phoneticPr fontId="1" type="noConversion"/>
  </si>
  <si>
    <t>请假人</t>
    <phoneticPr fontId="1" type="noConversion"/>
  </si>
  <si>
    <t>苏乐瑶</t>
    <phoneticPr fontId="1" type="noConversion"/>
  </si>
  <si>
    <t>莞师附属小学</t>
    <phoneticPr fontId="1" type="noConversion"/>
  </si>
  <si>
    <t>新生</t>
    <phoneticPr fontId="1" type="noConversion"/>
  </si>
  <si>
    <t>21人</t>
    <phoneticPr fontId="1" type="noConversion"/>
  </si>
  <si>
    <t>吴聚鑫</t>
    <phoneticPr fontId="1" type="noConversion"/>
  </si>
  <si>
    <t>特C</t>
    <phoneticPr fontId="1" type="noConversion"/>
  </si>
  <si>
    <t>流失人</t>
    <phoneticPr fontId="1" type="noConversion"/>
  </si>
  <si>
    <t>叶卓彤</t>
    <phoneticPr fontId="1" type="noConversion"/>
  </si>
  <si>
    <t>陈浩轩</t>
    <phoneticPr fontId="1" type="noConversion"/>
  </si>
  <si>
    <t>魏俊康</t>
    <phoneticPr fontId="1" type="noConversion"/>
  </si>
  <si>
    <t>傅睿</t>
    <phoneticPr fontId="1" type="noConversion"/>
  </si>
  <si>
    <t>唐雨杉</t>
    <phoneticPr fontId="1" type="noConversion"/>
  </si>
  <si>
    <t>彭楚斌</t>
    <phoneticPr fontId="1" type="noConversion"/>
  </si>
  <si>
    <t>东城小学</t>
  </si>
  <si>
    <t>林丹燕</t>
    <phoneticPr fontId="1" type="noConversion"/>
  </si>
  <si>
    <t>东城中心小学</t>
  </si>
  <si>
    <t>汤思齐</t>
    <phoneticPr fontId="1" type="noConversion"/>
  </si>
  <si>
    <t>建设小学</t>
  </si>
  <si>
    <t>张政艺</t>
    <phoneticPr fontId="1" type="noConversion"/>
  </si>
  <si>
    <t>班级/科目</t>
  </si>
  <si>
    <t>数学</t>
  </si>
  <si>
    <t>语文</t>
  </si>
  <si>
    <t>英语</t>
  </si>
  <si>
    <t>物理</t>
  </si>
  <si>
    <t>生物</t>
  </si>
  <si>
    <t>地理</t>
  </si>
  <si>
    <t>1班</t>
  </si>
  <si>
    <t>2班</t>
  </si>
  <si>
    <t>3班</t>
  </si>
  <si>
    <t>5班</t>
  </si>
  <si>
    <t>6班</t>
  </si>
  <si>
    <t>特训班</t>
  </si>
  <si>
    <t>周中上课人数</t>
  </si>
  <si>
    <t>总上课人数</t>
  </si>
  <si>
    <t>请假人数</t>
  </si>
  <si>
    <t>流失人数</t>
  </si>
  <si>
    <t>化学</t>
  </si>
  <si>
    <t>4班</t>
  </si>
  <si>
    <t>新增人数</t>
  </si>
  <si>
    <t>地理/历史</t>
  </si>
  <si>
    <t>内定班</t>
  </si>
  <si>
    <t>年级</t>
    <phoneticPr fontId="1" type="noConversion"/>
  </si>
  <si>
    <t>三年级</t>
    <phoneticPr fontId="1" type="noConversion"/>
  </si>
  <si>
    <t>四年级</t>
    <phoneticPr fontId="1" type="noConversion"/>
  </si>
  <si>
    <t>五年级</t>
    <phoneticPr fontId="1" type="noConversion"/>
  </si>
  <si>
    <t>六年级</t>
    <phoneticPr fontId="1" type="noConversion"/>
  </si>
  <si>
    <t>七年级</t>
    <phoneticPr fontId="1" type="noConversion"/>
  </si>
  <si>
    <t>八年级</t>
    <phoneticPr fontId="1" type="noConversion"/>
  </si>
  <si>
    <t>九年级</t>
    <phoneticPr fontId="1" type="noConversion"/>
  </si>
  <si>
    <t>第1周（七年级）</t>
    <phoneticPr fontId="1" type="noConversion"/>
  </si>
  <si>
    <t>目标人次</t>
    <phoneticPr fontId="1" type="noConversion"/>
  </si>
  <si>
    <t>第三周新生登记</t>
  </si>
  <si>
    <t>2014第三周人数统计</t>
  </si>
  <si>
    <t>2014第三周请假名单</t>
  </si>
  <si>
    <t>电话</t>
  </si>
  <si>
    <t>学校</t>
  </si>
  <si>
    <t>班级</t>
  </si>
  <si>
    <t>语</t>
  </si>
  <si>
    <t>数</t>
  </si>
  <si>
    <t>英</t>
  </si>
  <si>
    <t>名单</t>
  </si>
  <si>
    <t>刘宇</t>
  </si>
  <si>
    <t>东华小学</t>
  </si>
  <si>
    <t>唐谱修</t>
  </si>
  <si>
    <t>9班</t>
  </si>
  <si>
    <t>张晓彤</t>
  </si>
  <si>
    <t>10班</t>
  </si>
  <si>
    <t>四海学校</t>
  </si>
  <si>
    <t>张一迈</t>
  </si>
  <si>
    <t>钟俊豪</t>
  </si>
  <si>
    <t>刘俊炜</t>
  </si>
  <si>
    <t>8班</t>
  </si>
  <si>
    <t>谢利嵘</t>
  </si>
  <si>
    <t>博雅外国语学校</t>
  </si>
  <si>
    <t>宋浩羽</t>
  </si>
  <si>
    <t>李佳滢</t>
  </si>
  <si>
    <t>林子润</t>
  </si>
  <si>
    <t>特B</t>
  </si>
  <si>
    <t>叶铭茵</t>
  </si>
  <si>
    <t>何宇俊</t>
  </si>
  <si>
    <t>郑圣南</t>
  </si>
  <si>
    <t>东城五小</t>
  </si>
  <si>
    <t>7班</t>
  </si>
  <si>
    <t>邓艺琳</t>
  </si>
  <si>
    <t>特C</t>
  </si>
  <si>
    <t>邓耀曦</t>
  </si>
  <si>
    <t>莞城实验小学</t>
  </si>
  <si>
    <t>赖家和</t>
  </si>
  <si>
    <t>罗子迪</t>
  </si>
  <si>
    <t>特A</t>
  </si>
  <si>
    <t>莞城英文实验学校</t>
  </si>
  <si>
    <t>11班</t>
  </si>
  <si>
    <t>12班</t>
  </si>
  <si>
    <t>特A班</t>
  </si>
  <si>
    <t>特B班</t>
  </si>
  <si>
    <t>特C班</t>
  </si>
  <si>
    <t>特D班</t>
  </si>
  <si>
    <t>其他</t>
  </si>
  <si>
    <t>实际上课人数</t>
  </si>
  <si>
    <t>请假人</t>
  </si>
  <si>
    <t>新生</t>
  </si>
  <si>
    <t>8人</t>
  </si>
  <si>
    <t>6人</t>
  </si>
  <si>
    <t>流失人</t>
  </si>
  <si>
    <t>2014年春季三年级各科目每周统计表</t>
    <phoneticPr fontId="1" type="noConversion"/>
  </si>
  <si>
    <t>2014年春季四年级各科目每周统计表</t>
    <phoneticPr fontId="1" type="noConversion"/>
  </si>
  <si>
    <t>2014年春季五年级各科目每周统计表</t>
    <phoneticPr fontId="1" type="noConversion"/>
  </si>
  <si>
    <t>地理历史</t>
  </si>
  <si>
    <t>2014第四周人数统计</t>
  </si>
  <si>
    <t>第四周新生登记</t>
  </si>
  <si>
    <t>2014第四周请假名单</t>
  </si>
  <si>
    <t>童钰升</t>
  </si>
  <si>
    <t>御花园外国语学校</t>
  </si>
  <si>
    <t>多铎</t>
  </si>
  <si>
    <t>李子静</t>
  </si>
  <si>
    <t>向可心</t>
  </si>
  <si>
    <t>梁震</t>
  </si>
  <si>
    <t>东城六小</t>
  </si>
  <si>
    <t>罗佑淇</t>
  </si>
  <si>
    <t>黄洁瑜</t>
  </si>
  <si>
    <t>何颖杰</t>
  </si>
  <si>
    <t>何嘉怡</t>
  </si>
  <si>
    <t>特E</t>
  </si>
  <si>
    <t>陈思敏</t>
  </si>
  <si>
    <t>袁志乐</t>
  </si>
  <si>
    <t>周乐恒</t>
  </si>
  <si>
    <t>特D</t>
  </si>
  <si>
    <t>陈醉阳</t>
  </si>
  <si>
    <t>卢俊杓</t>
  </si>
  <si>
    <t>袁梓杰</t>
  </si>
  <si>
    <t>范沛鑫</t>
  </si>
  <si>
    <t>谢凯敏</t>
  </si>
  <si>
    <t>苏海琳</t>
  </si>
  <si>
    <t>苏乐瑶</t>
  </si>
  <si>
    <t>何宇鑫</t>
  </si>
  <si>
    <t>李苑菁</t>
  </si>
  <si>
    <t>特F</t>
  </si>
  <si>
    <t>赵滢稀</t>
  </si>
  <si>
    <t>李京桦</t>
  </si>
  <si>
    <t>周五</t>
  </si>
  <si>
    <t>黄汶辉</t>
  </si>
  <si>
    <t>翁艺琳</t>
  </si>
  <si>
    <t>阮浦小学</t>
  </si>
  <si>
    <t>陈鸿毅</t>
  </si>
  <si>
    <t>莫珺瑶</t>
  </si>
  <si>
    <t>特E班</t>
  </si>
  <si>
    <t>特F班</t>
  </si>
  <si>
    <t>精英班</t>
  </si>
  <si>
    <t>高崧洋</t>
  </si>
  <si>
    <t>2014第五周人数统计</t>
  </si>
  <si>
    <t>第五周新生登记</t>
  </si>
  <si>
    <t>2014第五周请假名单</t>
  </si>
  <si>
    <t>祁颖</t>
  </si>
  <si>
    <t>梁翊之</t>
  </si>
  <si>
    <t>林希</t>
    <phoneticPr fontId="38" type="noConversion"/>
  </si>
  <si>
    <t>特E</t>
    <phoneticPr fontId="38" type="noConversion"/>
  </si>
  <si>
    <t>莞城中心</t>
    <phoneticPr fontId="38" type="noConversion"/>
  </si>
  <si>
    <t>伍胜燚</t>
    <phoneticPr fontId="38" type="noConversion"/>
  </si>
  <si>
    <t>周五小班</t>
    <phoneticPr fontId="38" type="noConversion"/>
  </si>
  <si>
    <t>冯冠彬</t>
  </si>
  <si>
    <t>陈醉阳</t>
    <phoneticPr fontId="38" type="noConversion"/>
  </si>
  <si>
    <t>1班</t>
    <phoneticPr fontId="38" type="noConversion"/>
  </si>
  <si>
    <t>广州华美</t>
    <phoneticPr fontId="38" type="noConversion"/>
  </si>
  <si>
    <t>杨雯茵</t>
    <phoneticPr fontId="38" type="noConversion"/>
  </si>
  <si>
    <t>周奕龙</t>
    <phoneticPr fontId="38" type="noConversion"/>
  </si>
  <si>
    <t>3班</t>
    <phoneticPr fontId="38" type="noConversion"/>
  </si>
  <si>
    <t>步步高</t>
    <phoneticPr fontId="38" type="noConversion"/>
  </si>
  <si>
    <t>孙静雯</t>
    <phoneticPr fontId="38" type="noConversion"/>
  </si>
  <si>
    <t>袁志乐</t>
    <phoneticPr fontId="38" type="noConversion"/>
  </si>
  <si>
    <t>4班</t>
    <phoneticPr fontId="38" type="noConversion"/>
  </si>
  <si>
    <t>莞城实验</t>
    <phoneticPr fontId="38" type="noConversion"/>
  </si>
  <si>
    <t>何建斌</t>
    <phoneticPr fontId="38" type="noConversion"/>
  </si>
  <si>
    <t>东华小学</t>
    <phoneticPr fontId="38" type="noConversion"/>
  </si>
  <si>
    <t>邓艺琳</t>
    <phoneticPr fontId="38" type="noConversion"/>
  </si>
  <si>
    <t>周中上课人</t>
  </si>
  <si>
    <t>　</t>
  </si>
  <si>
    <t>2014第六周人数统计</t>
  </si>
  <si>
    <t>第六周新生登记</t>
  </si>
  <si>
    <t>2014第六周请假名单</t>
  </si>
  <si>
    <t>赖星宇</t>
  </si>
  <si>
    <t>陈荣</t>
  </si>
  <si>
    <t>刘虹伸</t>
  </si>
  <si>
    <t>刘展鹏</t>
  </si>
  <si>
    <t>叶彤</t>
  </si>
  <si>
    <t>E.E.S</t>
  </si>
  <si>
    <t>赖昱辰</t>
  </si>
  <si>
    <t>黄浩源</t>
  </si>
  <si>
    <t>董宇轩</t>
  </si>
  <si>
    <t>莞城英文实验</t>
  </si>
  <si>
    <t>王洳森</t>
  </si>
  <si>
    <t>卢冠霖</t>
  </si>
  <si>
    <t>张浩镝</t>
  </si>
  <si>
    <t>杨倩玲</t>
  </si>
  <si>
    <t>杨倩瑜</t>
  </si>
  <si>
    <t>李嘉健</t>
  </si>
  <si>
    <t>黄梓豪</t>
  </si>
  <si>
    <t>陈政彤</t>
  </si>
  <si>
    <t>2014第七周人数统计</t>
  </si>
  <si>
    <t>第七周新生登记</t>
  </si>
  <si>
    <t>2014第七周请假名单</t>
  </si>
  <si>
    <t>补课情况</t>
    <phoneticPr fontId="38" type="noConversion"/>
  </si>
  <si>
    <t>张敬仪</t>
  </si>
  <si>
    <t>华盛修</t>
  </si>
  <si>
    <t>王胤钧</t>
  </si>
  <si>
    <t>陈靖彦</t>
  </si>
  <si>
    <t>同意来补课</t>
    <phoneticPr fontId="38" type="noConversion"/>
  </si>
  <si>
    <t>李莞婷</t>
  </si>
  <si>
    <t>暂不过来，因住校，请老师本周补资料</t>
    <phoneticPr fontId="38" type="noConversion"/>
  </si>
  <si>
    <t>戴紫荷</t>
  </si>
  <si>
    <t>陈芷茵</t>
  </si>
  <si>
    <t>伍楚颜</t>
  </si>
  <si>
    <t>不补课，本周请老师补资料</t>
    <phoneticPr fontId="38" type="noConversion"/>
  </si>
  <si>
    <t>黄诺诗</t>
  </si>
  <si>
    <t>住校，请老师补资料</t>
    <phoneticPr fontId="38" type="noConversion"/>
  </si>
  <si>
    <t>周家俊</t>
  </si>
  <si>
    <t>邹东涛</t>
  </si>
  <si>
    <t>梁斯曼</t>
  </si>
  <si>
    <t>同意来补课，语文下周三补</t>
    <phoneticPr fontId="38" type="noConversion"/>
  </si>
  <si>
    <t xml:space="preserve">太远，不来补，请老师补资料 </t>
    <phoneticPr fontId="38" type="noConversion"/>
  </si>
  <si>
    <t>郭钟毓</t>
  </si>
  <si>
    <t>王彤</t>
  </si>
  <si>
    <t>何欣媛</t>
  </si>
  <si>
    <t>打了好多电话一直没有人接听，请老师本周补资料</t>
    <phoneticPr fontId="38" type="noConversion"/>
  </si>
  <si>
    <t>刘文凤</t>
  </si>
  <si>
    <t>同意补课</t>
    <phoneticPr fontId="38" type="noConversion"/>
  </si>
  <si>
    <t>周晓彤</t>
  </si>
  <si>
    <t>周四，周五过来</t>
    <phoneticPr fontId="38" type="noConversion"/>
  </si>
  <si>
    <t>不一定过来，如果不过来请老师补资料</t>
    <phoneticPr fontId="38" type="noConversion"/>
  </si>
  <si>
    <t>暂不过来，因没时间，请老师本周补资料</t>
    <phoneticPr fontId="38" type="noConversion"/>
  </si>
  <si>
    <t>刘锦岳</t>
  </si>
  <si>
    <t>周四晚上过来补两科</t>
    <phoneticPr fontId="38" type="noConversion"/>
  </si>
  <si>
    <t>周五晚上过来补两科</t>
    <phoneticPr fontId="38" type="noConversion"/>
  </si>
  <si>
    <t>唐沁茹</t>
  </si>
  <si>
    <t>周五晚上过来</t>
    <phoneticPr fontId="38" type="noConversion"/>
  </si>
  <si>
    <t>张晋衔</t>
  </si>
  <si>
    <t>不过来，下周也请假，所以请老师补回七、八两周的资料</t>
    <phoneticPr fontId="38" type="noConversion"/>
  </si>
  <si>
    <t>打了好多电话一直没有人接听，请老师本周补资料</t>
    <phoneticPr fontId="38" type="noConversion"/>
  </si>
  <si>
    <t>谢冬玲</t>
  </si>
  <si>
    <t>同意补课</t>
    <phoneticPr fontId="38" type="noConversion"/>
  </si>
  <si>
    <t>徐槿骅</t>
  </si>
  <si>
    <t>不过来，所以请老师补回资料</t>
    <phoneticPr fontId="38" type="noConversion"/>
  </si>
  <si>
    <t>叶子硕</t>
  </si>
  <si>
    <t>李俊洛</t>
  </si>
  <si>
    <t>袁梓健</t>
  </si>
  <si>
    <t>刘晓湘</t>
  </si>
  <si>
    <t>张俊葳</t>
  </si>
  <si>
    <t>2014年春季班莞城校区每周统计表</t>
    <phoneticPr fontId="1" type="noConversion"/>
  </si>
  <si>
    <t>2014年春季各年级目标人数统计表</t>
    <phoneticPr fontId="1" type="noConversion"/>
  </si>
  <si>
    <t>2014第八周人数统计</t>
  </si>
  <si>
    <t>第八周新生登记</t>
  </si>
  <si>
    <t>2014第八周请假名单</t>
  </si>
  <si>
    <t>姚泽楷</t>
  </si>
  <si>
    <t>实验小学</t>
  </si>
  <si>
    <t>吴清锋</t>
  </si>
  <si>
    <t>周鸿鑫</t>
  </si>
  <si>
    <t>万江艺林小学</t>
  </si>
  <si>
    <t>魏俊康</t>
  </si>
  <si>
    <t>李子琛</t>
  </si>
  <si>
    <t>周五晚</t>
  </si>
  <si>
    <t>韦帅</t>
  </si>
  <si>
    <t>李晋名</t>
  </si>
  <si>
    <t>翁艺林</t>
  </si>
  <si>
    <t>钟婕</t>
  </si>
  <si>
    <t>朱轩颉</t>
  </si>
  <si>
    <t>曾慧琳</t>
  </si>
  <si>
    <t>李冠希</t>
  </si>
  <si>
    <t>陈燕君</t>
  </si>
  <si>
    <t>唐雨杉</t>
  </si>
  <si>
    <t>第7周</t>
    <phoneticPr fontId="1" type="noConversion"/>
  </si>
  <si>
    <t>补课安排</t>
    <phoneticPr fontId="1" type="noConversion"/>
  </si>
  <si>
    <t>没有时间，请老师补资料</t>
    <phoneticPr fontId="1" type="noConversion"/>
  </si>
  <si>
    <t>晚上要去打球看时间，不一定来，没来的话请老师补上周资料</t>
    <phoneticPr fontId="1" type="noConversion"/>
  </si>
  <si>
    <t>不补，请补资料</t>
    <phoneticPr fontId="1" type="noConversion"/>
  </si>
  <si>
    <t>周日10：00-12：00点补</t>
    <phoneticPr fontId="1" type="noConversion"/>
  </si>
  <si>
    <t>只有周四晚上有时间补课</t>
    <phoneticPr fontId="1" type="noConversion"/>
  </si>
  <si>
    <t>上周已补了资料</t>
    <phoneticPr fontId="1" type="noConversion"/>
  </si>
  <si>
    <t>周四晚上来补两科</t>
    <phoneticPr fontId="1" type="noConversion"/>
  </si>
  <si>
    <t>周六下午补请老师协调好时间</t>
    <phoneticPr fontId="1" type="noConversion"/>
  </si>
  <si>
    <t>周三和周四晚上来补</t>
    <phoneticPr fontId="1" type="noConversion"/>
  </si>
  <si>
    <t>不上英语</t>
    <phoneticPr fontId="1" type="noConversion"/>
  </si>
  <si>
    <t>周三晚上18：00过来补，请老师提前吃饭</t>
    <phoneticPr fontId="1" type="noConversion"/>
  </si>
  <si>
    <t>2014第九周人数统计</t>
  </si>
  <si>
    <t>第九周新生登记</t>
  </si>
  <si>
    <t>2014第九周请假名单</t>
  </si>
  <si>
    <t>肖明宇</t>
  </si>
  <si>
    <t>光明小学</t>
  </si>
  <si>
    <t>孙力图</t>
  </si>
  <si>
    <t>何昀泽</t>
  </si>
  <si>
    <t>英文实验学校</t>
  </si>
  <si>
    <t>刘梓洲</t>
  </si>
  <si>
    <t>莞城中心小学</t>
  </si>
  <si>
    <t>刘泓睿</t>
  </si>
  <si>
    <t>李静</t>
  </si>
  <si>
    <t>张智超</t>
  </si>
  <si>
    <t>刘若雯</t>
  </si>
  <si>
    <t>陈志晟</t>
  </si>
  <si>
    <t>姚铸洛</t>
  </si>
  <si>
    <t>叶植丰</t>
  </si>
  <si>
    <t>2014第十周人数统计</t>
  </si>
  <si>
    <t>第十周新生登记</t>
  </si>
  <si>
    <t>2014第十周请假名单</t>
  </si>
  <si>
    <t>毛宇一</t>
  </si>
  <si>
    <t>田园</t>
  </si>
  <si>
    <t>叶帝均</t>
  </si>
  <si>
    <t>周雅洁</t>
  </si>
  <si>
    <t>常平嘉华学校</t>
  </si>
  <si>
    <t>张凯忻</t>
  </si>
  <si>
    <t>胡钰葶</t>
  </si>
  <si>
    <t>潘晓燕</t>
  </si>
  <si>
    <t>何高乐</t>
  </si>
  <si>
    <t>新湾小学</t>
  </si>
  <si>
    <t>邓礼杰</t>
  </si>
  <si>
    <t>陈栩勇</t>
  </si>
  <si>
    <t>陈伟峰</t>
  </si>
  <si>
    <t>洪家棋</t>
  </si>
  <si>
    <t>万江中心</t>
  </si>
  <si>
    <t>梁铭</t>
  </si>
  <si>
    <t>魏明潇</t>
  </si>
  <si>
    <t>特c</t>
  </si>
  <si>
    <t>阳光中心小学</t>
  </si>
  <si>
    <t>钟承谚</t>
  </si>
  <si>
    <t>朱子墨</t>
  </si>
  <si>
    <t>袁译</t>
  </si>
  <si>
    <t>杨佳涵</t>
  </si>
  <si>
    <t>4人</t>
  </si>
  <si>
    <t>5人</t>
  </si>
  <si>
    <t>9人</t>
  </si>
  <si>
    <t>10人</t>
  </si>
  <si>
    <t>2014第十一周人数统计</t>
  </si>
  <si>
    <t>第十一周新生登记</t>
  </si>
  <si>
    <t>2014第十一周请假名单</t>
  </si>
  <si>
    <t>钟锦如</t>
  </si>
  <si>
    <t>高埗中心小学</t>
  </si>
  <si>
    <t>张正洋</t>
  </si>
  <si>
    <t>望牛墩中心小学</t>
  </si>
  <si>
    <t>黄子慧</t>
  </si>
  <si>
    <t>方晓晴</t>
  </si>
  <si>
    <t>厚街中心小学</t>
  </si>
  <si>
    <t>陈伟锋</t>
  </si>
  <si>
    <t>陈晓莹</t>
  </si>
  <si>
    <t>李俏琳</t>
  </si>
  <si>
    <t>卢振源</t>
  </si>
  <si>
    <t>东城花园小学</t>
  </si>
  <si>
    <t>杨熙铭</t>
  </si>
  <si>
    <t>崔正一</t>
  </si>
  <si>
    <t>李乐琳</t>
  </si>
  <si>
    <t>洪家琪</t>
  </si>
  <si>
    <t>罗舒桐</t>
  </si>
  <si>
    <t>肖潇</t>
  </si>
  <si>
    <t>周家骏</t>
  </si>
  <si>
    <t>刘嘉颖</t>
  </si>
  <si>
    <t>董一恒</t>
  </si>
  <si>
    <t>廖博文</t>
  </si>
  <si>
    <t>林希</t>
  </si>
  <si>
    <t>莫植平</t>
  </si>
  <si>
    <t>何宇骏</t>
  </si>
  <si>
    <t>2014第十二周人数统计</t>
  </si>
  <si>
    <t>第十二周新生登记</t>
  </si>
  <si>
    <t>2014第十二周请假名单</t>
  </si>
  <si>
    <t>东华</t>
  </si>
  <si>
    <t>袁 译</t>
  </si>
  <si>
    <t>黄健聪</t>
  </si>
  <si>
    <t>罗偌淇</t>
  </si>
  <si>
    <t>袁靖钧</t>
  </si>
  <si>
    <t>谭梓杰</t>
  </si>
  <si>
    <t>区子欣</t>
  </si>
  <si>
    <t>尹颖琳</t>
  </si>
  <si>
    <t>叶卓彤</t>
  </si>
  <si>
    <t>精英A</t>
  </si>
  <si>
    <t>精英B</t>
  </si>
  <si>
    <t>2014第十三周人数统计</t>
  </si>
  <si>
    <t>第十三周新生登记</t>
  </si>
  <si>
    <t>2014第十三周请假名单</t>
  </si>
  <si>
    <t>吴沛芝</t>
  </si>
  <si>
    <t>中堂中心</t>
  </si>
  <si>
    <t>黎泳森</t>
  </si>
  <si>
    <t>汤锦涛</t>
  </si>
  <si>
    <t>王嘉怡</t>
  </si>
  <si>
    <t>英文实验</t>
  </si>
  <si>
    <t>黎静瑶</t>
  </si>
  <si>
    <t>叶帝钧</t>
  </si>
  <si>
    <t>叶芊蔚</t>
  </si>
  <si>
    <t>邓熙</t>
  </si>
  <si>
    <t>郭泽宽</t>
  </si>
  <si>
    <t>姚俊建</t>
  </si>
  <si>
    <t>本周总人次</t>
    <phoneticPr fontId="1" type="noConversion"/>
  </si>
  <si>
    <t>2014第十四周人数统计</t>
  </si>
  <si>
    <t>第十四周新生登记</t>
  </si>
  <si>
    <t>2014第十四周请假名单</t>
  </si>
  <si>
    <t>叶子聪</t>
  </si>
  <si>
    <t>道滘中心</t>
  </si>
  <si>
    <t>黎钦政</t>
  </si>
  <si>
    <t>邓铭晴</t>
  </si>
  <si>
    <t>刘子豪</t>
  </si>
  <si>
    <t>邓汶彬</t>
  </si>
  <si>
    <t>136020088666</t>
  </si>
  <si>
    <t>罗敬元</t>
  </si>
  <si>
    <t>王艺琳</t>
  </si>
  <si>
    <t>黄俊彦</t>
  </si>
  <si>
    <t>安继锐</t>
  </si>
  <si>
    <t>莫君瑶</t>
  </si>
  <si>
    <t>第21周</t>
  </si>
  <si>
    <t>2014第十五周人数统计</t>
  </si>
  <si>
    <t>第十五周新生登记</t>
  </si>
  <si>
    <t>2014第十五周请假名单</t>
  </si>
  <si>
    <t>申耀东</t>
  </si>
  <si>
    <t>沈诗雯</t>
  </si>
  <si>
    <t>陈晓峰</t>
  </si>
  <si>
    <t>尹睿妮</t>
  </si>
  <si>
    <t>林梦瑶</t>
  </si>
  <si>
    <t>卢昊飞</t>
  </si>
  <si>
    <t>王青尧</t>
  </si>
  <si>
    <t>谢杭芸</t>
  </si>
  <si>
    <t>精A</t>
  </si>
  <si>
    <t>精B</t>
  </si>
  <si>
    <t>蔡慈锋</t>
  </si>
  <si>
    <t>袁依琪</t>
  </si>
  <si>
    <t>彭楚彬</t>
  </si>
  <si>
    <t>李嘉炫</t>
  </si>
  <si>
    <t>第16周</t>
    <phoneticPr fontId="22" type="noConversion"/>
  </si>
  <si>
    <t>第17周人数</t>
    <phoneticPr fontId="1" type="noConversion"/>
  </si>
  <si>
    <t>第17周</t>
    <phoneticPr fontId="1" type="noConversion"/>
  </si>
  <si>
    <t>2014第十七周人数统计</t>
  </si>
  <si>
    <r>
      <rPr>
        <b/>
        <sz val="16"/>
        <rFont val="宋体"/>
        <family val="3"/>
        <charset val="134"/>
      </rPr>
      <t>第十</t>
    </r>
    <r>
      <rPr>
        <b/>
        <i/>
        <sz val="16"/>
        <rFont val="宋体"/>
        <family val="3"/>
        <charset val="134"/>
      </rPr>
      <t>七</t>
    </r>
    <r>
      <rPr>
        <b/>
        <sz val="16"/>
        <rFont val="宋体"/>
        <family val="3"/>
        <charset val="134"/>
      </rPr>
      <t>周新生登记</t>
    </r>
  </si>
  <si>
    <t>2014第十七周请假名单</t>
  </si>
  <si>
    <t>黄靖桐</t>
  </si>
  <si>
    <t>陈博桢</t>
  </si>
  <si>
    <t>何展鹏</t>
  </si>
  <si>
    <t>谢淑媛</t>
  </si>
  <si>
    <t>孙宝珺</t>
  </si>
  <si>
    <t>陈梓轩</t>
  </si>
</sst>
</file>

<file path=xl/styles.xml><?xml version="1.0" encoding="utf-8"?>
<styleSheet xmlns="http://schemas.openxmlformats.org/spreadsheetml/2006/main">
  <numFmts count="1">
    <numFmt numFmtId="176" formatCode="0_ "/>
  </numFmts>
  <fonts count="5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22"/>
      <color indexed="8"/>
      <name val="宋体"/>
      <family val="3"/>
      <charset val="134"/>
    </font>
    <font>
      <b/>
      <sz val="14"/>
      <color indexed="8"/>
      <name val="宋体"/>
      <family val="3"/>
      <charset val="134"/>
    </font>
    <font>
      <sz val="11"/>
      <color indexed="10"/>
      <name val="宋体"/>
      <family val="2"/>
      <charset val="134"/>
    </font>
    <font>
      <b/>
      <sz val="22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4"/>
      <color indexed="10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b/>
      <sz val="14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4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4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rgb="FF006100"/>
      <name val="宋体"/>
      <family val="2"/>
      <charset val="134"/>
      <scheme val="minor"/>
    </font>
    <font>
      <b/>
      <sz val="16"/>
      <name val="宋体"/>
      <family val="3"/>
      <charset val="134"/>
    </font>
    <font>
      <sz val="9"/>
      <name val="宋体"/>
      <family val="3"/>
      <charset val="134"/>
    </font>
    <font>
      <b/>
      <sz val="16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4"/>
      <color rgb="FF000000"/>
      <name val="宋体"/>
      <family val="3"/>
      <charset val="134"/>
      <scheme val="minor"/>
    </font>
    <font>
      <b/>
      <sz val="11"/>
      <color rgb="FF000000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6"/>
      <color indexed="8"/>
      <name val="宋体"/>
      <family val="3"/>
      <charset val="134"/>
    </font>
    <font>
      <b/>
      <sz val="11"/>
      <color indexed="8"/>
      <name val="宋体"/>
      <family val="2"/>
      <charset val="134"/>
    </font>
    <font>
      <b/>
      <sz val="11"/>
      <color indexed="8"/>
      <name val="宋体"/>
      <family val="7"/>
      <charset val="134"/>
    </font>
    <font>
      <sz val="9"/>
      <name val="宋体"/>
      <family val="2"/>
      <charset val="134"/>
    </font>
    <font>
      <sz val="11"/>
      <color indexed="8"/>
      <name val="宋体"/>
      <family val="3"/>
      <charset val="134"/>
    </font>
    <font>
      <b/>
      <sz val="14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b/>
      <sz val="14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2"/>
      <name val="宋体"/>
      <family val="7"/>
      <charset val="134"/>
    </font>
    <font>
      <b/>
      <sz val="14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9"/>
      <color indexed="81"/>
      <name val="Tahoma"/>
      <family val="2"/>
    </font>
    <font>
      <b/>
      <i/>
      <sz val="16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20" fillId="2" borderId="0" applyNumberFormat="0" applyBorder="0" applyAlignment="0" applyProtection="0">
      <alignment vertical="center"/>
    </xf>
    <xf numFmtId="0" fontId="26" fillId="0" borderId="0" applyProtection="0"/>
    <xf numFmtId="0" fontId="22" fillId="0" borderId="0">
      <alignment vertical="center"/>
    </xf>
  </cellStyleXfs>
  <cellXfs count="215"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/>
    </xf>
    <xf numFmtId="0" fontId="12" fillId="0" borderId="1" xfId="0" applyFont="1" applyFill="1" applyBorder="1" applyAlignment="1">
      <alignment horizontal="center" vertical="center"/>
    </xf>
    <xf numFmtId="0" fontId="25" fillId="0" borderId="1" xfId="1" applyNumberFormat="1" applyFont="1" applyFill="1" applyBorder="1" applyAlignment="1">
      <alignment horizontal="center" vertical="center" wrapText="1"/>
    </xf>
    <xf numFmtId="0" fontId="25" fillId="4" borderId="1" xfId="1" applyNumberFormat="1" applyFont="1" applyFill="1" applyBorder="1" applyAlignment="1">
      <alignment horizontal="center" vertical="center" wrapText="1"/>
    </xf>
    <xf numFmtId="0" fontId="25" fillId="4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/>
    <xf numFmtId="0" fontId="1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5" fillId="0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12" fillId="0" borderId="1" xfId="0" applyFont="1" applyBorder="1">
      <alignment vertical="center"/>
    </xf>
    <xf numFmtId="0" fontId="25" fillId="0" borderId="1" xfId="2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12" fillId="0" borderId="6" xfId="0" applyFont="1" applyBorder="1" applyAlignment="1">
      <alignment horizontal="center" vertical="center"/>
    </xf>
    <xf numFmtId="0" fontId="25" fillId="0" borderId="1" xfId="0" applyNumberFormat="1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12" fillId="0" borderId="0" xfId="0" applyFont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 wrapText="1"/>
    </xf>
    <xf numFmtId="0" fontId="25" fillId="0" borderId="0" xfId="0" applyFont="1" applyBorder="1" applyAlignment="1">
      <alignment vertical="center"/>
    </xf>
    <xf numFmtId="0" fontId="25" fillId="0" borderId="0" xfId="0" applyNumberFormat="1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28" fillId="8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2" fillId="0" borderId="7" xfId="0" applyFont="1" applyBorder="1" applyAlignment="1">
      <alignment horizontal="center" vertical="center" wrapText="1"/>
    </xf>
    <xf numFmtId="0" fontId="33" fillId="0" borderId="7" xfId="0" applyFont="1" applyBorder="1" applyAlignment="1">
      <alignment horizontal="center" vertical="center" wrapText="1"/>
    </xf>
    <xf numFmtId="0" fontId="31" fillId="0" borderId="11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6" fillId="0" borderId="1" xfId="0" applyFont="1" applyBorder="1" applyAlignment="1"/>
    <xf numFmtId="0" fontId="36" fillId="0" borderId="1" xfId="0" applyFont="1" applyBorder="1" applyAlignment="1">
      <alignment horizontal="center"/>
    </xf>
    <xf numFmtId="0" fontId="25" fillId="0" borderId="0" xfId="0" applyFont="1">
      <alignment vertical="center"/>
    </xf>
    <xf numFmtId="0" fontId="25" fillId="0" borderId="1" xfId="0" applyFont="1" applyBorder="1" applyAlignment="1">
      <alignment horizontal="center"/>
    </xf>
    <xf numFmtId="0" fontId="36" fillId="0" borderId="1" xfId="0" applyFont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36" fillId="0" borderId="1" xfId="0" applyFont="1" applyBorder="1">
      <alignment vertical="center"/>
    </xf>
    <xf numFmtId="0" fontId="25" fillId="0" borderId="1" xfId="0" applyFont="1" applyBorder="1" applyAlignment="1">
      <alignment vertical="center"/>
    </xf>
    <xf numFmtId="0" fontId="25" fillId="0" borderId="1" xfId="0" applyFont="1" applyBorder="1">
      <alignment vertical="center"/>
    </xf>
    <xf numFmtId="0" fontId="25" fillId="9" borderId="1" xfId="0" applyFont="1" applyFill="1" applyBorder="1" applyAlignment="1">
      <alignment horizontal="center" vertical="center"/>
    </xf>
    <xf numFmtId="0" fontId="25" fillId="9" borderId="1" xfId="0" applyFont="1" applyFill="1" applyBorder="1" applyAlignment="1">
      <alignment horizontal="center" vertical="center" wrapText="1"/>
    </xf>
    <xf numFmtId="0" fontId="36" fillId="9" borderId="1" xfId="0" applyFont="1" applyFill="1" applyBorder="1" applyAlignment="1">
      <alignment horizontal="center" vertical="center"/>
    </xf>
    <xf numFmtId="0" fontId="25" fillId="10" borderId="1" xfId="0" applyFont="1" applyFill="1" applyBorder="1" applyAlignment="1">
      <alignment horizontal="center" vertical="center"/>
    </xf>
    <xf numFmtId="0" fontId="36" fillId="10" borderId="1" xfId="0" applyFont="1" applyFill="1" applyBorder="1" applyAlignment="1">
      <alignment horizontal="center" vertical="center"/>
    </xf>
    <xf numFmtId="0" fontId="25" fillId="11" borderId="1" xfId="0" applyFont="1" applyFill="1" applyBorder="1" applyAlignment="1">
      <alignment horizontal="center" vertical="center"/>
    </xf>
    <xf numFmtId="0" fontId="36" fillId="11" borderId="1" xfId="0" applyFont="1" applyFill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0" fontId="25" fillId="11" borderId="6" xfId="0" applyFont="1" applyFill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0" borderId="5" xfId="0" applyFont="1" applyFill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9" fillId="0" borderId="13" xfId="3" applyNumberFormat="1" applyFont="1" applyBorder="1" applyAlignment="1" applyProtection="1">
      <alignment horizontal="center" vertical="center" wrapText="1"/>
    </xf>
    <xf numFmtId="0" fontId="15" fillId="0" borderId="13" xfId="3" applyNumberFormat="1" applyFont="1" applyBorder="1" applyAlignment="1" applyProtection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5" fillId="0" borderId="1" xfId="0" applyFont="1" applyBorder="1" applyAlignment="1"/>
    <xf numFmtId="0" fontId="4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2" fillId="0" borderId="13" xfId="3" applyNumberFormat="1" applyFont="1" applyBorder="1" applyAlignment="1" applyProtection="1">
      <alignment horizontal="center" vertical="center" wrapText="1"/>
    </xf>
    <xf numFmtId="0" fontId="43" fillId="0" borderId="13" xfId="3" applyNumberFormat="1" applyFont="1" applyBorder="1" applyAlignment="1" applyProtection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5" fillId="0" borderId="15" xfId="0" applyFont="1" applyFill="1" applyBorder="1" applyAlignment="1">
      <alignment horizontal="center" vertical="center" wrapText="1"/>
    </xf>
    <xf numFmtId="0" fontId="41" fillId="8" borderId="1" xfId="0" applyFont="1" applyFill="1" applyBorder="1" applyAlignment="1">
      <alignment horizontal="center" vertical="center" wrapText="1"/>
    </xf>
    <xf numFmtId="0" fontId="4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3" applyNumberFormat="1" applyFont="1" applyBorder="1" applyAlignment="1" applyProtection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12" fillId="6" borderId="6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36" fillId="9" borderId="1" xfId="0" applyFont="1" applyFill="1" applyBorder="1" applyAlignment="1">
      <alignment horizontal="center" vertical="center" wrapText="1"/>
    </xf>
    <xf numFmtId="0" fontId="36" fillId="10" borderId="1" xfId="0" applyFont="1" applyFill="1" applyBorder="1" applyAlignment="1">
      <alignment horizontal="center" vertical="center" wrapText="1"/>
    </xf>
    <xf numFmtId="0" fontId="36" fillId="11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5" fillId="0" borderId="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36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6" fillId="8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6" fillId="0" borderId="1" xfId="0" applyFont="1" applyBorder="1" applyAlignment="1">
      <alignment horizontal="center" vertical="center" wrapText="1"/>
    </xf>
    <xf numFmtId="0" fontId="47" fillId="0" borderId="1" xfId="0" applyFont="1" applyBorder="1" applyAlignment="1">
      <alignment horizontal="center"/>
    </xf>
    <xf numFmtId="0" fontId="37" fillId="0" borderId="1" xfId="0" applyFont="1" applyBorder="1" applyAlignment="1"/>
    <xf numFmtId="0" fontId="37" fillId="0" borderId="1" xfId="0" applyFont="1" applyBorder="1" applyAlignment="1">
      <alignment horizontal="center"/>
    </xf>
    <xf numFmtId="0" fontId="36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6" fillId="0" borderId="6" xfId="0" applyFont="1" applyBorder="1" applyAlignment="1">
      <alignment horizontal="center"/>
    </xf>
    <xf numFmtId="0" fontId="36" fillId="0" borderId="3" xfId="0" applyFont="1" applyBorder="1" applyAlignment="1">
      <alignment horizontal="center"/>
    </xf>
    <xf numFmtId="0" fontId="37" fillId="0" borderId="2" xfId="0" applyFont="1" applyBorder="1" applyAlignment="1">
      <alignment horizontal="center"/>
    </xf>
    <xf numFmtId="0" fontId="49" fillId="0" borderId="1" xfId="0" applyFont="1" applyBorder="1" applyAlignment="1">
      <alignment horizontal="center" vertical="center" wrapText="1"/>
    </xf>
    <xf numFmtId="0" fontId="49" fillId="8" borderId="1" xfId="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5" fillId="0" borderId="1" xfId="0" quotePrefix="1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21" fillId="9" borderId="1" xfId="0" applyFont="1" applyFill="1" applyBorder="1" applyAlignment="1">
      <alignment horizontal="center"/>
    </xf>
    <xf numFmtId="0" fontId="35" fillId="9" borderId="3" xfId="0" applyFont="1" applyFill="1" applyBorder="1" applyAlignment="1">
      <alignment horizontal="center" vertical="center"/>
    </xf>
    <xf numFmtId="0" fontId="35" fillId="9" borderId="4" xfId="0" applyFont="1" applyFill="1" applyBorder="1" applyAlignment="1">
      <alignment horizontal="center" vertical="center"/>
    </xf>
    <xf numFmtId="0" fontId="35" fillId="9" borderId="5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23" fillId="3" borderId="3" xfId="0" applyFont="1" applyFill="1" applyBorder="1" applyAlignment="1">
      <alignment horizontal="center" vertical="center"/>
    </xf>
    <xf numFmtId="0" fontId="23" fillId="3" borderId="4" xfId="0" applyFont="1" applyFill="1" applyBorder="1" applyAlignment="1">
      <alignment horizontal="center" vertical="center"/>
    </xf>
    <xf numFmtId="0" fontId="23" fillId="3" borderId="5" xfId="0" applyFont="1" applyFill="1" applyBorder="1" applyAlignment="1">
      <alignment horizontal="center" vertical="center"/>
    </xf>
    <xf numFmtId="0" fontId="35" fillId="9" borderId="14" xfId="0" applyFont="1" applyFill="1" applyBorder="1" applyAlignment="1">
      <alignment horizontal="center" vertical="center"/>
    </xf>
    <xf numFmtId="0" fontId="35" fillId="9" borderId="0" xfId="0" applyFont="1" applyFill="1" applyBorder="1" applyAlignment="1">
      <alignment horizontal="center" vertical="center"/>
    </xf>
    <xf numFmtId="0" fontId="48" fillId="0" borderId="1" xfId="0" applyFont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8" fillId="8" borderId="1" xfId="0" applyFont="1" applyFill="1" applyBorder="1" applyAlignment="1">
      <alignment horizontal="center" vertical="center" wrapText="1"/>
    </xf>
    <xf numFmtId="0" fontId="45" fillId="0" borderId="1" xfId="0" applyFont="1" applyBorder="1" applyAlignment="1">
      <alignment horizontal="center" vertical="center" wrapText="1"/>
    </xf>
    <xf numFmtId="0" fontId="40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 wrapText="1"/>
    </xf>
    <xf numFmtId="0" fontId="31" fillId="0" borderId="8" xfId="0" applyFont="1" applyBorder="1" applyAlignment="1">
      <alignment horizontal="center" vertical="center" wrapText="1"/>
    </xf>
    <xf numFmtId="0" fontId="31" fillId="0" borderId="9" xfId="0" applyFont="1" applyBorder="1" applyAlignment="1">
      <alignment horizontal="center" vertical="center" wrapText="1"/>
    </xf>
    <xf numFmtId="0" fontId="40" fillId="8" borderId="1" xfId="0" applyFont="1" applyFill="1" applyBorder="1" applyAlignment="1">
      <alignment horizontal="center" vertical="center" wrapText="1"/>
    </xf>
    <xf numFmtId="0" fontId="45" fillId="8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</cellXfs>
  <cellStyles count="4">
    <cellStyle name="常规" xfId="0" builtinId="0"/>
    <cellStyle name="常规 2" xfId="2"/>
    <cellStyle name="常规_Sheet1" xfId="3"/>
    <cellStyle name="好" xfId="1" builtin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showGridLines="0" workbookViewId="0">
      <selection activeCell="A11" sqref="A11:D11"/>
    </sheetView>
  </sheetViews>
  <sheetFormatPr defaultRowHeight="13.5"/>
  <cols>
    <col min="1" max="1" width="15.625" style="9" customWidth="1"/>
    <col min="2" max="2" width="14.75" style="9" customWidth="1"/>
    <col min="3" max="3" width="23.75" style="9" customWidth="1"/>
    <col min="4" max="4" width="15.25" style="9" customWidth="1"/>
    <col min="5" max="5" width="31.5" style="9" customWidth="1"/>
    <col min="6" max="16384" width="9" style="9"/>
  </cols>
  <sheetData>
    <row r="1" spans="1:5" ht="51" customHeight="1">
      <c r="A1" s="178" t="s">
        <v>391</v>
      </c>
      <c r="B1" s="178"/>
      <c r="C1" s="178"/>
      <c r="D1" s="178"/>
      <c r="E1" s="178"/>
    </row>
    <row r="2" spans="1:5" ht="30" customHeight="1">
      <c r="A2" s="22" t="s">
        <v>44</v>
      </c>
      <c r="B2" s="22" t="s">
        <v>194</v>
      </c>
      <c r="C2" s="23" t="s">
        <v>564</v>
      </c>
      <c r="D2" s="23" t="s">
        <v>45</v>
      </c>
      <c r="E2" s="21" t="s">
        <v>58</v>
      </c>
    </row>
    <row r="3" spans="1:5" ht="25.5" customHeight="1">
      <c r="A3" s="5" t="s">
        <v>43</v>
      </c>
      <c r="B3" s="53">
        <v>52</v>
      </c>
      <c r="C3" s="46">
        <v>48</v>
      </c>
      <c r="D3" s="13">
        <f t="shared" ref="D3:D10" si="0">C3-B3</f>
        <v>-4</v>
      </c>
      <c r="E3" s="179">
        <f>SUM(C3:C6)</f>
        <v>1678</v>
      </c>
    </row>
    <row r="4" spans="1:5" ht="25.5" customHeight="1">
      <c r="A4" s="5" t="s">
        <v>37</v>
      </c>
      <c r="B4" s="53">
        <v>66</v>
      </c>
      <c r="C4" s="46">
        <v>95</v>
      </c>
      <c r="D4" s="13">
        <f t="shared" si="0"/>
        <v>29</v>
      </c>
      <c r="E4" s="179"/>
    </row>
    <row r="5" spans="1:5" ht="25.5" customHeight="1">
      <c r="A5" s="5" t="s">
        <v>38</v>
      </c>
      <c r="B5" s="53">
        <v>250</v>
      </c>
      <c r="C5" s="46">
        <v>234</v>
      </c>
      <c r="D5" s="13">
        <f t="shared" si="0"/>
        <v>-16</v>
      </c>
      <c r="E5" s="179"/>
    </row>
    <row r="6" spans="1:5" ht="25.5" customHeight="1">
      <c r="A6" s="5" t="s">
        <v>39</v>
      </c>
      <c r="B6" s="53">
        <v>1050</v>
      </c>
      <c r="C6" s="53">
        <v>1301</v>
      </c>
      <c r="D6" s="13">
        <f t="shared" si="0"/>
        <v>251</v>
      </c>
      <c r="E6" s="179"/>
    </row>
    <row r="7" spans="1:5" ht="25.5" customHeight="1">
      <c r="A7" s="5" t="s">
        <v>40</v>
      </c>
      <c r="B7" s="53">
        <v>245</v>
      </c>
      <c r="C7" s="46">
        <v>328</v>
      </c>
      <c r="D7" s="13">
        <f t="shared" si="0"/>
        <v>83</v>
      </c>
      <c r="E7" s="179">
        <f>SUM(C7:C9)</f>
        <v>1205</v>
      </c>
    </row>
    <row r="8" spans="1:5" ht="25.5" customHeight="1">
      <c r="A8" s="5" t="s">
        <v>41</v>
      </c>
      <c r="B8" s="53">
        <v>385</v>
      </c>
      <c r="C8" s="46">
        <v>515</v>
      </c>
      <c r="D8" s="13">
        <f t="shared" si="0"/>
        <v>130</v>
      </c>
      <c r="E8" s="179"/>
    </row>
    <row r="9" spans="1:5" ht="25.5" customHeight="1">
      <c r="A9" s="5" t="s">
        <v>42</v>
      </c>
      <c r="B9" s="53">
        <v>360</v>
      </c>
      <c r="C9" s="46">
        <v>362</v>
      </c>
      <c r="D9" s="13">
        <f t="shared" si="0"/>
        <v>2</v>
      </c>
      <c r="E9" s="179"/>
    </row>
    <row r="10" spans="1:5" ht="25.5" customHeight="1">
      <c r="A10" s="5" t="s">
        <v>46</v>
      </c>
      <c r="B10" s="53">
        <v>116</v>
      </c>
      <c r="C10" s="53">
        <v>118</v>
      </c>
      <c r="D10" s="13">
        <f t="shared" si="0"/>
        <v>2</v>
      </c>
      <c r="E10" s="14">
        <f>SUM(C10)</f>
        <v>118</v>
      </c>
    </row>
    <row r="11" spans="1:5" ht="29.25" customHeight="1">
      <c r="A11" s="180" t="s">
        <v>529</v>
      </c>
      <c r="B11" s="181"/>
      <c r="C11" s="181"/>
      <c r="D11" s="182"/>
      <c r="E11" s="24">
        <f>SUM(E3:E10)</f>
        <v>3001</v>
      </c>
    </row>
  </sheetData>
  <mergeCells count="4">
    <mergeCell ref="A1:E1"/>
    <mergeCell ref="E3:E6"/>
    <mergeCell ref="E7:E9"/>
    <mergeCell ref="A11:D11"/>
  </mergeCells>
  <phoneticPr fontId="1" type="noConversion"/>
  <pageMargins left="0.7" right="0.7" top="0.75" bottom="0.75" header="0.3" footer="0.3"/>
  <pageSetup paperSize="12" orientation="portrait" horizontalDpi="180" verticalDpi="18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71"/>
  <sheetViews>
    <sheetView topLeftCell="A52" workbookViewId="0">
      <selection activeCell="A42" sqref="A42:I42"/>
    </sheetView>
  </sheetViews>
  <sheetFormatPr defaultRowHeight="13.5"/>
  <sheetData>
    <row r="1" spans="1:11" ht="27">
      <c r="A1" s="184" t="s">
        <v>47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</row>
    <row r="2" spans="1:11" ht="56.25">
      <c r="A2" s="1" t="s">
        <v>0</v>
      </c>
      <c r="B2" s="1" t="s">
        <v>1</v>
      </c>
      <c r="C2" s="1" t="s">
        <v>3</v>
      </c>
      <c r="D2" s="1" t="s">
        <v>48</v>
      </c>
      <c r="E2" s="1" t="s">
        <v>49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16</v>
      </c>
      <c r="K2" s="1" t="s">
        <v>17</v>
      </c>
    </row>
    <row r="3" spans="1:11" ht="18.75">
      <c r="A3" s="116" t="s">
        <v>9</v>
      </c>
      <c r="B3" s="53">
        <v>24</v>
      </c>
      <c r="C3" s="53">
        <v>5</v>
      </c>
      <c r="D3" s="53">
        <v>5</v>
      </c>
      <c r="E3" s="53">
        <v>5</v>
      </c>
      <c r="F3" s="53"/>
      <c r="G3" s="3">
        <v>39</v>
      </c>
      <c r="H3" s="53">
        <v>0</v>
      </c>
      <c r="I3" s="3">
        <v>39</v>
      </c>
      <c r="J3" s="53"/>
      <c r="K3" s="53"/>
    </row>
    <row r="4" spans="1:11" ht="18.75">
      <c r="A4" s="116" t="s">
        <v>10</v>
      </c>
      <c r="B4" s="53">
        <v>26</v>
      </c>
      <c r="C4" s="53">
        <v>5</v>
      </c>
      <c r="D4" s="53">
        <v>5</v>
      </c>
      <c r="E4" s="53">
        <v>6</v>
      </c>
      <c r="F4" s="53"/>
      <c r="G4" s="3">
        <v>42</v>
      </c>
      <c r="H4" s="53">
        <v>4</v>
      </c>
      <c r="I4" s="3">
        <v>46</v>
      </c>
      <c r="J4" s="53"/>
      <c r="K4" s="53"/>
    </row>
    <row r="5" spans="1:11" ht="18.75">
      <c r="A5" s="116" t="s">
        <v>11</v>
      </c>
      <c r="B5" s="53">
        <v>27</v>
      </c>
      <c r="C5" s="53">
        <v>5</v>
      </c>
      <c r="D5" s="53">
        <v>5</v>
      </c>
      <c r="E5" s="53">
        <v>6</v>
      </c>
      <c r="F5" s="53"/>
      <c r="G5" s="3">
        <v>43</v>
      </c>
      <c r="H5" s="53">
        <v>3</v>
      </c>
      <c r="I5" s="3">
        <v>46</v>
      </c>
      <c r="J5" s="53"/>
      <c r="K5" s="53"/>
    </row>
    <row r="6" spans="1:11" ht="18.75">
      <c r="A6" s="116" t="s">
        <v>12</v>
      </c>
      <c r="B6" s="53">
        <v>27</v>
      </c>
      <c r="C6" s="53">
        <v>4</v>
      </c>
      <c r="D6" s="53">
        <v>6</v>
      </c>
      <c r="E6" s="53">
        <v>5</v>
      </c>
      <c r="F6" s="53"/>
      <c r="G6" s="3">
        <v>42</v>
      </c>
      <c r="H6" s="53">
        <v>5</v>
      </c>
      <c r="I6" s="3">
        <v>47</v>
      </c>
      <c r="J6" s="53"/>
      <c r="K6" s="53"/>
    </row>
    <row r="7" spans="1:11" ht="18.75">
      <c r="A7" s="124" t="s">
        <v>13</v>
      </c>
      <c r="B7" s="53">
        <v>22</v>
      </c>
      <c r="C7" s="53">
        <v>5</v>
      </c>
      <c r="D7" s="53">
        <v>5</v>
      </c>
      <c r="E7" s="53">
        <v>4</v>
      </c>
      <c r="F7" s="53"/>
      <c r="G7" s="3">
        <v>36</v>
      </c>
      <c r="H7" s="53">
        <v>13</v>
      </c>
      <c r="I7" s="3">
        <v>49</v>
      </c>
      <c r="J7" s="11"/>
      <c r="K7" s="11"/>
    </row>
    <row r="8" spans="1:11" ht="18.75">
      <c r="A8" s="128" t="s">
        <v>14</v>
      </c>
      <c r="B8" s="53">
        <v>32</v>
      </c>
      <c r="C8" s="53">
        <v>5</v>
      </c>
      <c r="D8" s="53">
        <v>9</v>
      </c>
      <c r="E8" s="53">
        <v>6</v>
      </c>
      <c r="F8" s="53"/>
      <c r="G8" s="3">
        <v>52</v>
      </c>
      <c r="H8" s="53">
        <v>4</v>
      </c>
      <c r="I8" s="3">
        <v>56</v>
      </c>
      <c r="J8" s="11"/>
      <c r="K8" s="11"/>
    </row>
    <row r="9" spans="1:11" ht="18.75">
      <c r="A9" s="134" t="s">
        <v>50</v>
      </c>
      <c r="B9" s="53">
        <v>30</v>
      </c>
      <c r="C9" s="53">
        <v>5</v>
      </c>
      <c r="D9" s="53">
        <v>0</v>
      </c>
      <c r="E9" s="53">
        <v>7</v>
      </c>
      <c r="F9" s="53"/>
      <c r="G9" s="3">
        <v>42</v>
      </c>
      <c r="H9" s="53">
        <v>15</v>
      </c>
      <c r="I9" s="3">
        <v>57</v>
      </c>
      <c r="J9" s="11"/>
      <c r="K9" s="11"/>
    </row>
    <row r="10" spans="1:11" ht="18.75">
      <c r="A10" s="140" t="s">
        <v>28</v>
      </c>
      <c r="B10" s="53">
        <v>33</v>
      </c>
      <c r="C10" s="53">
        <v>5</v>
      </c>
      <c r="D10" s="53">
        <v>10</v>
      </c>
      <c r="E10" s="53">
        <v>6</v>
      </c>
      <c r="F10" s="53"/>
      <c r="G10" s="3">
        <v>54</v>
      </c>
      <c r="H10" s="53">
        <v>4</v>
      </c>
      <c r="I10" s="3">
        <v>58</v>
      </c>
      <c r="J10" s="11"/>
      <c r="K10" s="11"/>
    </row>
    <row r="11" spans="1:11" ht="18.75">
      <c r="A11" s="20" t="s">
        <v>29</v>
      </c>
      <c r="B11" s="53">
        <v>31</v>
      </c>
      <c r="C11" s="53">
        <v>6</v>
      </c>
      <c r="D11" s="53">
        <v>8</v>
      </c>
      <c r="E11" s="53">
        <v>8</v>
      </c>
      <c r="F11" s="53"/>
      <c r="G11" s="3">
        <v>53</v>
      </c>
      <c r="H11" s="53">
        <v>6</v>
      </c>
      <c r="I11" s="3">
        <v>59</v>
      </c>
      <c r="J11" s="53"/>
      <c r="K11" s="53"/>
    </row>
    <row r="12" spans="1:11" ht="18.75">
      <c r="A12" s="157" t="s">
        <v>30</v>
      </c>
      <c r="B12" s="53">
        <v>30</v>
      </c>
      <c r="C12" s="53">
        <v>6</v>
      </c>
      <c r="D12" s="53">
        <v>4</v>
      </c>
      <c r="E12" s="53">
        <v>7</v>
      </c>
      <c r="F12" s="53"/>
      <c r="G12" s="3">
        <v>47</v>
      </c>
      <c r="H12" s="53">
        <v>12</v>
      </c>
      <c r="I12" s="3">
        <v>59</v>
      </c>
      <c r="J12" s="11"/>
      <c r="K12" s="11"/>
    </row>
    <row r="13" spans="1:11" ht="18.75">
      <c r="A13" s="171" t="s">
        <v>51</v>
      </c>
      <c r="B13" s="53">
        <v>35</v>
      </c>
      <c r="C13" s="53">
        <v>6</v>
      </c>
      <c r="D13" s="53">
        <v>4</v>
      </c>
      <c r="E13" s="53">
        <v>6</v>
      </c>
      <c r="F13" s="53"/>
      <c r="G13" s="3">
        <v>51</v>
      </c>
      <c r="H13" s="53">
        <v>12</v>
      </c>
      <c r="I13" s="3">
        <v>63</v>
      </c>
      <c r="J13" s="11"/>
      <c r="K13" s="11"/>
    </row>
    <row r="14" spans="1:11" ht="18.75">
      <c r="A14" s="171" t="s">
        <v>52</v>
      </c>
      <c r="B14" s="53">
        <v>36</v>
      </c>
      <c r="C14" s="53">
        <v>5</v>
      </c>
      <c r="D14" s="53">
        <v>9</v>
      </c>
      <c r="E14" s="53">
        <v>7</v>
      </c>
      <c r="F14" s="53"/>
      <c r="G14" s="3">
        <v>57</v>
      </c>
      <c r="H14" s="53">
        <v>10</v>
      </c>
      <c r="I14" s="3">
        <v>67</v>
      </c>
      <c r="J14" s="11"/>
      <c r="K14" s="11"/>
    </row>
    <row r="15" spans="1:11" ht="18.75">
      <c r="A15" s="171" t="s">
        <v>31</v>
      </c>
      <c r="B15" s="53">
        <v>44</v>
      </c>
      <c r="C15" s="53">
        <v>5</v>
      </c>
      <c r="D15" s="53">
        <v>7</v>
      </c>
      <c r="E15" s="53">
        <v>11</v>
      </c>
      <c r="F15" s="53"/>
      <c r="G15" s="3">
        <v>67</v>
      </c>
      <c r="H15" s="53">
        <v>8</v>
      </c>
      <c r="I15" s="3">
        <v>75</v>
      </c>
      <c r="J15" s="11"/>
      <c r="K15" s="11"/>
    </row>
    <row r="16" spans="1:11" ht="18.75">
      <c r="A16" s="171" t="s">
        <v>32</v>
      </c>
      <c r="B16" s="53">
        <v>47</v>
      </c>
      <c r="C16" s="53">
        <v>5</v>
      </c>
      <c r="D16" s="53">
        <v>9</v>
      </c>
      <c r="E16" s="53">
        <v>10</v>
      </c>
      <c r="F16" s="53"/>
      <c r="G16" s="3">
        <v>71</v>
      </c>
      <c r="H16" s="53">
        <v>5</v>
      </c>
      <c r="I16" s="3">
        <v>76</v>
      </c>
      <c r="J16" s="11"/>
      <c r="K16" s="11"/>
    </row>
    <row r="17" spans="1:11" ht="18.75">
      <c r="A17" s="174" t="s">
        <v>33</v>
      </c>
      <c r="B17" s="53">
        <v>46</v>
      </c>
      <c r="C17" s="53">
        <v>5</v>
      </c>
      <c r="D17" s="53">
        <v>7</v>
      </c>
      <c r="E17" s="53">
        <v>8</v>
      </c>
      <c r="F17" s="53"/>
      <c r="G17" s="3">
        <v>66</v>
      </c>
      <c r="H17" s="53">
        <v>12</v>
      </c>
      <c r="I17" s="3">
        <v>78</v>
      </c>
      <c r="J17" s="11"/>
      <c r="K17" s="11"/>
    </row>
    <row r="18" spans="1:11" ht="18.75">
      <c r="A18" s="176" t="s">
        <v>53</v>
      </c>
      <c r="B18" s="53">
        <v>49</v>
      </c>
      <c r="C18" s="53">
        <v>5</v>
      </c>
      <c r="D18" s="53">
        <v>7</v>
      </c>
      <c r="E18" s="53">
        <v>11</v>
      </c>
      <c r="F18" s="53"/>
      <c r="G18" s="3">
        <v>72</v>
      </c>
      <c r="H18" s="53">
        <v>8</v>
      </c>
      <c r="I18" s="3">
        <v>80</v>
      </c>
      <c r="J18" s="11"/>
      <c r="K18" s="11"/>
    </row>
    <row r="19" spans="1:11" ht="18.75">
      <c r="A19" s="48" t="s">
        <v>54</v>
      </c>
      <c r="B19" s="46"/>
      <c r="C19" s="46"/>
      <c r="D19" s="46"/>
      <c r="E19" s="46"/>
      <c r="F19" s="46"/>
      <c r="G19" s="3"/>
      <c r="H19" s="46"/>
      <c r="I19" s="3"/>
      <c r="J19" s="11"/>
      <c r="K19" s="11"/>
    </row>
    <row r="20" spans="1:11" ht="18.75">
      <c r="A20" s="1" t="s">
        <v>34</v>
      </c>
      <c r="B20" s="11"/>
      <c r="C20" s="11"/>
      <c r="D20" s="11"/>
      <c r="E20" s="11"/>
      <c r="F20" s="11"/>
      <c r="G20" s="3"/>
      <c r="H20" s="11"/>
      <c r="I20" s="3"/>
      <c r="J20" s="11"/>
      <c r="K20" s="11"/>
    </row>
    <row r="21" spans="1:11" ht="18.75">
      <c r="A21" s="1" t="s">
        <v>35</v>
      </c>
      <c r="B21" s="11"/>
      <c r="C21" s="11"/>
      <c r="D21" s="11"/>
      <c r="E21" s="11"/>
      <c r="F21" s="11"/>
      <c r="G21" s="3"/>
      <c r="H21" s="11"/>
      <c r="I21" s="3"/>
      <c r="J21" s="11"/>
      <c r="K21" s="11"/>
    </row>
    <row r="22" spans="1:11" ht="18.75">
      <c r="A22" s="1" t="s">
        <v>36</v>
      </c>
      <c r="B22" s="11"/>
      <c r="C22" s="11"/>
      <c r="D22" s="11"/>
      <c r="E22" s="11"/>
      <c r="F22" s="11"/>
      <c r="G22" s="3"/>
      <c r="H22" s="11"/>
      <c r="I22" s="3"/>
      <c r="J22" s="11"/>
      <c r="K22" s="11"/>
    </row>
    <row r="23" spans="1:11" ht="37.5">
      <c r="A23" s="15" t="s">
        <v>55</v>
      </c>
      <c r="B23" s="16">
        <f>SUM(B3:B22)</f>
        <v>539</v>
      </c>
      <c r="C23" s="16">
        <f t="shared" ref="C23:J23" si="0">SUM(C3:C22)</f>
        <v>82</v>
      </c>
      <c r="D23" s="16">
        <f t="shared" si="0"/>
        <v>100</v>
      </c>
      <c r="E23" s="16">
        <f t="shared" si="0"/>
        <v>113</v>
      </c>
      <c r="F23" s="16">
        <f t="shared" si="0"/>
        <v>0</v>
      </c>
      <c r="G23" s="16">
        <f t="shared" si="0"/>
        <v>834</v>
      </c>
      <c r="H23" s="16">
        <f t="shared" si="0"/>
        <v>121</v>
      </c>
      <c r="I23" s="16">
        <f t="shared" si="0"/>
        <v>955</v>
      </c>
      <c r="J23" s="16">
        <f t="shared" si="0"/>
        <v>0</v>
      </c>
      <c r="K23" s="10"/>
    </row>
    <row r="24" spans="1:1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</row>
    <row r="25" spans="1:11" ht="27">
      <c r="A25" s="184" t="s">
        <v>56</v>
      </c>
      <c r="B25" s="184"/>
      <c r="C25" s="184"/>
      <c r="D25" s="184"/>
      <c r="E25" s="184"/>
      <c r="F25" s="184"/>
      <c r="G25" s="184"/>
      <c r="H25" s="184"/>
      <c r="I25" s="184"/>
      <c r="J25" s="184"/>
      <c r="K25" s="184"/>
    </row>
    <row r="26" spans="1:11" ht="56.25">
      <c r="A26" s="1" t="s">
        <v>0</v>
      </c>
      <c r="B26" s="1" t="s">
        <v>1</v>
      </c>
      <c r="C26" s="1" t="s">
        <v>3</v>
      </c>
      <c r="D26" s="1" t="s">
        <v>48</v>
      </c>
      <c r="E26" s="1" t="s">
        <v>49</v>
      </c>
      <c r="F26" s="1" t="s">
        <v>5</v>
      </c>
      <c r="G26" s="1" t="s">
        <v>6</v>
      </c>
      <c r="H26" s="1" t="s">
        <v>7</v>
      </c>
      <c r="I26" s="1" t="s">
        <v>8</v>
      </c>
      <c r="J26" s="1" t="s">
        <v>16</v>
      </c>
      <c r="K26" s="1" t="s">
        <v>17</v>
      </c>
    </row>
    <row r="27" spans="1:11" ht="18.75">
      <c r="A27" s="116" t="s">
        <v>9</v>
      </c>
      <c r="B27" s="53">
        <v>7</v>
      </c>
      <c r="C27" s="53">
        <v>1</v>
      </c>
      <c r="D27" s="53">
        <v>1</v>
      </c>
      <c r="E27" s="53">
        <v>2</v>
      </c>
      <c r="F27" s="53"/>
      <c r="G27" s="3">
        <v>11</v>
      </c>
      <c r="H27" s="53"/>
      <c r="I27" s="3">
        <v>11</v>
      </c>
      <c r="J27" s="53"/>
      <c r="K27" s="53"/>
    </row>
    <row r="28" spans="1:11" ht="18.75">
      <c r="A28" s="116" t="s">
        <v>10</v>
      </c>
      <c r="B28" s="53">
        <v>8</v>
      </c>
      <c r="C28" s="53">
        <v>1</v>
      </c>
      <c r="D28" s="53">
        <v>1</v>
      </c>
      <c r="E28" s="53">
        <v>1</v>
      </c>
      <c r="F28" s="53"/>
      <c r="G28" s="3">
        <v>11</v>
      </c>
      <c r="H28" s="53">
        <v>1</v>
      </c>
      <c r="I28" s="3">
        <v>12</v>
      </c>
      <c r="J28" s="53"/>
      <c r="K28" s="53"/>
    </row>
    <row r="29" spans="1:11" ht="18.75">
      <c r="A29" s="116" t="s">
        <v>11</v>
      </c>
      <c r="B29" s="53">
        <v>11</v>
      </c>
      <c r="C29" s="53">
        <v>2</v>
      </c>
      <c r="D29" s="53">
        <v>1</v>
      </c>
      <c r="E29" s="53">
        <v>1</v>
      </c>
      <c r="F29" s="53"/>
      <c r="G29" s="3">
        <v>15</v>
      </c>
      <c r="H29" s="53">
        <v>0</v>
      </c>
      <c r="I29" s="3">
        <v>15</v>
      </c>
      <c r="J29" s="53"/>
      <c r="K29" s="53"/>
    </row>
    <row r="30" spans="1:11" ht="18.75">
      <c r="A30" s="116" t="s">
        <v>12</v>
      </c>
      <c r="B30" s="53">
        <v>10</v>
      </c>
      <c r="C30" s="53">
        <v>2</v>
      </c>
      <c r="D30" s="53">
        <v>1</v>
      </c>
      <c r="E30" s="53">
        <v>1</v>
      </c>
      <c r="F30" s="53"/>
      <c r="G30" s="3">
        <v>14</v>
      </c>
      <c r="H30" s="53">
        <v>0</v>
      </c>
      <c r="I30" s="3">
        <v>14</v>
      </c>
      <c r="J30" s="53"/>
      <c r="K30" s="53"/>
    </row>
    <row r="31" spans="1:11" ht="18.75">
      <c r="A31" s="124" t="s">
        <v>13</v>
      </c>
      <c r="B31" s="53">
        <v>10</v>
      </c>
      <c r="C31" s="53">
        <v>2</v>
      </c>
      <c r="D31" s="53">
        <v>1</v>
      </c>
      <c r="E31" s="53">
        <v>1</v>
      </c>
      <c r="F31" s="53"/>
      <c r="G31" s="3">
        <v>14</v>
      </c>
      <c r="H31" s="53">
        <v>0</v>
      </c>
      <c r="I31" s="3">
        <v>14</v>
      </c>
      <c r="J31" s="11"/>
      <c r="K31" s="11"/>
    </row>
    <row r="32" spans="1:11" ht="18.75">
      <c r="A32" s="128" t="s">
        <v>14</v>
      </c>
      <c r="B32" s="53">
        <v>6</v>
      </c>
      <c r="C32" s="53">
        <v>2</v>
      </c>
      <c r="D32" s="53">
        <v>1</v>
      </c>
      <c r="E32" s="53">
        <v>0</v>
      </c>
      <c r="F32" s="53"/>
      <c r="G32" s="3">
        <v>9</v>
      </c>
      <c r="H32" s="53">
        <v>5</v>
      </c>
      <c r="I32" s="3">
        <v>14</v>
      </c>
      <c r="J32" s="11"/>
      <c r="K32" s="11"/>
    </row>
    <row r="33" spans="1:11" ht="18.75">
      <c r="A33" s="134" t="s">
        <v>50</v>
      </c>
      <c r="B33" s="53">
        <v>9</v>
      </c>
      <c r="C33" s="53">
        <v>2</v>
      </c>
      <c r="D33" s="53">
        <v>0</v>
      </c>
      <c r="E33" s="53">
        <v>1</v>
      </c>
      <c r="F33" s="53"/>
      <c r="G33" s="3">
        <v>12</v>
      </c>
      <c r="H33" s="53">
        <v>2</v>
      </c>
      <c r="I33" s="3">
        <v>14</v>
      </c>
      <c r="J33" s="11"/>
      <c r="K33" s="11"/>
    </row>
    <row r="34" spans="1:11" ht="18.75">
      <c r="A34" s="140" t="s">
        <v>28</v>
      </c>
      <c r="B34" s="53">
        <v>10</v>
      </c>
      <c r="C34" s="53">
        <v>2</v>
      </c>
      <c r="D34" s="53">
        <v>1</v>
      </c>
      <c r="E34" s="53">
        <v>1</v>
      </c>
      <c r="F34" s="53"/>
      <c r="G34" s="3">
        <v>14</v>
      </c>
      <c r="H34" s="53">
        <v>0</v>
      </c>
      <c r="I34" s="3">
        <v>14</v>
      </c>
      <c r="J34" s="11"/>
      <c r="K34" s="11"/>
    </row>
    <row r="35" spans="1:11" ht="18.75">
      <c r="A35" s="20" t="s">
        <v>29</v>
      </c>
      <c r="B35" s="53">
        <v>10</v>
      </c>
      <c r="C35" s="53">
        <v>2</v>
      </c>
      <c r="D35" s="53">
        <v>1</v>
      </c>
      <c r="E35" s="53">
        <v>1</v>
      </c>
      <c r="F35" s="53"/>
      <c r="G35" s="3">
        <v>14</v>
      </c>
      <c r="H35" s="53">
        <v>0</v>
      </c>
      <c r="I35" s="3">
        <v>14</v>
      </c>
      <c r="J35" s="11"/>
      <c r="K35" s="11"/>
    </row>
    <row r="36" spans="1:11" ht="18.75">
      <c r="A36" s="27" t="s">
        <v>30</v>
      </c>
      <c r="B36" s="53">
        <v>10</v>
      </c>
      <c r="C36" s="53">
        <v>2</v>
      </c>
      <c r="D36" s="53">
        <v>1</v>
      </c>
      <c r="E36" s="53">
        <v>1</v>
      </c>
      <c r="F36" s="53"/>
      <c r="G36" s="3">
        <v>14</v>
      </c>
      <c r="H36" s="53">
        <v>0</v>
      </c>
      <c r="I36" s="3">
        <v>14</v>
      </c>
      <c r="J36" s="11"/>
      <c r="K36" s="11"/>
    </row>
    <row r="37" spans="1:11" ht="18.75">
      <c r="A37" s="171" t="s">
        <v>51</v>
      </c>
      <c r="B37" s="53">
        <v>11</v>
      </c>
      <c r="C37" s="53">
        <v>4</v>
      </c>
      <c r="D37" s="53">
        <v>4</v>
      </c>
      <c r="E37" s="53">
        <v>2</v>
      </c>
      <c r="F37" s="53"/>
      <c r="G37" s="3">
        <v>21</v>
      </c>
      <c r="H37" s="53">
        <v>3</v>
      </c>
      <c r="I37" s="3">
        <v>24</v>
      </c>
      <c r="J37" s="11"/>
      <c r="K37" s="11"/>
    </row>
    <row r="38" spans="1:11" ht="18.75">
      <c r="A38" s="171" t="s">
        <v>52</v>
      </c>
      <c r="B38" s="53">
        <v>11</v>
      </c>
      <c r="C38" s="53">
        <v>4</v>
      </c>
      <c r="D38" s="53">
        <v>4</v>
      </c>
      <c r="E38" s="53">
        <v>3</v>
      </c>
      <c r="F38" s="53"/>
      <c r="G38" s="3">
        <v>22</v>
      </c>
      <c r="H38" s="53">
        <v>1</v>
      </c>
      <c r="I38" s="3">
        <v>23</v>
      </c>
      <c r="J38" s="11"/>
      <c r="K38" s="11"/>
    </row>
    <row r="39" spans="1:11" ht="18.75">
      <c r="A39" s="171" t="s">
        <v>31</v>
      </c>
      <c r="B39" s="53">
        <v>10</v>
      </c>
      <c r="C39" s="53">
        <v>4</v>
      </c>
      <c r="D39" s="53">
        <v>3</v>
      </c>
      <c r="E39" s="53">
        <v>1</v>
      </c>
      <c r="F39" s="53"/>
      <c r="G39" s="3">
        <v>18</v>
      </c>
      <c r="H39" s="53">
        <v>5</v>
      </c>
      <c r="I39" s="3">
        <v>23</v>
      </c>
      <c r="J39" s="11"/>
      <c r="K39" s="11"/>
    </row>
    <row r="40" spans="1:11" ht="18.75">
      <c r="A40" s="171" t="s">
        <v>32</v>
      </c>
      <c r="B40" s="53">
        <v>10</v>
      </c>
      <c r="C40" s="53">
        <v>4</v>
      </c>
      <c r="D40" s="53">
        <v>3</v>
      </c>
      <c r="E40" s="53">
        <v>1</v>
      </c>
      <c r="F40" s="53"/>
      <c r="G40" s="3">
        <v>18</v>
      </c>
      <c r="H40" s="53">
        <v>3</v>
      </c>
      <c r="I40" s="3">
        <v>21</v>
      </c>
      <c r="J40" s="11"/>
      <c r="K40" s="11"/>
    </row>
    <row r="41" spans="1:11" ht="18.75">
      <c r="A41" s="174" t="s">
        <v>33</v>
      </c>
      <c r="B41" s="53">
        <v>9</v>
      </c>
      <c r="C41" s="53">
        <v>4</v>
      </c>
      <c r="D41" s="53">
        <v>3</v>
      </c>
      <c r="E41" s="53">
        <v>2</v>
      </c>
      <c r="F41" s="53"/>
      <c r="G41" s="3">
        <v>18</v>
      </c>
      <c r="H41" s="53">
        <v>3</v>
      </c>
      <c r="I41" s="3">
        <v>21</v>
      </c>
      <c r="J41" s="11"/>
      <c r="K41" s="11"/>
    </row>
    <row r="42" spans="1:11" ht="18.75">
      <c r="A42" s="176" t="s">
        <v>53</v>
      </c>
      <c r="B42" s="53">
        <v>7</v>
      </c>
      <c r="C42" s="53">
        <v>4</v>
      </c>
      <c r="D42" s="53">
        <v>3</v>
      </c>
      <c r="E42" s="53">
        <v>1</v>
      </c>
      <c r="F42" s="53"/>
      <c r="G42" s="3">
        <v>15</v>
      </c>
      <c r="H42" s="53">
        <v>6</v>
      </c>
      <c r="I42" s="3">
        <v>21</v>
      </c>
      <c r="J42" s="11"/>
      <c r="K42" s="11"/>
    </row>
    <row r="43" spans="1:11" ht="18.75">
      <c r="A43" s="48" t="s">
        <v>54</v>
      </c>
      <c r="B43" s="46"/>
      <c r="C43" s="46"/>
      <c r="D43" s="46"/>
      <c r="E43" s="46"/>
      <c r="F43" s="46"/>
      <c r="G43" s="3"/>
      <c r="H43" s="46"/>
      <c r="I43" s="3"/>
      <c r="J43" s="11"/>
      <c r="K43" s="11"/>
    </row>
    <row r="44" spans="1:11" ht="18.75">
      <c r="A44" s="1" t="s">
        <v>34</v>
      </c>
      <c r="B44" s="11"/>
      <c r="C44" s="11"/>
      <c r="D44" s="11"/>
      <c r="E44" s="11"/>
      <c r="F44" s="11"/>
      <c r="G44" s="3"/>
      <c r="H44" s="11"/>
      <c r="I44" s="3"/>
      <c r="J44" s="11"/>
      <c r="K44" s="11"/>
    </row>
    <row r="45" spans="1:11" ht="18.75">
      <c r="A45" s="1" t="s">
        <v>35</v>
      </c>
      <c r="B45" s="11"/>
      <c r="C45" s="11"/>
      <c r="D45" s="11"/>
      <c r="E45" s="11"/>
      <c r="F45" s="11"/>
      <c r="G45" s="3"/>
      <c r="H45" s="11"/>
      <c r="I45" s="3"/>
      <c r="J45" s="11"/>
      <c r="K45" s="11"/>
    </row>
    <row r="46" spans="1:11" ht="18.75">
      <c r="A46" s="1" t="s">
        <v>36</v>
      </c>
      <c r="B46" s="11"/>
      <c r="C46" s="11"/>
      <c r="D46" s="11"/>
      <c r="E46" s="11"/>
      <c r="F46" s="11"/>
      <c r="G46" s="3"/>
      <c r="H46" s="11"/>
      <c r="I46" s="3"/>
      <c r="J46" s="11"/>
      <c r="K46" s="11"/>
    </row>
    <row r="47" spans="1:11" ht="37.5">
      <c r="A47" s="15" t="s">
        <v>55</v>
      </c>
      <c r="B47" s="16">
        <f>SUM(B27:B46)</f>
        <v>149</v>
      </c>
      <c r="C47" s="16">
        <f t="shared" ref="C47:J47" si="1">SUM(C27:C46)</f>
        <v>42</v>
      </c>
      <c r="D47" s="16">
        <f t="shared" si="1"/>
        <v>29</v>
      </c>
      <c r="E47" s="16">
        <f t="shared" si="1"/>
        <v>20</v>
      </c>
      <c r="F47" s="16">
        <f t="shared" si="1"/>
        <v>0</v>
      </c>
      <c r="G47" s="16">
        <f t="shared" si="1"/>
        <v>240</v>
      </c>
      <c r="H47" s="16">
        <f t="shared" si="1"/>
        <v>29</v>
      </c>
      <c r="I47" s="16">
        <f t="shared" si="1"/>
        <v>269</v>
      </c>
      <c r="J47" s="16">
        <f t="shared" si="1"/>
        <v>0</v>
      </c>
      <c r="K47" s="10"/>
    </row>
    <row r="48" spans="1:1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</row>
    <row r="49" spans="1:11" ht="27">
      <c r="A49" s="184" t="s">
        <v>57</v>
      </c>
      <c r="B49" s="184"/>
      <c r="C49" s="184"/>
      <c r="D49" s="184"/>
      <c r="E49" s="184"/>
      <c r="F49" s="184"/>
      <c r="G49" s="184"/>
      <c r="H49" s="184"/>
      <c r="I49" s="184"/>
      <c r="J49" s="184"/>
      <c r="K49" s="184"/>
    </row>
    <row r="50" spans="1:11" ht="56.25">
      <c r="A50" s="1" t="s">
        <v>0</v>
      </c>
      <c r="B50" s="1" t="s">
        <v>1</v>
      </c>
      <c r="C50" s="1" t="s">
        <v>3</v>
      </c>
      <c r="D50" s="1" t="s">
        <v>48</v>
      </c>
      <c r="E50" s="1" t="s">
        <v>49</v>
      </c>
      <c r="F50" s="1" t="s">
        <v>5</v>
      </c>
      <c r="G50" s="1" t="s">
        <v>6</v>
      </c>
      <c r="H50" s="1" t="s">
        <v>7</v>
      </c>
      <c r="I50" s="1" t="s">
        <v>8</v>
      </c>
      <c r="J50" s="1" t="s">
        <v>16</v>
      </c>
      <c r="K50" s="1" t="s">
        <v>17</v>
      </c>
    </row>
    <row r="51" spans="1:11" ht="18.75">
      <c r="A51" s="116" t="s">
        <v>9</v>
      </c>
      <c r="B51" s="53">
        <v>1</v>
      </c>
      <c r="C51" s="53"/>
      <c r="D51" s="53"/>
      <c r="E51" s="53">
        <v>1</v>
      </c>
      <c r="F51" s="53"/>
      <c r="G51" s="3">
        <v>2</v>
      </c>
      <c r="H51" s="53"/>
      <c r="I51" s="3">
        <v>2</v>
      </c>
      <c r="J51" s="53"/>
      <c r="K51" s="53" t="s">
        <v>18</v>
      </c>
    </row>
    <row r="52" spans="1:11" ht="18.75">
      <c r="A52" s="116" t="s">
        <v>10</v>
      </c>
      <c r="B52" s="53"/>
      <c r="C52" s="53"/>
      <c r="D52" s="53"/>
      <c r="E52" s="53">
        <v>1</v>
      </c>
      <c r="F52" s="53"/>
      <c r="G52" s="3">
        <v>1</v>
      </c>
      <c r="H52" s="53"/>
      <c r="I52" s="3">
        <v>1</v>
      </c>
      <c r="J52" s="53"/>
      <c r="K52" s="53"/>
    </row>
    <row r="53" spans="1:11" ht="18.75">
      <c r="A53" s="116" t="s">
        <v>11</v>
      </c>
      <c r="B53" s="53"/>
      <c r="C53" s="53"/>
      <c r="D53" s="53"/>
      <c r="E53" s="53">
        <v>1</v>
      </c>
      <c r="F53" s="53"/>
      <c r="G53" s="3">
        <v>1</v>
      </c>
      <c r="H53" s="53"/>
      <c r="I53" s="3">
        <v>1</v>
      </c>
      <c r="J53" s="53"/>
      <c r="K53" s="53"/>
    </row>
    <row r="54" spans="1:11" ht="18.75">
      <c r="A54" s="116" t="s">
        <v>12</v>
      </c>
      <c r="B54" s="53"/>
      <c r="C54" s="53"/>
      <c r="D54" s="53"/>
      <c r="E54" s="53">
        <v>2</v>
      </c>
      <c r="F54" s="53"/>
      <c r="G54" s="3">
        <v>2</v>
      </c>
      <c r="H54" s="53"/>
      <c r="I54" s="3">
        <v>2</v>
      </c>
      <c r="J54" s="53"/>
      <c r="K54" s="53"/>
    </row>
    <row r="55" spans="1:11" ht="18.75">
      <c r="A55" s="124" t="s">
        <v>13</v>
      </c>
      <c r="B55" s="53">
        <v>1</v>
      </c>
      <c r="C55" s="53"/>
      <c r="D55" s="53"/>
      <c r="E55" s="53">
        <v>2</v>
      </c>
      <c r="F55" s="53"/>
      <c r="G55" s="3">
        <v>3</v>
      </c>
      <c r="H55" s="53"/>
      <c r="I55" s="3">
        <v>3</v>
      </c>
      <c r="J55" s="53"/>
      <c r="K55" s="53"/>
    </row>
    <row r="56" spans="1:11" ht="18.75">
      <c r="A56" s="128" t="s">
        <v>14</v>
      </c>
      <c r="B56" s="53">
        <v>1</v>
      </c>
      <c r="C56" s="53">
        <v>1</v>
      </c>
      <c r="D56" s="53"/>
      <c r="E56" s="53">
        <v>0</v>
      </c>
      <c r="F56" s="53"/>
      <c r="G56" s="3">
        <v>1</v>
      </c>
      <c r="H56" s="53">
        <v>2</v>
      </c>
      <c r="I56" s="3">
        <v>4</v>
      </c>
      <c r="J56" s="11"/>
      <c r="K56" s="11"/>
    </row>
    <row r="57" spans="1:11" ht="18.75">
      <c r="A57" s="134" t="s">
        <v>50</v>
      </c>
      <c r="B57" s="53">
        <v>1</v>
      </c>
      <c r="C57" s="53">
        <v>1</v>
      </c>
      <c r="D57" s="53"/>
      <c r="E57" s="53">
        <v>2</v>
      </c>
      <c r="F57" s="53"/>
      <c r="G57" s="3">
        <v>4</v>
      </c>
      <c r="H57" s="53"/>
      <c r="I57" s="3">
        <v>4</v>
      </c>
      <c r="J57" s="11"/>
      <c r="K57" s="11"/>
    </row>
    <row r="58" spans="1:11" ht="18.75">
      <c r="A58" s="140" t="s">
        <v>28</v>
      </c>
      <c r="B58" s="53">
        <v>1</v>
      </c>
      <c r="C58" s="53">
        <v>1</v>
      </c>
      <c r="D58" s="53"/>
      <c r="E58" s="53">
        <v>2</v>
      </c>
      <c r="F58" s="53"/>
      <c r="G58" s="3">
        <v>4</v>
      </c>
      <c r="H58" s="53"/>
      <c r="I58" s="3">
        <v>4</v>
      </c>
      <c r="J58" s="11"/>
      <c r="K58" s="11"/>
    </row>
    <row r="59" spans="1:11" ht="18.75">
      <c r="A59" s="150" t="s">
        <v>29</v>
      </c>
      <c r="B59" s="53">
        <v>0</v>
      </c>
      <c r="C59" s="53">
        <v>1</v>
      </c>
      <c r="D59" s="53"/>
      <c r="E59" s="53">
        <v>2</v>
      </c>
      <c r="F59" s="53"/>
      <c r="G59" s="3">
        <v>3</v>
      </c>
      <c r="H59" s="53">
        <v>1</v>
      </c>
      <c r="I59" s="3">
        <v>4</v>
      </c>
      <c r="J59" s="11"/>
      <c r="K59" s="11"/>
    </row>
    <row r="60" spans="1:11" ht="18.75">
      <c r="A60" s="1" t="s">
        <v>30</v>
      </c>
      <c r="B60" s="53">
        <v>0</v>
      </c>
      <c r="C60" s="53">
        <v>1</v>
      </c>
      <c r="D60" s="53"/>
      <c r="E60" s="53">
        <v>2</v>
      </c>
      <c r="F60" s="53"/>
      <c r="G60" s="3">
        <v>3</v>
      </c>
      <c r="H60" s="53">
        <v>1</v>
      </c>
      <c r="I60" s="3">
        <v>4</v>
      </c>
      <c r="J60" s="11"/>
      <c r="K60" s="11"/>
    </row>
    <row r="61" spans="1:11" ht="18.75">
      <c r="A61" s="171" t="s">
        <v>51</v>
      </c>
      <c r="B61" s="53">
        <v>3</v>
      </c>
      <c r="C61" s="53">
        <v>1</v>
      </c>
      <c r="D61" s="53"/>
      <c r="E61" s="53">
        <v>2</v>
      </c>
      <c r="F61" s="53"/>
      <c r="G61" s="3">
        <v>6</v>
      </c>
      <c r="H61" s="53">
        <v>0</v>
      </c>
      <c r="I61" s="3">
        <v>6</v>
      </c>
      <c r="J61" s="11"/>
      <c r="K61" s="11"/>
    </row>
    <row r="62" spans="1:11" ht="18.75">
      <c r="A62" s="171" t="s">
        <v>52</v>
      </c>
      <c r="B62" s="53">
        <v>3</v>
      </c>
      <c r="C62" s="53">
        <v>1</v>
      </c>
      <c r="D62" s="53"/>
      <c r="E62" s="53">
        <v>0</v>
      </c>
      <c r="F62" s="53"/>
      <c r="G62" s="3">
        <v>4</v>
      </c>
      <c r="H62" s="53">
        <v>2</v>
      </c>
      <c r="I62" s="3">
        <v>6</v>
      </c>
      <c r="J62" s="11"/>
      <c r="K62" s="11"/>
    </row>
    <row r="63" spans="1:11" ht="18.75">
      <c r="A63" s="171" t="s">
        <v>31</v>
      </c>
      <c r="B63" s="53">
        <v>2</v>
      </c>
      <c r="C63" s="53">
        <v>0</v>
      </c>
      <c r="D63" s="53"/>
      <c r="E63" s="53">
        <v>1</v>
      </c>
      <c r="F63" s="53"/>
      <c r="G63" s="3">
        <v>3</v>
      </c>
      <c r="H63" s="53">
        <v>1</v>
      </c>
      <c r="I63" s="3">
        <v>4</v>
      </c>
      <c r="J63" s="11"/>
      <c r="K63" s="11"/>
    </row>
    <row r="64" spans="1:11" ht="18.75">
      <c r="A64" s="171" t="s">
        <v>32</v>
      </c>
      <c r="B64" s="53">
        <v>2</v>
      </c>
      <c r="C64" s="53"/>
      <c r="D64" s="53">
        <v>2</v>
      </c>
      <c r="E64" s="53">
        <v>2</v>
      </c>
      <c r="F64" s="53"/>
      <c r="G64" s="3">
        <v>6</v>
      </c>
      <c r="H64" s="53"/>
      <c r="I64" s="3">
        <v>6</v>
      </c>
      <c r="J64" s="11"/>
      <c r="K64" s="11"/>
    </row>
    <row r="65" spans="1:11" ht="18.75">
      <c r="A65" s="174" t="s">
        <v>33</v>
      </c>
      <c r="B65" s="53">
        <v>5</v>
      </c>
      <c r="C65" s="53"/>
      <c r="D65" s="53">
        <v>6</v>
      </c>
      <c r="E65" s="53">
        <v>6</v>
      </c>
      <c r="F65" s="53"/>
      <c r="G65" s="3">
        <v>17</v>
      </c>
      <c r="H65" s="53"/>
      <c r="I65" s="3">
        <v>17</v>
      </c>
      <c r="J65" s="11"/>
      <c r="K65" s="11"/>
    </row>
    <row r="66" spans="1:11" ht="18.75">
      <c r="A66" s="43" t="s">
        <v>53</v>
      </c>
      <c r="B66" s="42"/>
      <c r="C66" s="42"/>
      <c r="D66" s="42"/>
      <c r="E66" s="42"/>
      <c r="F66" s="42"/>
      <c r="G66" s="3"/>
      <c r="H66" s="42"/>
      <c r="I66" s="3"/>
      <c r="J66" s="11"/>
      <c r="K66" s="11"/>
    </row>
    <row r="67" spans="1:11" ht="18.75">
      <c r="A67" s="48" t="s">
        <v>54</v>
      </c>
      <c r="B67" s="46"/>
      <c r="C67" s="46"/>
      <c r="D67" s="46"/>
      <c r="E67" s="46"/>
      <c r="F67" s="46"/>
      <c r="G67" s="3"/>
      <c r="H67" s="46"/>
      <c r="I67" s="3"/>
      <c r="J67" s="11"/>
      <c r="K67" s="11"/>
    </row>
    <row r="68" spans="1:11" ht="18.75">
      <c r="A68" s="1" t="s">
        <v>34</v>
      </c>
      <c r="B68" s="11"/>
      <c r="C68" s="11"/>
      <c r="D68" s="11"/>
      <c r="E68" s="11"/>
      <c r="F68" s="11"/>
      <c r="G68" s="3"/>
      <c r="H68" s="11"/>
      <c r="I68" s="3"/>
      <c r="J68" s="11"/>
      <c r="K68" s="11"/>
    </row>
    <row r="69" spans="1:11" ht="18.75">
      <c r="A69" s="1" t="s">
        <v>35</v>
      </c>
      <c r="B69" s="11"/>
      <c r="C69" s="11"/>
      <c r="D69" s="11"/>
      <c r="E69" s="11"/>
      <c r="F69" s="11"/>
      <c r="G69" s="3"/>
      <c r="H69" s="11"/>
      <c r="I69" s="3"/>
      <c r="J69" s="11"/>
      <c r="K69" s="11"/>
    </row>
    <row r="70" spans="1:11" ht="18.75">
      <c r="A70" s="1" t="s">
        <v>36</v>
      </c>
      <c r="B70" s="11"/>
      <c r="C70" s="11"/>
      <c r="D70" s="11"/>
      <c r="E70" s="11"/>
      <c r="F70" s="11"/>
      <c r="G70" s="3">
        <f t="shared" ref="G70" si="2">SUM(B70:F70)</f>
        <v>0</v>
      </c>
      <c r="H70" s="11"/>
      <c r="I70" s="3">
        <f t="shared" ref="I70" si="3">SUM(G70+H70)</f>
        <v>0</v>
      </c>
      <c r="J70" s="11"/>
      <c r="K70" s="11"/>
    </row>
    <row r="71" spans="1:11" ht="37.5">
      <c r="A71" s="15" t="s">
        <v>55</v>
      </c>
      <c r="B71" s="16">
        <f>SUM(B51:B70)</f>
        <v>20</v>
      </c>
      <c r="C71" s="16">
        <f t="shared" ref="C71:J71" si="4">SUM(C51:C70)</f>
        <v>7</v>
      </c>
      <c r="D71" s="16">
        <f t="shared" si="4"/>
        <v>8</v>
      </c>
      <c r="E71" s="16">
        <f t="shared" si="4"/>
        <v>26</v>
      </c>
      <c r="F71" s="16">
        <f t="shared" si="4"/>
        <v>0</v>
      </c>
      <c r="G71" s="16">
        <f t="shared" si="4"/>
        <v>60</v>
      </c>
      <c r="H71" s="16">
        <f t="shared" si="4"/>
        <v>7</v>
      </c>
      <c r="I71" s="16">
        <f t="shared" si="4"/>
        <v>68</v>
      </c>
      <c r="J71" s="16">
        <f t="shared" si="4"/>
        <v>0</v>
      </c>
      <c r="K71" s="10"/>
    </row>
  </sheetData>
  <mergeCells count="3">
    <mergeCell ref="A1:K1"/>
    <mergeCell ref="A25:K25"/>
    <mergeCell ref="A49:K49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2"/>
  <sheetViews>
    <sheetView showGridLines="0" tabSelected="1" workbookViewId="0">
      <selection activeCell="F24" sqref="F24"/>
    </sheetView>
  </sheetViews>
  <sheetFormatPr defaultRowHeight="13.5"/>
  <cols>
    <col min="1" max="1" width="13.875" style="10" customWidth="1"/>
    <col min="2" max="9" width="8.625" style="10" customWidth="1"/>
    <col min="10" max="16384" width="9" style="10"/>
  </cols>
  <sheetData>
    <row r="1" spans="1:10" ht="36.75" customHeight="1">
      <c r="A1" s="183" t="s">
        <v>390</v>
      </c>
      <c r="B1" s="183"/>
      <c r="C1" s="183"/>
      <c r="D1" s="183"/>
      <c r="E1" s="183"/>
      <c r="F1" s="183"/>
      <c r="G1" s="183"/>
      <c r="H1" s="183"/>
      <c r="I1" s="183"/>
      <c r="J1" s="183"/>
    </row>
    <row r="2" spans="1:10" ht="22.5" customHeight="1">
      <c r="A2" s="89" t="s">
        <v>185</v>
      </c>
      <c r="B2" s="89" t="s">
        <v>186</v>
      </c>
      <c r="C2" s="89" t="s">
        <v>187</v>
      </c>
      <c r="D2" s="89" t="s">
        <v>188</v>
      </c>
      <c r="E2" s="89" t="s">
        <v>189</v>
      </c>
      <c r="F2" s="89" t="s">
        <v>190</v>
      </c>
      <c r="G2" s="89" t="s">
        <v>191</v>
      </c>
      <c r="H2" s="89" t="s">
        <v>192</v>
      </c>
      <c r="I2" s="89" t="s">
        <v>59</v>
      </c>
      <c r="J2" s="89" t="s">
        <v>80</v>
      </c>
    </row>
    <row r="3" spans="1:10">
      <c r="A3" s="89" t="s">
        <v>60</v>
      </c>
      <c r="B3" s="89">
        <v>29</v>
      </c>
      <c r="C3" s="89">
        <v>67</v>
      </c>
      <c r="D3" s="89">
        <v>172</v>
      </c>
      <c r="E3" s="89">
        <v>796</v>
      </c>
      <c r="F3" s="89">
        <v>220</v>
      </c>
      <c r="G3" s="89">
        <v>261</v>
      </c>
      <c r="H3" s="89">
        <v>226</v>
      </c>
      <c r="I3" s="89">
        <v>52</v>
      </c>
      <c r="J3" s="89">
        <f>SUM(B3:I3)</f>
        <v>1823</v>
      </c>
    </row>
    <row r="4" spans="1:10">
      <c r="A4" s="89" t="s">
        <v>61</v>
      </c>
      <c r="B4" s="89">
        <v>44</v>
      </c>
      <c r="C4" s="89">
        <v>73</v>
      </c>
      <c r="D4" s="89">
        <v>175</v>
      </c>
      <c r="E4" s="89">
        <v>885</v>
      </c>
      <c r="F4" s="89">
        <v>251</v>
      </c>
      <c r="G4" s="89">
        <v>325</v>
      </c>
      <c r="H4" s="89">
        <v>255</v>
      </c>
      <c r="I4" s="89">
        <v>59</v>
      </c>
      <c r="J4" s="89">
        <f t="shared" ref="J4:J22" si="0">SUM(B4:I4)</f>
        <v>2067</v>
      </c>
    </row>
    <row r="5" spans="1:10">
      <c r="A5" s="89" t="s">
        <v>62</v>
      </c>
      <c r="B5" s="89">
        <v>42</v>
      </c>
      <c r="C5" s="89">
        <v>80</v>
      </c>
      <c r="D5" s="89">
        <v>180</v>
      </c>
      <c r="E5" s="89">
        <v>908</v>
      </c>
      <c r="F5" s="89">
        <v>256</v>
      </c>
      <c r="G5" s="89">
        <v>336</v>
      </c>
      <c r="H5" s="89">
        <v>263</v>
      </c>
      <c r="I5" s="89">
        <v>62</v>
      </c>
      <c r="J5" s="89">
        <f t="shared" si="0"/>
        <v>2127</v>
      </c>
    </row>
    <row r="6" spans="1:10">
      <c r="A6" s="89" t="s">
        <v>63</v>
      </c>
      <c r="B6" s="89">
        <v>43</v>
      </c>
      <c r="C6" s="89">
        <v>82</v>
      </c>
      <c r="D6" s="89">
        <v>189</v>
      </c>
      <c r="E6" s="89">
        <v>1007</v>
      </c>
      <c r="F6" s="89">
        <v>261</v>
      </c>
      <c r="G6" s="89">
        <v>381</v>
      </c>
      <c r="H6" s="89">
        <v>275</v>
      </c>
      <c r="I6" s="89">
        <v>63</v>
      </c>
      <c r="J6" s="89">
        <f t="shared" si="0"/>
        <v>2301</v>
      </c>
    </row>
    <row r="7" spans="1:10">
      <c r="A7" s="89" t="s">
        <v>64</v>
      </c>
      <c r="B7" s="89">
        <v>43</v>
      </c>
      <c r="C7" s="89">
        <v>82</v>
      </c>
      <c r="D7" s="89">
        <v>194</v>
      </c>
      <c r="E7" s="89">
        <v>987</v>
      </c>
      <c r="F7" s="89">
        <v>272</v>
      </c>
      <c r="G7" s="89">
        <v>389</v>
      </c>
      <c r="H7" s="89">
        <v>289</v>
      </c>
      <c r="I7" s="89">
        <v>66</v>
      </c>
      <c r="J7" s="89">
        <f t="shared" si="0"/>
        <v>2322</v>
      </c>
    </row>
    <row r="8" spans="1:10">
      <c r="A8" s="89" t="s">
        <v>65</v>
      </c>
      <c r="B8" s="89">
        <v>49</v>
      </c>
      <c r="C8" s="89">
        <v>82</v>
      </c>
      <c r="D8" s="89">
        <v>204</v>
      </c>
      <c r="E8" s="89">
        <v>1016</v>
      </c>
      <c r="F8" s="89">
        <v>276</v>
      </c>
      <c r="G8" s="89">
        <v>390</v>
      </c>
      <c r="H8" s="89">
        <v>295</v>
      </c>
      <c r="I8" s="89">
        <v>74</v>
      </c>
      <c r="J8" s="89">
        <f t="shared" si="0"/>
        <v>2386</v>
      </c>
    </row>
    <row r="9" spans="1:10">
      <c r="A9" s="89" t="s">
        <v>66</v>
      </c>
      <c r="B9" s="89">
        <v>48</v>
      </c>
      <c r="C9" s="89">
        <v>84</v>
      </c>
      <c r="D9" s="89">
        <v>209</v>
      </c>
      <c r="E9" s="137">
        <v>1007</v>
      </c>
      <c r="F9" s="89">
        <v>283</v>
      </c>
      <c r="G9" s="89">
        <v>397</v>
      </c>
      <c r="H9" s="137">
        <v>284</v>
      </c>
      <c r="I9" s="89">
        <v>75</v>
      </c>
      <c r="J9" s="89">
        <f t="shared" si="0"/>
        <v>2387</v>
      </c>
    </row>
    <row r="10" spans="1:10">
      <c r="A10" s="89" t="s">
        <v>67</v>
      </c>
      <c r="B10" s="89">
        <v>48</v>
      </c>
      <c r="C10" s="89">
        <v>85</v>
      </c>
      <c r="D10" s="89">
        <v>218</v>
      </c>
      <c r="E10" s="89">
        <v>1034</v>
      </c>
      <c r="F10" s="89">
        <v>286</v>
      </c>
      <c r="G10" s="89">
        <v>406</v>
      </c>
      <c r="H10" s="89">
        <v>297</v>
      </c>
      <c r="I10" s="89">
        <v>76</v>
      </c>
      <c r="J10" s="89">
        <f t="shared" si="0"/>
        <v>2450</v>
      </c>
    </row>
    <row r="11" spans="1:10">
      <c r="A11" s="89" t="s">
        <v>68</v>
      </c>
      <c r="B11" s="89">
        <v>48</v>
      </c>
      <c r="C11" s="89">
        <v>85</v>
      </c>
      <c r="D11" s="89">
        <v>223</v>
      </c>
      <c r="E11" s="89">
        <v>1019</v>
      </c>
      <c r="F11" s="89">
        <v>293</v>
      </c>
      <c r="G11" s="89">
        <v>421</v>
      </c>
      <c r="H11" s="89">
        <v>304</v>
      </c>
      <c r="I11" s="89">
        <v>77</v>
      </c>
      <c r="J11" s="89">
        <f t="shared" si="0"/>
        <v>2470</v>
      </c>
    </row>
    <row r="12" spans="1:10">
      <c r="A12" s="89" t="s">
        <v>69</v>
      </c>
      <c r="B12" s="89">
        <v>48</v>
      </c>
      <c r="C12" s="89">
        <v>85</v>
      </c>
      <c r="D12" s="89">
        <v>224</v>
      </c>
      <c r="E12" s="89">
        <v>1084</v>
      </c>
      <c r="F12" s="89">
        <v>305</v>
      </c>
      <c r="G12" s="89">
        <v>436</v>
      </c>
      <c r="H12" s="89">
        <v>320</v>
      </c>
      <c r="I12" s="89">
        <v>77</v>
      </c>
      <c r="J12" s="89">
        <f t="shared" si="0"/>
        <v>2579</v>
      </c>
    </row>
    <row r="13" spans="1:10">
      <c r="A13" s="89" t="s">
        <v>70</v>
      </c>
      <c r="B13" s="89">
        <v>48</v>
      </c>
      <c r="C13" s="89">
        <v>93</v>
      </c>
      <c r="D13" s="89">
        <v>224</v>
      </c>
      <c r="E13" s="89">
        <v>1089</v>
      </c>
      <c r="F13" s="89">
        <v>309</v>
      </c>
      <c r="G13" s="89">
        <v>444</v>
      </c>
      <c r="H13" s="89">
        <v>329</v>
      </c>
      <c r="I13" s="89">
        <v>93</v>
      </c>
      <c r="J13" s="89">
        <f t="shared" si="0"/>
        <v>2629</v>
      </c>
    </row>
    <row r="14" spans="1:10">
      <c r="A14" s="89" t="s">
        <v>71</v>
      </c>
      <c r="B14" s="89">
        <v>48</v>
      </c>
      <c r="C14" s="137">
        <v>96</v>
      </c>
      <c r="D14" s="89">
        <v>225</v>
      </c>
      <c r="E14" s="89">
        <v>1185</v>
      </c>
      <c r="F14" s="89">
        <v>313</v>
      </c>
      <c r="G14" s="89">
        <v>491</v>
      </c>
      <c r="H14" s="89">
        <v>327</v>
      </c>
      <c r="I14" s="89">
        <v>96</v>
      </c>
      <c r="J14" s="89">
        <f t="shared" si="0"/>
        <v>2781</v>
      </c>
    </row>
    <row r="15" spans="1:10">
      <c r="A15" s="89" t="s">
        <v>72</v>
      </c>
      <c r="B15" s="89">
        <v>48</v>
      </c>
      <c r="C15" s="89">
        <v>93</v>
      </c>
      <c r="D15" s="89">
        <v>229</v>
      </c>
      <c r="E15" s="89">
        <v>1192</v>
      </c>
      <c r="F15" s="89">
        <v>314</v>
      </c>
      <c r="G15" s="89">
        <v>504</v>
      </c>
      <c r="H15" s="89">
        <v>331</v>
      </c>
      <c r="I15" s="89">
        <v>96</v>
      </c>
      <c r="J15" s="89">
        <f t="shared" si="0"/>
        <v>2807</v>
      </c>
    </row>
    <row r="16" spans="1:10">
      <c r="A16" s="89" t="s">
        <v>73</v>
      </c>
      <c r="B16" s="89">
        <v>47</v>
      </c>
      <c r="C16" s="89">
        <v>94</v>
      </c>
      <c r="D16" s="89">
        <v>235</v>
      </c>
      <c r="E16" s="89">
        <v>1199</v>
      </c>
      <c r="F16" s="89">
        <v>326</v>
      </c>
      <c r="G16" s="89">
        <v>506</v>
      </c>
      <c r="H16" s="89">
        <v>348</v>
      </c>
      <c r="I16" s="89">
        <v>103</v>
      </c>
      <c r="J16" s="89">
        <f t="shared" si="0"/>
        <v>2858</v>
      </c>
    </row>
    <row r="17" spans="1:10">
      <c r="A17" s="89" t="s">
        <v>74</v>
      </c>
      <c r="B17" s="89">
        <v>48</v>
      </c>
      <c r="C17" s="89">
        <v>94</v>
      </c>
      <c r="D17" s="137">
        <v>236</v>
      </c>
      <c r="E17" s="89">
        <v>1194</v>
      </c>
      <c r="F17" s="89">
        <v>327</v>
      </c>
      <c r="G17" s="89">
        <v>509</v>
      </c>
      <c r="H17" s="89">
        <v>358</v>
      </c>
      <c r="I17" s="89">
        <v>116</v>
      </c>
      <c r="J17" s="89">
        <f t="shared" si="0"/>
        <v>2882</v>
      </c>
    </row>
    <row r="18" spans="1:10">
      <c r="A18" s="89" t="s">
        <v>75</v>
      </c>
      <c r="B18" s="89">
        <v>48</v>
      </c>
      <c r="C18" s="89">
        <v>94</v>
      </c>
      <c r="D18" s="89">
        <v>233</v>
      </c>
      <c r="E18" s="89">
        <v>1228</v>
      </c>
      <c r="F18" s="89">
        <v>327</v>
      </c>
      <c r="G18" s="89">
        <v>515</v>
      </c>
      <c r="H18" s="89">
        <v>359</v>
      </c>
      <c r="I18" s="89">
        <v>118</v>
      </c>
      <c r="J18" s="89">
        <f t="shared" si="0"/>
        <v>2922</v>
      </c>
    </row>
    <row r="19" spans="1:10">
      <c r="A19" s="89" t="s">
        <v>76</v>
      </c>
      <c r="B19" s="89">
        <v>48</v>
      </c>
      <c r="C19" s="89">
        <v>95</v>
      </c>
      <c r="D19" s="89">
        <v>234</v>
      </c>
      <c r="E19" s="89">
        <v>1301</v>
      </c>
      <c r="F19" s="89">
        <v>328</v>
      </c>
      <c r="G19" s="89">
        <v>515</v>
      </c>
      <c r="H19" s="89">
        <v>362</v>
      </c>
      <c r="I19" s="89">
        <v>118</v>
      </c>
      <c r="J19" s="89">
        <f t="shared" si="0"/>
        <v>3001</v>
      </c>
    </row>
    <row r="20" spans="1:10">
      <c r="A20" s="89" t="s">
        <v>77</v>
      </c>
      <c r="B20" s="89">
        <v>48</v>
      </c>
      <c r="C20" s="89">
        <v>95</v>
      </c>
      <c r="D20" s="89">
        <v>234</v>
      </c>
      <c r="E20" s="89">
        <v>1301</v>
      </c>
      <c r="F20" s="89">
        <v>328</v>
      </c>
      <c r="G20" s="89">
        <v>515</v>
      </c>
      <c r="H20" s="89">
        <v>362</v>
      </c>
      <c r="I20" s="89">
        <v>118</v>
      </c>
      <c r="J20" s="89">
        <f t="shared" ref="J20" si="1">SUM(B20:I20)</f>
        <v>3001</v>
      </c>
    </row>
    <row r="21" spans="1:10">
      <c r="A21" s="89" t="s">
        <v>78</v>
      </c>
      <c r="B21" s="89"/>
      <c r="C21" s="89"/>
      <c r="D21" s="89"/>
      <c r="E21" s="89"/>
      <c r="F21" s="89"/>
      <c r="G21" s="89"/>
      <c r="H21" s="89"/>
      <c r="I21" s="89"/>
      <c r="J21" s="89">
        <f t="shared" si="0"/>
        <v>0</v>
      </c>
    </row>
    <row r="22" spans="1:10">
      <c r="A22" s="89" t="s">
        <v>79</v>
      </c>
      <c r="B22" s="89"/>
      <c r="C22" s="89"/>
      <c r="D22" s="89"/>
      <c r="E22" s="89"/>
      <c r="F22" s="89"/>
      <c r="G22" s="89"/>
      <c r="H22" s="89"/>
      <c r="I22" s="89"/>
      <c r="J22" s="89">
        <f t="shared" si="0"/>
        <v>0</v>
      </c>
    </row>
  </sheetData>
  <mergeCells count="1">
    <mergeCell ref="A1:J1"/>
  </mergeCells>
  <phoneticPr fontId="1" type="noConversion"/>
  <pageMargins left="0.7" right="0.7" top="0.75" bottom="0.75" header="0.3" footer="0.3"/>
  <pageSetup paperSize="12" orientation="portrait" horizontalDpi="180" verticalDpi="18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3"/>
  <sheetViews>
    <sheetView topLeftCell="A4" workbookViewId="0">
      <selection activeCell="H21" sqref="H21"/>
    </sheetView>
  </sheetViews>
  <sheetFormatPr defaultRowHeight="13.5"/>
  <sheetData>
    <row r="1" spans="1:9" ht="27">
      <c r="A1" s="184" t="s">
        <v>248</v>
      </c>
      <c r="B1" s="184"/>
      <c r="C1" s="184"/>
      <c r="D1" s="184"/>
      <c r="E1" s="184"/>
      <c r="F1" s="184"/>
      <c r="G1" s="184"/>
      <c r="H1" s="184"/>
      <c r="I1" s="184"/>
    </row>
    <row r="2" spans="1:9" ht="93.7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spans="1:9" ht="18.75">
      <c r="A3" s="54" t="s">
        <v>9</v>
      </c>
      <c r="B3" s="53">
        <v>10</v>
      </c>
      <c r="C3" s="53">
        <v>12</v>
      </c>
      <c r="D3" s="53">
        <v>7</v>
      </c>
      <c r="E3" s="53"/>
      <c r="F3" s="53"/>
      <c r="G3" s="3">
        <f>SUM(B3:F3)</f>
        <v>29</v>
      </c>
      <c r="H3" s="53">
        <v>15</v>
      </c>
      <c r="I3" s="3">
        <f>SUM(G3+H3)</f>
        <v>44</v>
      </c>
    </row>
    <row r="4" spans="1:9" ht="18.75">
      <c r="A4" s="54" t="s">
        <v>10</v>
      </c>
      <c r="B4" s="53">
        <v>13</v>
      </c>
      <c r="C4" s="53">
        <v>14</v>
      </c>
      <c r="D4" s="53">
        <v>9</v>
      </c>
      <c r="E4" s="53"/>
      <c r="F4" s="53"/>
      <c r="G4" s="3">
        <f t="shared" ref="G4" si="0">SUM(B4:F4)</f>
        <v>36</v>
      </c>
      <c r="H4" s="53">
        <v>8</v>
      </c>
      <c r="I4" s="3">
        <f t="shared" ref="I4" si="1">SUM(G4+H4)</f>
        <v>44</v>
      </c>
    </row>
    <row r="5" spans="1:9" ht="18.75">
      <c r="A5" s="90" t="s">
        <v>11</v>
      </c>
      <c r="B5" s="53">
        <v>14</v>
      </c>
      <c r="C5" s="53">
        <v>16</v>
      </c>
      <c r="D5" s="53">
        <v>9</v>
      </c>
      <c r="E5" s="53"/>
      <c r="F5" s="53"/>
      <c r="G5" s="3">
        <f t="shared" ref="G5:G6" si="2">SUM(B5:F5)</f>
        <v>39</v>
      </c>
      <c r="H5" s="53">
        <v>3</v>
      </c>
      <c r="I5" s="3">
        <f t="shared" ref="I5:I6" si="3">SUM(G5+H5)</f>
        <v>42</v>
      </c>
    </row>
    <row r="6" spans="1:9" ht="18.75">
      <c r="A6" s="116" t="s">
        <v>12</v>
      </c>
      <c r="B6" s="53">
        <v>13</v>
      </c>
      <c r="C6" s="53">
        <v>17</v>
      </c>
      <c r="D6" s="53">
        <v>11</v>
      </c>
      <c r="E6" s="53"/>
      <c r="F6" s="53"/>
      <c r="G6" s="3">
        <f t="shared" si="2"/>
        <v>41</v>
      </c>
      <c r="H6" s="53">
        <v>2</v>
      </c>
      <c r="I6" s="3">
        <f t="shared" si="3"/>
        <v>43</v>
      </c>
    </row>
    <row r="7" spans="1:9" ht="18.75">
      <c r="A7" s="124" t="s">
        <v>13</v>
      </c>
      <c r="B7" s="53">
        <v>15</v>
      </c>
      <c r="C7" s="53">
        <v>16</v>
      </c>
      <c r="D7" s="53">
        <v>12</v>
      </c>
      <c r="E7" s="53"/>
      <c r="F7" s="53"/>
      <c r="G7" s="3">
        <f t="shared" ref="G7" si="4">SUM(B7:F7)</f>
        <v>43</v>
      </c>
      <c r="H7" s="53"/>
      <c r="I7" s="3">
        <f t="shared" ref="I7" si="5">SUM(G7+H7)</f>
        <v>43</v>
      </c>
    </row>
    <row r="8" spans="1:9" ht="18.75">
      <c r="A8" s="125" t="s">
        <v>14</v>
      </c>
      <c r="B8" s="53">
        <v>17</v>
      </c>
      <c r="C8" s="53">
        <v>19</v>
      </c>
      <c r="D8" s="53">
        <v>13</v>
      </c>
      <c r="E8" s="53"/>
      <c r="F8" s="53"/>
      <c r="G8" s="3">
        <f t="shared" ref="G8:G9" si="6">SUM(B8:F8)</f>
        <v>49</v>
      </c>
      <c r="H8" s="53"/>
      <c r="I8" s="3">
        <f t="shared" ref="I8:I9" si="7">SUM(G8+H8)</f>
        <v>49</v>
      </c>
    </row>
    <row r="9" spans="1:9" ht="18.75">
      <c r="A9" s="134" t="s">
        <v>50</v>
      </c>
      <c r="B9" s="53">
        <v>16</v>
      </c>
      <c r="C9" s="53">
        <v>19</v>
      </c>
      <c r="D9" s="53">
        <v>13</v>
      </c>
      <c r="E9" s="53"/>
      <c r="F9" s="53"/>
      <c r="G9" s="3">
        <f t="shared" si="6"/>
        <v>48</v>
      </c>
      <c r="H9" s="53"/>
      <c r="I9" s="3">
        <f t="shared" si="7"/>
        <v>48</v>
      </c>
    </row>
    <row r="10" spans="1:9" ht="18.75">
      <c r="A10" s="18" t="s">
        <v>28</v>
      </c>
      <c r="B10" s="53">
        <v>16</v>
      </c>
      <c r="C10" s="53">
        <v>19</v>
      </c>
      <c r="D10" s="53">
        <v>13</v>
      </c>
      <c r="E10" s="53"/>
      <c r="F10" s="53"/>
      <c r="G10" s="3">
        <f t="shared" ref="G10:G11" si="8">SUM(B10:F10)</f>
        <v>48</v>
      </c>
      <c r="H10" s="53"/>
      <c r="I10" s="3">
        <f t="shared" ref="I10:I11" si="9">SUM(G10+H10)</f>
        <v>48</v>
      </c>
    </row>
    <row r="11" spans="1:9" ht="18.75">
      <c r="A11" s="20" t="s">
        <v>29</v>
      </c>
      <c r="B11" s="19">
        <v>16</v>
      </c>
      <c r="C11" s="19">
        <v>19</v>
      </c>
      <c r="D11" s="19">
        <v>13</v>
      </c>
      <c r="E11" s="19"/>
      <c r="F11" s="19"/>
      <c r="G11" s="3">
        <f t="shared" si="8"/>
        <v>48</v>
      </c>
      <c r="H11" s="19"/>
      <c r="I11" s="3">
        <f t="shared" si="9"/>
        <v>48</v>
      </c>
    </row>
    <row r="12" spans="1:9" ht="18.75">
      <c r="A12" s="27" t="s">
        <v>30</v>
      </c>
      <c r="B12" s="53">
        <v>16</v>
      </c>
      <c r="C12" s="53">
        <v>19</v>
      </c>
      <c r="D12" s="53">
        <v>13</v>
      </c>
      <c r="E12" s="53"/>
      <c r="F12" s="53"/>
      <c r="G12" s="3">
        <f t="shared" ref="G12" si="10">SUM(B12:F12)</f>
        <v>48</v>
      </c>
      <c r="H12" s="53"/>
      <c r="I12" s="3">
        <f t="shared" ref="I12" si="11">SUM(G12+H12)</f>
        <v>48</v>
      </c>
    </row>
    <row r="13" spans="1:9" ht="18.75">
      <c r="A13" s="164" t="s">
        <v>51</v>
      </c>
      <c r="B13" s="53">
        <v>15</v>
      </c>
      <c r="C13" s="53">
        <v>18</v>
      </c>
      <c r="D13" s="53">
        <v>12</v>
      </c>
      <c r="E13" s="53"/>
      <c r="F13" s="53"/>
      <c r="G13" s="3">
        <f t="shared" ref="G13:G15" si="12">SUM(B13:F13)</f>
        <v>45</v>
      </c>
      <c r="H13" s="53">
        <v>3</v>
      </c>
      <c r="I13" s="3">
        <f t="shared" ref="I13:I15" si="13">SUM(G13+H13)</f>
        <v>48</v>
      </c>
    </row>
    <row r="14" spans="1:9" ht="18.75">
      <c r="A14" s="164" t="s">
        <v>52</v>
      </c>
      <c r="B14" s="53">
        <v>16</v>
      </c>
      <c r="C14" s="53">
        <v>18</v>
      </c>
      <c r="D14" s="53">
        <v>12</v>
      </c>
      <c r="E14" s="53"/>
      <c r="F14" s="53"/>
      <c r="G14" s="3">
        <f t="shared" si="12"/>
        <v>46</v>
      </c>
      <c r="H14" s="53">
        <v>2</v>
      </c>
      <c r="I14" s="3">
        <f t="shared" si="13"/>
        <v>48</v>
      </c>
    </row>
    <row r="15" spans="1:9" ht="18.75">
      <c r="A15" s="164" t="s">
        <v>31</v>
      </c>
      <c r="B15" s="53">
        <v>16</v>
      </c>
      <c r="C15" s="53">
        <v>19</v>
      </c>
      <c r="D15" s="53">
        <v>12</v>
      </c>
      <c r="E15" s="53"/>
      <c r="F15" s="53"/>
      <c r="G15" s="3">
        <f t="shared" si="12"/>
        <v>47</v>
      </c>
      <c r="H15" s="53">
        <v>1</v>
      </c>
      <c r="I15" s="3">
        <f t="shared" si="13"/>
        <v>48</v>
      </c>
    </row>
    <row r="16" spans="1:9" ht="18.75">
      <c r="A16" s="171" t="s">
        <v>32</v>
      </c>
      <c r="B16" s="53">
        <v>18</v>
      </c>
      <c r="C16" s="53">
        <v>12</v>
      </c>
      <c r="D16" s="53"/>
      <c r="E16" s="53"/>
      <c r="F16" s="3">
        <f t="shared" ref="F16" si="14">SUM(A16:E16)</f>
        <v>30</v>
      </c>
      <c r="G16" s="53">
        <v>3</v>
      </c>
      <c r="H16" s="3">
        <f t="shared" ref="H16" si="15">SUM(F16+G16)</f>
        <v>33</v>
      </c>
      <c r="I16" s="3"/>
    </row>
    <row r="17" spans="1:9" ht="18.75">
      <c r="A17" s="172" t="s">
        <v>33</v>
      </c>
      <c r="B17" s="53">
        <v>16</v>
      </c>
      <c r="C17" s="53">
        <v>17</v>
      </c>
      <c r="D17" s="53">
        <v>11</v>
      </c>
      <c r="E17" s="53"/>
      <c r="F17" s="53"/>
      <c r="G17" s="3">
        <f t="shared" ref="G17" si="16">SUM(B17:F17)</f>
        <v>44</v>
      </c>
      <c r="H17" s="53">
        <v>4</v>
      </c>
      <c r="I17" s="3">
        <f t="shared" ref="I17" si="17">SUM(G17+H17)</f>
        <v>48</v>
      </c>
    </row>
    <row r="18" spans="1:9" ht="18.75">
      <c r="A18" s="43" t="s">
        <v>53</v>
      </c>
      <c r="B18" s="53">
        <v>16</v>
      </c>
      <c r="C18" s="53">
        <v>17</v>
      </c>
      <c r="D18" s="53">
        <v>11</v>
      </c>
      <c r="E18" s="53"/>
      <c r="F18" s="53"/>
      <c r="G18" s="3">
        <f t="shared" ref="G18:G19" si="18">SUM(B18:F18)</f>
        <v>44</v>
      </c>
      <c r="H18" s="53">
        <v>4</v>
      </c>
      <c r="I18" s="3">
        <f t="shared" ref="I18:I19" si="19">SUM(G18+H18)</f>
        <v>48</v>
      </c>
    </row>
    <row r="19" spans="1:9" ht="18.75">
      <c r="A19" s="48" t="s">
        <v>54</v>
      </c>
      <c r="B19" s="53">
        <v>16</v>
      </c>
      <c r="C19" s="53">
        <v>17</v>
      </c>
      <c r="D19" s="53">
        <v>11</v>
      </c>
      <c r="E19" s="53"/>
      <c r="F19" s="53"/>
      <c r="G19" s="3">
        <f t="shared" si="18"/>
        <v>44</v>
      </c>
      <c r="H19" s="53">
        <v>4</v>
      </c>
      <c r="I19" s="3">
        <f t="shared" si="19"/>
        <v>48</v>
      </c>
    </row>
    <row r="20" spans="1:9" ht="18.75">
      <c r="A20" s="52" t="s">
        <v>34</v>
      </c>
      <c r="B20" s="50"/>
      <c r="C20" s="50"/>
      <c r="D20" s="50"/>
      <c r="E20" s="50"/>
      <c r="F20" s="50"/>
      <c r="G20" s="3"/>
      <c r="H20" s="50"/>
      <c r="I20" s="3"/>
    </row>
    <row r="21" spans="1:9" ht="18.75">
      <c r="A21" s="172" t="s">
        <v>35</v>
      </c>
      <c r="B21" s="53"/>
      <c r="C21" s="53"/>
      <c r="D21" s="53"/>
      <c r="E21" s="53"/>
      <c r="F21" s="53"/>
      <c r="G21" s="3"/>
      <c r="H21" s="53"/>
      <c r="I21" s="3"/>
    </row>
    <row r="22" spans="1:9" ht="18.75">
      <c r="A22" s="172" t="s">
        <v>36</v>
      </c>
      <c r="B22" s="53"/>
      <c r="C22" s="53"/>
      <c r="D22" s="53"/>
      <c r="E22" s="53"/>
      <c r="F22" s="53"/>
      <c r="G22" s="3"/>
      <c r="H22" s="53"/>
      <c r="I22" s="3"/>
    </row>
    <row r="23" spans="1:9" ht="18.75">
      <c r="A23" s="172" t="s">
        <v>545</v>
      </c>
      <c r="B23" s="53"/>
      <c r="C23" s="53"/>
      <c r="D23" s="53"/>
      <c r="E23" s="53"/>
      <c r="F23" s="53"/>
      <c r="G23" s="3"/>
      <c r="H23" s="53"/>
      <c r="I23" s="3"/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0"/>
  <sheetViews>
    <sheetView workbookViewId="0">
      <selection activeCell="L8" sqref="L8"/>
    </sheetView>
  </sheetViews>
  <sheetFormatPr defaultRowHeight="13.5"/>
  <sheetData>
    <row r="1" spans="1:10" ht="27">
      <c r="A1" s="184" t="s">
        <v>249</v>
      </c>
      <c r="B1" s="184"/>
      <c r="C1" s="184"/>
      <c r="D1" s="184"/>
      <c r="E1" s="184"/>
      <c r="F1" s="184"/>
      <c r="G1" s="184"/>
      <c r="H1" s="184"/>
      <c r="I1" s="184"/>
      <c r="J1" s="184"/>
    </row>
    <row r="2" spans="1:10" ht="56.25">
      <c r="A2" s="1" t="s">
        <v>0</v>
      </c>
      <c r="B2" s="1" t="s">
        <v>1</v>
      </c>
      <c r="C2" s="1" t="s">
        <v>2</v>
      </c>
      <c r="D2" s="1" t="s">
        <v>3</v>
      </c>
      <c r="E2" s="1" t="s">
        <v>15</v>
      </c>
      <c r="F2" s="1" t="s">
        <v>6</v>
      </c>
      <c r="G2" s="1" t="s">
        <v>7</v>
      </c>
      <c r="H2" s="1" t="s">
        <v>8</v>
      </c>
      <c r="I2" s="1" t="s">
        <v>16</v>
      </c>
      <c r="J2" s="1" t="s">
        <v>17</v>
      </c>
    </row>
    <row r="3" spans="1:10" ht="18.75">
      <c r="A3" s="54" t="s">
        <v>9</v>
      </c>
      <c r="B3" s="53">
        <v>28</v>
      </c>
      <c r="C3" s="53">
        <v>24</v>
      </c>
      <c r="D3" s="53">
        <v>16</v>
      </c>
      <c r="E3" s="53">
        <v>0</v>
      </c>
      <c r="F3" s="3">
        <f>SUM(B3:E3)</f>
        <v>68</v>
      </c>
      <c r="G3" s="53">
        <v>0</v>
      </c>
      <c r="H3" s="3">
        <f>SUM(F3+G3)</f>
        <v>68</v>
      </c>
      <c r="I3" s="4"/>
      <c r="J3" s="2"/>
    </row>
    <row r="4" spans="1:10" ht="18.75">
      <c r="A4" s="54" t="s">
        <v>10</v>
      </c>
      <c r="B4" s="53">
        <v>32</v>
      </c>
      <c r="C4" s="53">
        <v>25</v>
      </c>
      <c r="D4" s="53">
        <v>16</v>
      </c>
      <c r="E4" s="53">
        <v>0</v>
      </c>
      <c r="F4" s="3">
        <f t="shared" ref="F4" si="0">SUM(B4:E4)</f>
        <v>73</v>
      </c>
      <c r="G4" s="53">
        <v>0</v>
      </c>
      <c r="H4" s="3">
        <f t="shared" ref="H4" si="1">SUM(F4+G4)</f>
        <v>73</v>
      </c>
      <c r="I4" s="53"/>
      <c r="J4" s="2"/>
    </row>
    <row r="5" spans="1:10" ht="18.75">
      <c r="A5" s="90" t="s">
        <v>11</v>
      </c>
      <c r="B5" s="53">
        <v>35</v>
      </c>
      <c r="C5" s="53">
        <v>26</v>
      </c>
      <c r="D5" s="53">
        <v>18</v>
      </c>
      <c r="E5" s="53">
        <v>0</v>
      </c>
      <c r="F5" s="3">
        <f t="shared" ref="F5:F6" si="2">SUM(B5:E5)</f>
        <v>79</v>
      </c>
      <c r="G5" s="53">
        <v>1</v>
      </c>
      <c r="H5" s="3">
        <f t="shared" ref="H5:H6" si="3">SUM(F5+G5)</f>
        <v>80</v>
      </c>
      <c r="I5" s="2"/>
      <c r="J5" s="2"/>
    </row>
    <row r="6" spans="1:10" ht="18.75">
      <c r="A6" s="116" t="s">
        <v>12</v>
      </c>
      <c r="B6" s="53">
        <v>37</v>
      </c>
      <c r="C6" s="53">
        <v>27</v>
      </c>
      <c r="D6" s="53">
        <v>18</v>
      </c>
      <c r="E6" s="53">
        <v>0</v>
      </c>
      <c r="F6" s="3">
        <f t="shared" si="2"/>
        <v>82</v>
      </c>
      <c r="G6" s="53">
        <v>0</v>
      </c>
      <c r="H6" s="3">
        <f t="shared" si="3"/>
        <v>82</v>
      </c>
      <c r="I6" s="2"/>
      <c r="J6" s="2"/>
    </row>
    <row r="7" spans="1:10" ht="18.75">
      <c r="A7" s="124" t="s">
        <v>13</v>
      </c>
      <c r="B7" s="53">
        <v>36</v>
      </c>
      <c r="C7" s="53">
        <v>28</v>
      </c>
      <c r="D7" s="53">
        <v>17</v>
      </c>
      <c r="E7" s="53">
        <v>0</v>
      </c>
      <c r="F7" s="3">
        <f t="shared" ref="F7" si="4">SUM(B7:E7)</f>
        <v>81</v>
      </c>
      <c r="G7" s="53">
        <v>1</v>
      </c>
      <c r="H7" s="3">
        <f t="shared" ref="H7" si="5">SUM(F7+G7)</f>
        <v>82</v>
      </c>
      <c r="I7" s="2"/>
      <c r="J7" s="2"/>
    </row>
    <row r="8" spans="1:10" ht="18.75">
      <c r="A8" s="131" t="s">
        <v>14</v>
      </c>
      <c r="B8" s="53">
        <v>36</v>
      </c>
      <c r="C8" s="53">
        <v>28</v>
      </c>
      <c r="D8" s="53">
        <v>18</v>
      </c>
      <c r="E8" s="53">
        <v>0</v>
      </c>
      <c r="F8" s="3">
        <f t="shared" ref="F8" si="6">SUM(B8:E8)</f>
        <v>82</v>
      </c>
      <c r="G8" s="53">
        <v>0</v>
      </c>
      <c r="H8" s="3">
        <f t="shared" ref="H8" si="7">SUM(F8+G8)</f>
        <v>82</v>
      </c>
      <c r="I8" s="2"/>
      <c r="J8" s="2" t="s">
        <v>18</v>
      </c>
    </row>
    <row r="9" spans="1:10" ht="18.75">
      <c r="A9" s="138" t="s">
        <v>50</v>
      </c>
      <c r="B9" s="53">
        <v>35</v>
      </c>
      <c r="C9" s="53">
        <v>26</v>
      </c>
      <c r="D9" s="53">
        <v>16</v>
      </c>
      <c r="E9" s="53">
        <v>0</v>
      </c>
      <c r="F9" s="3">
        <f t="shared" ref="F9" si="8">SUM(B9:E9)</f>
        <v>77</v>
      </c>
      <c r="G9" s="53">
        <v>7</v>
      </c>
      <c r="H9" s="3">
        <f t="shared" ref="H9" si="9">SUM(F9+G9)</f>
        <v>84</v>
      </c>
      <c r="I9" s="17"/>
      <c r="J9" s="17" t="s">
        <v>18</v>
      </c>
    </row>
    <row r="10" spans="1:10" ht="18.75">
      <c r="A10" s="18" t="s">
        <v>28</v>
      </c>
      <c r="B10" s="17">
        <v>38</v>
      </c>
      <c r="C10" s="17">
        <v>31</v>
      </c>
      <c r="D10" s="17">
        <v>16</v>
      </c>
      <c r="E10" s="17"/>
      <c r="F10" s="3">
        <f>SUM(B10:E10)</f>
        <v>85</v>
      </c>
      <c r="G10" s="17">
        <v>0</v>
      </c>
      <c r="H10" s="3">
        <v>85</v>
      </c>
      <c r="I10" s="17"/>
      <c r="J10" s="17" t="s">
        <v>18</v>
      </c>
    </row>
    <row r="11" spans="1:10" ht="18.75">
      <c r="A11" s="20" t="s">
        <v>29</v>
      </c>
      <c r="B11" s="19">
        <v>38</v>
      </c>
      <c r="C11" s="19">
        <v>31</v>
      </c>
      <c r="D11" s="19">
        <v>16</v>
      </c>
      <c r="E11" s="19"/>
      <c r="F11" s="3">
        <f>SUM(B11:E11)</f>
        <v>85</v>
      </c>
      <c r="G11" s="19"/>
      <c r="H11" s="3">
        <v>85</v>
      </c>
      <c r="I11" s="19"/>
      <c r="J11" s="19" t="s">
        <v>18</v>
      </c>
    </row>
    <row r="12" spans="1:10" ht="18.75">
      <c r="A12" s="158" t="s">
        <v>30</v>
      </c>
      <c r="B12" s="53">
        <v>40</v>
      </c>
      <c r="C12" s="53">
        <v>32</v>
      </c>
      <c r="D12" s="53">
        <v>21</v>
      </c>
      <c r="E12" s="53"/>
      <c r="F12" s="3">
        <f t="shared" ref="F12" si="10">SUM(B12:E12)</f>
        <v>93</v>
      </c>
      <c r="G12" s="53"/>
      <c r="H12" s="3">
        <f t="shared" ref="H12" si="11">SUM(F12+G12)</f>
        <v>93</v>
      </c>
      <c r="I12" s="26"/>
      <c r="J12" s="26" t="s">
        <v>18</v>
      </c>
    </row>
    <row r="13" spans="1:10" ht="18.75">
      <c r="A13" s="164" t="s">
        <v>51</v>
      </c>
      <c r="B13" s="53">
        <v>38</v>
      </c>
      <c r="C13" s="53">
        <v>31</v>
      </c>
      <c r="D13" s="53">
        <v>20</v>
      </c>
      <c r="E13" s="53">
        <v>1</v>
      </c>
      <c r="F13" s="3">
        <f t="shared" ref="F13:F16" si="12">SUM(B13:E13)</f>
        <v>90</v>
      </c>
      <c r="G13" s="53">
        <v>3</v>
      </c>
      <c r="H13" s="3">
        <f t="shared" ref="H13:H16" si="13">SUM(F13+G13)</f>
        <v>93</v>
      </c>
      <c r="I13" s="12"/>
      <c r="J13" s="12"/>
    </row>
    <row r="14" spans="1:10" ht="18.75">
      <c r="A14" s="164" t="s">
        <v>52</v>
      </c>
      <c r="B14" s="53">
        <v>40</v>
      </c>
      <c r="C14" s="53">
        <v>30</v>
      </c>
      <c r="D14" s="53">
        <v>20</v>
      </c>
      <c r="E14" s="53">
        <v>1</v>
      </c>
      <c r="F14" s="3">
        <f t="shared" si="12"/>
        <v>91</v>
      </c>
      <c r="G14" s="53">
        <v>5</v>
      </c>
      <c r="H14" s="3">
        <f t="shared" si="13"/>
        <v>96</v>
      </c>
      <c r="I14" s="53"/>
      <c r="J14" s="53" t="s">
        <v>18</v>
      </c>
    </row>
    <row r="15" spans="1:10" ht="18.75">
      <c r="A15" s="164" t="s">
        <v>31</v>
      </c>
      <c r="B15" s="53">
        <v>41</v>
      </c>
      <c r="C15" s="53">
        <v>32</v>
      </c>
      <c r="D15" s="53">
        <v>20</v>
      </c>
      <c r="E15" s="53"/>
      <c r="F15" s="3">
        <f t="shared" si="12"/>
        <v>93</v>
      </c>
      <c r="G15" s="53"/>
      <c r="H15" s="3">
        <f t="shared" si="13"/>
        <v>93</v>
      </c>
      <c r="I15" s="12"/>
      <c r="J15" s="12"/>
    </row>
    <row r="16" spans="1:10" ht="18.75">
      <c r="A16" s="171" t="s">
        <v>32</v>
      </c>
      <c r="B16" s="53">
        <v>41</v>
      </c>
      <c r="C16" s="53">
        <v>32</v>
      </c>
      <c r="D16" s="53">
        <v>20</v>
      </c>
      <c r="E16" s="53">
        <v>1</v>
      </c>
      <c r="F16" s="3">
        <f t="shared" si="12"/>
        <v>94</v>
      </c>
      <c r="G16" s="53"/>
      <c r="H16" s="3">
        <f t="shared" si="13"/>
        <v>94</v>
      </c>
      <c r="I16" s="53"/>
      <c r="J16" s="53" t="s">
        <v>18</v>
      </c>
    </row>
    <row r="17" spans="1:10" ht="18.75">
      <c r="A17" s="174" t="s">
        <v>33</v>
      </c>
      <c r="B17" s="53">
        <v>40</v>
      </c>
      <c r="C17" s="53">
        <v>31</v>
      </c>
      <c r="D17" s="53">
        <v>20</v>
      </c>
      <c r="E17" s="53">
        <v>1</v>
      </c>
      <c r="F17" s="3">
        <f t="shared" ref="F17:F18" si="14">SUM(B17:E17)</f>
        <v>92</v>
      </c>
      <c r="G17" s="53">
        <v>2</v>
      </c>
      <c r="H17" s="3">
        <f t="shared" ref="H17:H18" si="15">SUM(F17+G17)</f>
        <v>94</v>
      </c>
      <c r="I17" s="12"/>
      <c r="J17" s="12"/>
    </row>
    <row r="18" spans="1:10" ht="18.75">
      <c r="A18" s="176" t="s">
        <v>53</v>
      </c>
      <c r="B18" s="53">
        <v>40</v>
      </c>
      <c r="C18" s="53">
        <v>30</v>
      </c>
      <c r="D18" s="53">
        <v>19</v>
      </c>
      <c r="E18" s="53">
        <v>1</v>
      </c>
      <c r="F18" s="3">
        <f t="shared" si="14"/>
        <v>90</v>
      </c>
      <c r="G18" s="53">
        <v>4</v>
      </c>
      <c r="H18" s="3">
        <f t="shared" si="15"/>
        <v>94</v>
      </c>
      <c r="I18" s="53"/>
      <c r="J18" s="53" t="s">
        <v>18</v>
      </c>
    </row>
    <row r="19" spans="1:10" ht="18.75">
      <c r="A19" s="49" t="s">
        <v>54</v>
      </c>
      <c r="B19" s="53">
        <v>41</v>
      </c>
      <c r="C19" s="53">
        <v>30</v>
      </c>
      <c r="D19" s="53">
        <v>19</v>
      </c>
      <c r="E19" s="53">
        <v>1</v>
      </c>
      <c r="F19" s="3">
        <f t="shared" ref="F19" si="16">SUM(B19:E19)</f>
        <v>91</v>
      </c>
      <c r="G19" s="53">
        <v>4</v>
      </c>
      <c r="H19" s="3">
        <f t="shared" ref="H19" si="17">SUM(F19+G19)</f>
        <v>95</v>
      </c>
      <c r="I19" s="12"/>
      <c r="J19" s="12"/>
    </row>
    <row r="20" spans="1:10" ht="18.75">
      <c r="A20" s="52" t="s">
        <v>34</v>
      </c>
      <c r="B20" s="50"/>
      <c r="C20" s="50"/>
      <c r="D20" s="50"/>
      <c r="E20" s="50"/>
      <c r="F20" s="3"/>
      <c r="G20" s="50"/>
      <c r="H20" s="3"/>
      <c r="I20" s="53"/>
      <c r="J20" s="53" t="s">
        <v>18</v>
      </c>
    </row>
  </sheetData>
  <mergeCells count="1">
    <mergeCell ref="A1:J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K17" sqref="K17"/>
    </sheetView>
  </sheetViews>
  <sheetFormatPr defaultRowHeight="13.5"/>
  <sheetData>
    <row r="1" spans="1:8" ht="27">
      <c r="A1" s="183" t="s">
        <v>250</v>
      </c>
      <c r="B1" s="183"/>
      <c r="C1" s="183"/>
      <c r="D1" s="183"/>
      <c r="E1" s="183"/>
      <c r="F1" s="183"/>
      <c r="G1" s="183"/>
      <c r="H1" s="183"/>
    </row>
    <row r="2" spans="1:8" ht="56.25">
      <c r="A2" s="5" t="s">
        <v>19</v>
      </c>
      <c r="B2" s="5" t="s">
        <v>20</v>
      </c>
      <c r="C2" s="5" t="s">
        <v>21</v>
      </c>
      <c r="D2" s="5" t="s">
        <v>22</v>
      </c>
      <c r="E2" s="5" t="s">
        <v>23</v>
      </c>
      <c r="F2" s="5" t="s">
        <v>24</v>
      </c>
      <c r="G2" s="5" t="s">
        <v>25</v>
      </c>
      <c r="H2" s="5" t="s">
        <v>26</v>
      </c>
    </row>
    <row r="3" spans="1:8" ht="18.75">
      <c r="A3" s="6" t="s">
        <v>27</v>
      </c>
      <c r="B3" s="4"/>
      <c r="C3" s="4"/>
      <c r="D3" s="4"/>
      <c r="E3" s="4"/>
      <c r="F3" s="7"/>
      <c r="G3" s="4"/>
      <c r="H3" s="7"/>
    </row>
    <row r="4" spans="1:8" ht="18.75">
      <c r="A4" s="5" t="s">
        <v>10</v>
      </c>
      <c r="B4" s="2">
        <v>70</v>
      </c>
      <c r="C4" s="2">
        <v>57</v>
      </c>
      <c r="D4" s="2">
        <v>48</v>
      </c>
      <c r="E4" s="2"/>
      <c r="F4" s="8"/>
      <c r="G4" s="2"/>
      <c r="H4" s="8"/>
    </row>
    <row r="5" spans="1:8" ht="18.75">
      <c r="A5" s="93" t="s">
        <v>11</v>
      </c>
      <c r="B5" s="94">
        <v>75</v>
      </c>
      <c r="C5" s="94">
        <v>57</v>
      </c>
      <c r="D5" s="94">
        <v>48</v>
      </c>
      <c r="E5" s="94"/>
      <c r="F5" s="95">
        <v>180</v>
      </c>
      <c r="G5" s="94">
        <v>10</v>
      </c>
      <c r="H5" s="8">
        <f>SUM(F5:G5)</f>
        <v>190</v>
      </c>
    </row>
    <row r="6" spans="1:8" ht="18.75">
      <c r="A6" s="5" t="s">
        <v>12</v>
      </c>
      <c r="B6" s="2">
        <v>75</v>
      </c>
      <c r="C6" s="2">
        <v>61</v>
      </c>
      <c r="D6" s="2">
        <v>52</v>
      </c>
      <c r="E6" s="2"/>
      <c r="F6" s="8">
        <v>188</v>
      </c>
      <c r="G6" s="2">
        <v>1</v>
      </c>
      <c r="H6" s="8">
        <f>SUM(F6:G6)</f>
        <v>189</v>
      </c>
    </row>
    <row r="7" spans="1:8" ht="18.75">
      <c r="A7" s="5" t="s">
        <v>13</v>
      </c>
      <c r="B7" s="126">
        <v>82</v>
      </c>
      <c r="C7" s="126">
        <v>61</v>
      </c>
      <c r="D7" s="126">
        <v>49</v>
      </c>
      <c r="E7" s="126" t="s">
        <v>319</v>
      </c>
      <c r="F7" s="127">
        <v>192</v>
      </c>
      <c r="G7" s="126">
        <v>2</v>
      </c>
      <c r="H7" s="8">
        <f>SUM(F7:G7)</f>
        <v>194</v>
      </c>
    </row>
    <row r="8" spans="1:8" ht="18.75">
      <c r="A8" s="5" t="s">
        <v>14</v>
      </c>
      <c r="B8" s="132">
        <v>83</v>
      </c>
      <c r="C8" s="132">
        <v>61</v>
      </c>
      <c r="D8" s="132">
        <v>53</v>
      </c>
      <c r="E8" s="132">
        <v>6</v>
      </c>
      <c r="F8" s="133">
        <v>204</v>
      </c>
      <c r="G8" s="132">
        <v>7</v>
      </c>
      <c r="H8" s="133" t="s">
        <v>319</v>
      </c>
    </row>
    <row r="9" spans="1:8" ht="18.75">
      <c r="A9" s="139" t="s">
        <v>412</v>
      </c>
      <c r="B9" s="126">
        <v>79</v>
      </c>
      <c r="C9" s="126">
        <v>58</v>
      </c>
      <c r="D9" s="126">
        <v>52</v>
      </c>
      <c r="E9" s="126">
        <v>5</v>
      </c>
      <c r="F9" s="127">
        <v>209</v>
      </c>
      <c r="G9" s="126">
        <v>20</v>
      </c>
      <c r="H9" s="127" t="s">
        <v>319</v>
      </c>
    </row>
    <row r="10" spans="1:8" ht="18.75">
      <c r="A10" s="18" t="s">
        <v>28</v>
      </c>
      <c r="B10" s="17">
        <v>86</v>
      </c>
      <c r="C10" s="17">
        <v>64</v>
      </c>
      <c r="D10" s="17">
        <v>54</v>
      </c>
      <c r="E10" s="17">
        <v>7</v>
      </c>
      <c r="F10" s="3">
        <f>SUM(B10:E10)</f>
        <v>211</v>
      </c>
      <c r="G10" s="17">
        <v>7</v>
      </c>
      <c r="H10" s="3">
        <f>SUM(F10:G10)</f>
        <v>218</v>
      </c>
    </row>
    <row r="11" spans="1:8" ht="18.75">
      <c r="A11" s="28" t="s">
        <v>29</v>
      </c>
      <c r="B11" s="25">
        <v>91</v>
      </c>
      <c r="C11" s="25">
        <v>67</v>
      </c>
      <c r="D11" s="25">
        <v>58</v>
      </c>
      <c r="E11" s="25">
        <v>7</v>
      </c>
      <c r="F11" s="29">
        <v>223</v>
      </c>
      <c r="G11" s="25"/>
      <c r="H11" s="29"/>
    </row>
    <row r="12" spans="1:8" ht="18.75">
      <c r="A12" s="31" t="s">
        <v>30</v>
      </c>
      <c r="B12" s="30">
        <v>93</v>
      </c>
      <c r="C12" s="30">
        <v>67</v>
      </c>
      <c r="D12" s="30">
        <v>56</v>
      </c>
      <c r="E12" s="30">
        <v>5</v>
      </c>
      <c r="F12" s="32">
        <f t="shared" ref="F12:F18" si="0">SUM(B12:E12)</f>
        <v>221</v>
      </c>
      <c r="G12" s="30">
        <v>3</v>
      </c>
      <c r="H12" s="32">
        <f t="shared" ref="H12:H17" si="1">SUM(F12:G12)</f>
        <v>224</v>
      </c>
    </row>
    <row r="13" spans="1:8" ht="18.75">
      <c r="A13" s="31" t="s">
        <v>51</v>
      </c>
      <c r="B13" s="33">
        <v>88</v>
      </c>
      <c r="C13" s="33">
        <v>61</v>
      </c>
      <c r="D13" s="33">
        <v>51</v>
      </c>
      <c r="E13" s="33"/>
      <c r="F13" s="32">
        <f t="shared" si="0"/>
        <v>200</v>
      </c>
      <c r="G13" s="33">
        <v>18</v>
      </c>
      <c r="H13" s="32">
        <f t="shared" si="1"/>
        <v>218</v>
      </c>
    </row>
    <row r="14" spans="1:8" ht="18.75">
      <c r="A14" s="35" t="s">
        <v>52</v>
      </c>
      <c r="B14" s="53">
        <v>87</v>
      </c>
      <c r="C14" s="53">
        <v>68</v>
      </c>
      <c r="D14" s="53">
        <v>60</v>
      </c>
      <c r="E14" s="53"/>
      <c r="F14" s="32">
        <f t="shared" si="0"/>
        <v>215</v>
      </c>
      <c r="G14" s="34">
        <v>10</v>
      </c>
      <c r="H14" s="32">
        <f t="shared" si="1"/>
        <v>225</v>
      </c>
    </row>
    <row r="15" spans="1:8" ht="18.75">
      <c r="A15" s="37" t="s">
        <v>31</v>
      </c>
      <c r="B15" s="36">
        <v>89</v>
      </c>
      <c r="C15" s="36">
        <v>66</v>
      </c>
      <c r="D15" s="36">
        <v>59</v>
      </c>
      <c r="E15" s="36"/>
      <c r="F15" s="32">
        <f t="shared" si="0"/>
        <v>214</v>
      </c>
      <c r="G15" s="36">
        <v>15</v>
      </c>
      <c r="H15" s="32">
        <f t="shared" si="1"/>
        <v>229</v>
      </c>
    </row>
    <row r="16" spans="1:8" ht="18.75">
      <c r="A16" s="39" t="s">
        <v>32</v>
      </c>
      <c r="B16" s="38">
        <v>96</v>
      </c>
      <c r="C16" s="38">
        <v>75</v>
      </c>
      <c r="D16" s="38">
        <v>63</v>
      </c>
      <c r="E16" s="38"/>
      <c r="F16" s="32">
        <f t="shared" si="0"/>
        <v>234</v>
      </c>
      <c r="G16" s="38">
        <v>1</v>
      </c>
      <c r="H16" s="32">
        <f t="shared" si="1"/>
        <v>235</v>
      </c>
    </row>
    <row r="17" spans="1:8" ht="18.75">
      <c r="A17" s="41" t="s">
        <v>33</v>
      </c>
      <c r="B17" s="40">
        <v>97</v>
      </c>
      <c r="C17" s="40">
        <v>76</v>
      </c>
      <c r="D17" s="40">
        <v>62</v>
      </c>
      <c r="E17" s="40"/>
      <c r="F17" s="29">
        <f t="shared" si="0"/>
        <v>235</v>
      </c>
      <c r="G17" s="40">
        <v>1</v>
      </c>
      <c r="H17" s="29">
        <f t="shared" si="1"/>
        <v>236</v>
      </c>
    </row>
    <row r="18" spans="1:8" ht="18.75">
      <c r="A18" s="44" t="s">
        <v>53</v>
      </c>
      <c r="B18" s="42">
        <v>97</v>
      </c>
      <c r="C18" s="42">
        <v>75</v>
      </c>
      <c r="D18" s="42">
        <v>61</v>
      </c>
      <c r="E18" s="42"/>
      <c r="F18" s="45">
        <f t="shared" si="0"/>
        <v>233</v>
      </c>
      <c r="G18" s="42"/>
      <c r="H18" s="45">
        <f>SUM(F18:G18)</f>
        <v>233</v>
      </c>
    </row>
    <row r="19" spans="1:8" ht="18.75">
      <c r="A19" s="47" t="s">
        <v>54</v>
      </c>
      <c r="B19" s="53">
        <v>98</v>
      </c>
      <c r="C19" s="53">
        <v>75</v>
      </c>
      <c r="D19" s="53">
        <v>61</v>
      </c>
      <c r="E19" s="53"/>
      <c r="F19" s="45">
        <f>SUM(B19:E19)</f>
        <v>234</v>
      </c>
      <c r="G19" s="53"/>
      <c r="H19" s="45">
        <f>SUM(F19:G19)</f>
        <v>234</v>
      </c>
    </row>
    <row r="20" spans="1:8" ht="18.75">
      <c r="A20" s="51" t="s">
        <v>34</v>
      </c>
      <c r="B20" s="50"/>
      <c r="C20" s="50"/>
      <c r="D20" s="50"/>
      <c r="E20" s="50"/>
      <c r="F20" s="45"/>
      <c r="G20" s="50"/>
      <c r="H20" s="45"/>
    </row>
  </sheetData>
  <mergeCells count="1">
    <mergeCell ref="A1:H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54"/>
  <sheetViews>
    <sheetView topLeftCell="A424" workbookViewId="0">
      <selection activeCell="J444" sqref="J444"/>
    </sheetView>
  </sheetViews>
  <sheetFormatPr defaultRowHeight="13.5"/>
  <cols>
    <col min="9" max="9" width="8.25" style="9" customWidth="1"/>
    <col min="13" max="13" width="14.25" style="9" customWidth="1"/>
    <col min="14" max="14" width="11.25" style="9" customWidth="1"/>
    <col min="15" max="17" width="5" customWidth="1"/>
    <col min="18" max="18" width="37.75" style="10" customWidth="1"/>
    <col min="19" max="19" width="19.375" customWidth="1"/>
  </cols>
  <sheetData>
    <row r="1" spans="9:23" ht="20.25">
      <c r="I1" s="192" t="s">
        <v>81</v>
      </c>
      <c r="J1" s="192"/>
      <c r="K1" s="192"/>
      <c r="L1" s="192"/>
      <c r="M1" s="192"/>
      <c r="N1" s="192"/>
      <c r="O1" s="193" t="s">
        <v>82</v>
      </c>
      <c r="P1" s="194"/>
      <c r="Q1" s="194"/>
      <c r="R1" s="195"/>
      <c r="S1" s="196" t="s">
        <v>83</v>
      </c>
      <c r="T1" s="197"/>
      <c r="U1" s="197"/>
      <c r="V1" s="197"/>
      <c r="W1" s="198"/>
    </row>
    <row r="2" spans="9:23" ht="12.75" customHeight="1">
      <c r="I2" s="55"/>
      <c r="J2" s="55" t="s">
        <v>84</v>
      </c>
      <c r="K2" s="55" t="s">
        <v>85</v>
      </c>
      <c r="L2" s="55" t="s">
        <v>86</v>
      </c>
      <c r="M2" s="62"/>
      <c r="N2" s="62"/>
      <c r="O2" s="21" t="s">
        <v>87</v>
      </c>
      <c r="P2" s="21" t="s">
        <v>88</v>
      </c>
      <c r="Q2" s="21" t="s">
        <v>89</v>
      </c>
      <c r="R2" s="89" t="s">
        <v>90</v>
      </c>
      <c r="S2" s="21" t="s">
        <v>91</v>
      </c>
      <c r="T2" s="21" t="s">
        <v>87</v>
      </c>
      <c r="U2" s="21" t="s">
        <v>88</v>
      </c>
      <c r="V2" s="21" t="s">
        <v>89</v>
      </c>
      <c r="W2" s="21" t="s">
        <v>90</v>
      </c>
    </row>
    <row r="3" spans="9:23" ht="12.75" customHeight="1">
      <c r="I3" s="55" t="s">
        <v>92</v>
      </c>
      <c r="J3" s="55">
        <v>3</v>
      </c>
      <c r="K3" s="55">
        <v>3</v>
      </c>
      <c r="L3" s="55"/>
      <c r="M3" s="62"/>
      <c r="N3" s="62"/>
      <c r="O3" s="21" t="s">
        <v>93</v>
      </c>
      <c r="P3" s="21">
        <v>18</v>
      </c>
      <c r="Q3" s="21">
        <v>15</v>
      </c>
      <c r="R3" s="89">
        <v>17</v>
      </c>
      <c r="S3" s="56" t="s">
        <v>94</v>
      </c>
      <c r="T3" s="56">
        <v>5</v>
      </c>
      <c r="U3" s="21">
        <v>1</v>
      </c>
      <c r="V3" s="21">
        <v>1</v>
      </c>
      <c r="W3" s="21"/>
    </row>
    <row r="4" spans="9:23" ht="12.75" customHeight="1">
      <c r="I4" s="55" t="s">
        <v>95</v>
      </c>
      <c r="J4" s="55">
        <v>7</v>
      </c>
      <c r="K4" s="55">
        <v>7</v>
      </c>
      <c r="L4" s="55">
        <v>7</v>
      </c>
      <c r="M4" s="61">
        <v>18002928956</v>
      </c>
      <c r="N4" s="62"/>
      <c r="O4" s="21" t="s">
        <v>96</v>
      </c>
      <c r="P4" s="21">
        <v>13</v>
      </c>
      <c r="Q4" s="21">
        <v>19</v>
      </c>
      <c r="R4" s="89">
        <v>15</v>
      </c>
      <c r="S4" s="21" t="s">
        <v>97</v>
      </c>
      <c r="T4" s="21" t="s">
        <v>98</v>
      </c>
      <c r="U4" s="21">
        <v>1</v>
      </c>
      <c r="V4" s="21">
        <v>1</v>
      </c>
      <c r="W4" s="21">
        <v>1</v>
      </c>
    </row>
    <row r="5" spans="9:23" ht="12.75" customHeight="1">
      <c r="I5" s="57" t="s">
        <v>99</v>
      </c>
      <c r="J5" s="55"/>
      <c r="K5" s="55">
        <v>8</v>
      </c>
      <c r="L5" s="55"/>
      <c r="M5" s="62"/>
      <c r="N5" s="62"/>
      <c r="O5" s="21" t="s">
        <v>100</v>
      </c>
      <c r="P5" s="21">
        <v>25</v>
      </c>
      <c r="Q5" s="21">
        <v>24</v>
      </c>
      <c r="R5" s="89">
        <v>28</v>
      </c>
      <c r="S5" s="21" t="s">
        <v>101</v>
      </c>
      <c r="T5" s="21">
        <v>7</v>
      </c>
      <c r="U5" s="21">
        <v>1</v>
      </c>
      <c r="V5" s="21"/>
      <c r="W5" s="21"/>
    </row>
    <row r="6" spans="9:23" ht="12.75" customHeight="1">
      <c r="I6" s="58" t="s">
        <v>102</v>
      </c>
      <c r="J6" s="55">
        <v>1</v>
      </c>
      <c r="K6" s="58">
        <v>11</v>
      </c>
      <c r="L6" s="55">
        <v>1</v>
      </c>
      <c r="M6" s="58">
        <v>13609681291</v>
      </c>
      <c r="N6" s="58" t="s">
        <v>103</v>
      </c>
      <c r="O6" s="21" t="s">
        <v>104</v>
      </c>
      <c r="P6" s="21">
        <v>15</v>
      </c>
      <c r="Q6" s="21">
        <v>15</v>
      </c>
      <c r="R6" s="89">
        <v>24</v>
      </c>
      <c r="S6" s="21"/>
      <c r="T6" s="21"/>
      <c r="U6" s="21"/>
      <c r="V6" s="21"/>
      <c r="W6" s="21"/>
    </row>
    <row r="7" spans="9:23" ht="12.75" customHeight="1">
      <c r="I7" s="58" t="s">
        <v>105</v>
      </c>
      <c r="J7" s="55">
        <v>1</v>
      </c>
      <c r="K7" s="58">
        <v>11</v>
      </c>
      <c r="L7" s="55">
        <v>1</v>
      </c>
      <c r="M7" s="58">
        <v>13724563348</v>
      </c>
      <c r="N7" s="58" t="s">
        <v>103</v>
      </c>
      <c r="O7" s="21" t="s">
        <v>106</v>
      </c>
      <c r="P7" s="21">
        <v>20</v>
      </c>
      <c r="Q7" s="21">
        <v>23</v>
      </c>
      <c r="R7" s="141">
        <v>20</v>
      </c>
      <c r="S7" s="21"/>
      <c r="T7" s="21"/>
      <c r="U7" s="21"/>
      <c r="V7" s="21"/>
      <c r="W7" s="56"/>
    </row>
    <row r="8" spans="9:23" ht="12.75" customHeight="1">
      <c r="I8" s="58" t="s">
        <v>107</v>
      </c>
      <c r="J8" s="55">
        <v>1</v>
      </c>
      <c r="K8" s="58">
        <v>11</v>
      </c>
      <c r="L8" s="55">
        <v>1</v>
      </c>
      <c r="M8" s="58">
        <v>15362448233</v>
      </c>
      <c r="N8" s="58" t="s">
        <v>103</v>
      </c>
      <c r="O8" s="21" t="s">
        <v>108</v>
      </c>
      <c r="P8" s="21">
        <v>21</v>
      </c>
      <c r="Q8" s="21">
        <v>18</v>
      </c>
      <c r="R8" s="141">
        <v>16</v>
      </c>
      <c r="S8" s="21"/>
      <c r="T8" s="21"/>
      <c r="U8" s="21"/>
      <c r="V8" s="21"/>
      <c r="W8" s="56"/>
    </row>
    <row r="9" spans="9:23" ht="12.75" customHeight="1">
      <c r="I9" s="58" t="s">
        <v>109</v>
      </c>
      <c r="J9" s="55">
        <v>11</v>
      </c>
      <c r="K9" s="58">
        <v>11</v>
      </c>
      <c r="L9" s="55">
        <v>4</v>
      </c>
      <c r="M9" s="58">
        <v>15322915353</v>
      </c>
      <c r="N9" s="59" t="s">
        <v>110</v>
      </c>
      <c r="O9" s="21" t="s">
        <v>111</v>
      </c>
      <c r="P9" s="21">
        <v>19</v>
      </c>
      <c r="Q9" s="21">
        <v>22</v>
      </c>
      <c r="R9" s="141">
        <v>20</v>
      </c>
      <c r="S9" s="60"/>
      <c r="T9" s="61"/>
      <c r="U9" s="21"/>
      <c r="V9" s="21"/>
      <c r="W9" s="56"/>
    </row>
    <row r="10" spans="9:23" ht="12.75" customHeight="1">
      <c r="I10" s="58" t="s">
        <v>112</v>
      </c>
      <c r="J10" s="62"/>
      <c r="K10" s="58">
        <v>9</v>
      </c>
      <c r="L10" s="61">
        <v>9</v>
      </c>
      <c r="M10" s="63">
        <v>13537171688</v>
      </c>
      <c r="N10" s="58" t="s">
        <v>113</v>
      </c>
      <c r="O10" s="21" t="s">
        <v>114</v>
      </c>
      <c r="P10" s="21">
        <v>18</v>
      </c>
      <c r="Q10" s="21">
        <v>21</v>
      </c>
      <c r="R10" s="141">
        <v>8</v>
      </c>
      <c r="S10" s="64"/>
      <c r="T10" s="21"/>
      <c r="U10" s="21"/>
      <c r="V10" s="21"/>
      <c r="W10" s="56"/>
    </row>
    <row r="11" spans="9:23" ht="12.75" customHeight="1">
      <c r="I11" s="61" t="s">
        <v>115</v>
      </c>
      <c r="J11" s="21">
        <v>4</v>
      </c>
      <c r="K11" s="61">
        <v>4</v>
      </c>
      <c r="L11" s="61">
        <v>4</v>
      </c>
      <c r="M11" s="61"/>
      <c r="N11" s="61"/>
      <c r="O11" s="21" t="s">
        <v>116</v>
      </c>
      <c r="P11" s="21">
        <v>20</v>
      </c>
      <c r="Q11" s="21">
        <v>20</v>
      </c>
      <c r="R11" s="141">
        <v>12</v>
      </c>
      <c r="S11" s="64"/>
      <c r="T11" s="21"/>
      <c r="U11" s="21"/>
      <c r="V11" s="21"/>
      <c r="W11" s="56"/>
    </row>
    <row r="12" spans="9:23" ht="12.75" customHeight="1">
      <c r="I12" s="21" t="s">
        <v>117</v>
      </c>
      <c r="J12" s="21">
        <v>10</v>
      </c>
      <c r="K12" s="21">
        <v>10</v>
      </c>
      <c r="L12" s="21">
        <v>10</v>
      </c>
      <c r="M12" s="21">
        <v>13926172378</v>
      </c>
      <c r="N12" s="21" t="s">
        <v>118</v>
      </c>
      <c r="O12" s="21" t="s">
        <v>119</v>
      </c>
      <c r="P12" s="21">
        <v>23</v>
      </c>
      <c r="Q12" s="21">
        <v>24</v>
      </c>
      <c r="R12" s="141">
        <v>23</v>
      </c>
      <c r="S12" s="64"/>
      <c r="T12" s="21"/>
      <c r="U12" s="21"/>
      <c r="V12" s="21"/>
      <c r="W12" s="56"/>
    </row>
    <row r="13" spans="9:23" ht="12.75" customHeight="1">
      <c r="I13" s="21" t="s">
        <v>120</v>
      </c>
      <c r="J13" s="21">
        <v>10</v>
      </c>
      <c r="K13" s="21">
        <v>10</v>
      </c>
      <c r="L13" s="21">
        <v>10</v>
      </c>
      <c r="M13" s="21">
        <v>13652605862</v>
      </c>
      <c r="N13" s="21" t="s">
        <v>121</v>
      </c>
      <c r="O13" s="21" t="s">
        <v>122</v>
      </c>
      <c r="P13" s="21">
        <v>3</v>
      </c>
      <c r="Q13" s="21">
        <v>12</v>
      </c>
      <c r="R13" s="141">
        <v>0</v>
      </c>
      <c r="S13" s="64"/>
      <c r="T13" s="21"/>
      <c r="U13" s="21"/>
      <c r="V13" s="21"/>
      <c r="W13" s="56"/>
    </row>
    <row r="14" spans="9:23" ht="12.75" customHeight="1">
      <c r="I14" s="21" t="s">
        <v>123</v>
      </c>
      <c r="J14" s="21"/>
      <c r="K14" s="21" t="s">
        <v>124</v>
      </c>
      <c r="L14" s="65"/>
      <c r="M14" s="66">
        <v>13922500663</v>
      </c>
      <c r="N14" s="67" t="s">
        <v>125</v>
      </c>
      <c r="O14" s="21" t="s">
        <v>126</v>
      </c>
      <c r="P14" s="21">
        <v>0</v>
      </c>
      <c r="Q14" s="21">
        <v>7</v>
      </c>
      <c r="R14" s="141">
        <v>0</v>
      </c>
      <c r="S14" s="64"/>
      <c r="T14" s="21"/>
      <c r="U14" s="21"/>
      <c r="V14" s="21"/>
      <c r="W14" s="56"/>
    </row>
    <row r="15" spans="9:23" ht="12.75" customHeight="1">
      <c r="I15" s="21" t="s">
        <v>127</v>
      </c>
      <c r="J15" s="21"/>
      <c r="K15" s="21">
        <v>1</v>
      </c>
      <c r="L15" s="21"/>
      <c r="M15" s="21"/>
      <c r="N15" s="21"/>
      <c r="O15" s="21" t="s">
        <v>128</v>
      </c>
      <c r="P15" s="21">
        <v>24</v>
      </c>
      <c r="Q15" s="21">
        <v>25</v>
      </c>
      <c r="R15" s="141">
        <v>24</v>
      </c>
      <c r="S15" s="64"/>
      <c r="T15" s="21"/>
      <c r="U15" s="21"/>
      <c r="V15" s="21"/>
      <c r="W15" s="56"/>
    </row>
    <row r="16" spans="9:23" ht="12.75" customHeight="1">
      <c r="I16" s="21" t="s">
        <v>129</v>
      </c>
      <c r="J16" s="21">
        <v>1</v>
      </c>
      <c r="K16" s="21">
        <v>1</v>
      </c>
      <c r="L16" s="21"/>
      <c r="M16" s="21"/>
      <c r="N16" s="21"/>
      <c r="O16" s="21" t="s">
        <v>130</v>
      </c>
      <c r="P16" s="21">
        <v>27</v>
      </c>
      <c r="Q16" s="21">
        <v>24</v>
      </c>
      <c r="R16" s="141">
        <v>22</v>
      </c>
      <c r="S16" s="64"/>
      <c r="T16" s="21"/>
      <c r="U16" s="21"/>
      <c r="V16" s="21"/>
      <c r="W16" s="56"/>
    </row>
    <row r="17" spans="9:23" ht="12.75" customHeight="1">
      <c r="I17" s="21" t="s">
        <v>131</v>
      </c>
      <c r="J17" s="21">
        <v>10</v>
      </c>
      <c r="K17" s="21">
        <v>10</v>
      </c>
      <c r="L17" s="21">
        <v>10</v>
      </c>
      <c r="M17" s="21">
        <v>13686114549</v>
      </c>
      <c r="N17" s="21" t="s">
        <v>118</v>
      </c>
      <c r="O17" s="21" t="s">
        <v>132</v>
      </c>
      <c r="P17" s="21">
        <v>20</v>
      </c>
      <c r="Q17" s="21">
        <v>20</v>
      </c>
      <c r="R17" s="141">
        <v>20</v>
      </c>
      <c r="S17" s="64"/>
      <c r="T17" s="21"/>
      <c r="U17" s="21"/>
      <c r="V17" s="21"/>
      <c r="W17" s="56"/>
    </row>
    <row r="18" spans="9:23" ht="12.75" customHeight="1">
      <c r="I18" s="21" t="s">
        <v>133</v>
      </c>
      <c r="J18" s="21">
        <v>10</v>
      </c>
      <c r="K18" s="21">
        <v>10</v>
      </c>
      <c r="L18" s="21">
        <v>10</v>
      </c>
      <c r="M18" s="21">
        <v>13790209986</v>
      </c>
      <c r="N18" s="21" t="s">
        <v>118</v>
      </c>
      <c r="O18" s="21" t="s">
        <v>134</v>
      </c>
      <c r="P18" s="21">
        <v>16</v>
      </c>
      <c r="Q18" s="21">
        <v>19</v>
      </c>
      <c r="R18" s="141">
        <v>19</v>
      </c>
      <c r="S18" s="64"/>
      <c r="T18" s="21"/>
      <c r="U18" s="21"/>
      <c r="V18" s="21"/>
      <c r="W18" s="56"/>
    </row>
    <row r="19" spans="9:23" ht="12.75" customHeight="1">
      <c r="I19" s="21" t="s">
        <v>135</v>
      </c>
      <c r="J19" s="21">
        <v>10</v>
      </c>
      <c r="K19" s="21">
        <v>10</v>
      </c>
      <c r="L19" s="21">
        <v>10</v>
      </c>
      <c r="M19" s="21">
        <v>13509009090</v>
      </c>
      <c r="N19" s="21" t="s">
        <v>136</v>
      </c>
      <c r="O19" s="21" t="s">
        <v>137</v>
      </c>
      <c r="P19" s="21">
        <v>12</v>
      </c>
      <c r="Q19" s="21">
        <v>0</v>
      </c>
      <c r="R19" s="141">
        <v>9</v>
      </c>
      <c r="S19" s="64"/>
      <c r="T19" s="21"/>
      <c r="U19" s="21"/>
      <c r="V19" s="21"/>
      <c r="W19" s="56"/>
    </row>
    <row r="20" spans="9:23" ht="12.75" customHeight="1">
      <c r="I20" s="21" t="s">
        <v>138</v>
      </c>
      <c r="J20" s="21">
        <v>1</v>
      </c>
      <c r="K20" s="21">
        <v>1</v>
      </c>
      <c r="L20" s="21">
        <v>1</v>
      </c>
      <c r="M20" s="68">
        <v>13728319385</v>
      </c>
      <c r="N20" s="67" t="s">
        <v>139</v>
      </c>
      <c r="O20" s="69" t="s">
        <v>140</v>
      </c>
      <c r="P20" s="70">
        <f>SUM(P3:P19)</f>
        <v>294</v>
      </c>
      <c r="Q20" s="70">
        <f>SUM(Q3:Q19)</f>
        <v>308</v>
      </c>
      <c r="R20" s="69">
        <f>SUM(R3:R19)</f>
        <v>277</v>
      </c>
      <c r="S20" s="64"/>
      <c r="T20" s="21"/>
      <c r="U20" s="70"/>
      <c r="V20" s="70"/>
      <c r="W20" s="70"/>
    </row>
    <row r="21" spans="9:23" ht="12.75" customHeight="1">
      <c r="I21" s="21" t="s">
        <v>141</v>
      </c>
      <c r="J21" s="21">
        <v>6</v>
      </c>
      <c r="K21" s="21">
        <v>11</v>
      </c>
      <c r="L21" s="21">
        <v>2</v>
      </c>
      <c r="M21" s="67">
        <v>13509833061</v>
      </c>
      <c r="N21" s="21" t="s">
        <v>142</v>
      </c>
      <c r="O21" s="71" t="s">
        <v>143</v>
      </c>
      <c r="P21" s="71">
        <v>3</v>
      </c>
      <c r="Q21" s="71">
        <v>2</v>
      </c>
      <c r="R21" s="142">
        <v>1</v>
      </c>
      <c r="S21" s="64"/>
      <c r="T21" s="21"/>
      <c r="U21" s="71"/>
      <c r="V21" s="71"/>
      <c r="W21" s="71"/>
    </row>
    <row r="22" spans="9:23" ht="12.75" customHeight="1">
      <c r="I22" s="21" t="s">
        <v>144</v>
      </c>
      <c r="J22" s="21">
        <v>6</v>
      </c>
      <c r="K22" s="21"/>
      <c r="L22" s="21">
        <v>6</v>
      </c>
      <c r="M22" s="21">
        <v>13612667078</v>
      </c>
      <c r="N22" s="21" t="s">
        <v>145</v>
      </c>
      <c r="O22" s="72" t="s">
        <v>146</v>
      </c>
      <c r="P22" s="72">
        <v>24</v>
      </c>
      <c r="Q22" s="72">
        <v>26</v>
      </c>
      <c r="R22" s="143" t="s">
        <v>147</v>
      </c>
      <c r="S22" s="64"/>
      <c r="T22" s="21"/>
      <c r="U22" s="72"/>
      <c r="V22" s="72"/>
      <c r="W22" s="72"/>
    </row>
    <row r="23" spans="9:23" ht="12.75" customHeight="1">
      <c r="I23" s="21" t="s">
        <v>148</v>
      </c>
      <c r="J23" s="21"/>
      <c r="K23" s="21"/>
      <c r="L23" s="21" t="s">
        <v>149</v>
      </c>
      <c r="M23" s="21"/>
      <c r="N23" s="21"/>
      <c r="O23" s="73" t="s">
        <v>150</v>
      </c>
      <c r="P23" s="73"/>
      <c r="Q23" s="73"/>
      <c r="R23" s="144"/>
      <c r="S23" s="74"/>
      <c r="T23" s="75"/>
      <c r="U23" s="73"/>
      <c r="V23" s="73"/>
      <c r="W23" s="72"/>
    </row>
    <row r="24" spans="9:23" ht="12.75" customHeight="1">
      <c r="I24" s="21" t="s">
        <v>151</v>
      </c>
      <c r="J24" s="21">
        <v>5</v>
      </c>
      <c r="K24" s="21" t="s">
        <v>96</v>
      </c>
      <c r="L24" s="21">
        <v>5</v>
      </c>
      <c r="M24" s="76">
        <v>13903032104</v>
      </c>
      <c r="N24" s="21"/>
      <c r="O24" s="77"/>
      <c r="P24" s="77"/>
      <c r="Q24" s="77"/>
      <c r="R24" s="145"/>
      <c r="S24" s="77"/>
      <c r="T24" s="78"/>
      <c r="U24" s="77"/>
      <c r="V24" s="77"/>
    </row>
    <row r="25" spans="9:23" ht="12.75" customHeight="1">
      <c r="I25" s="21" t="s">
        <v>152</v>
      </c>
      <c r="J25" s="21">
        <v>11</v>
      </c>
      <c r="K25" s="21"/>
      <c r="L25" s="65"/>
      <c r="M25" s="21"/>
      <c r="N25" s="21"/>
      <c r="O25" s="77"/>
      <c r="P25" s="77"/>
      <c r="Q25" s="77"/>
      <c r="R25" s="145"/>
      <c r="S25" s="77"/>
      <c r="T25" s="78"/>
      <c r="U25" s="77"/>
      <c r="V25" s="77"/>
    </row>
    <row r="26" spans="9:23" ht="12.75" customHeight="1">
      <c r="I26" s="21" t="s">
        <v>153</v>
      </c>
      <c r="J26" s="21">
        <v>11</v>
      </c>
      <c r="K26" s="21"/>
      <c r="L26" s="65"/>
      <c r="M26" s="21"/>
      <c r="N26" s="21"/>
      <c r="O26" s="77"/>
      <c r="P26" s="77"/>
      <c r="Q26" s="77"/>
      <c r="R26" s="145"/>
      <c r="S26" s="77"/>
      <c r="T26" s="78"/>
      <c r="U26" s="77"/>
      <c r="V26" s="77"/>
    </row>
    <row r="27" spans="9:23" ht="12.75" customHeight="1">
      <c r="I27" s="21" t="s">
        <v>154</v>
      </c>
      <c r="J27" s="21">
        <v>6</v>
      </c>
      <c r="K27" s="21" t="s">
        <v>108</v>
      </c>
      <c r="L27" s="21">
        <v>5</v>
      </c>
      <c r="M27" s="21"/>
      <c r="N27" s="21"/>
      <c r="O27" s="77"/>
      <c r="P27" s="77"/>
      <c r="Q27" s="77"/>
      <c r="R27" s="145"/>
      <c r="S27" s="77"/>
      <c r="T27" s="77"/>
      <c r="U27" s="77"/>
      <c r="V27" s="77"/>
    </row>
    <row r="28" spans="9:23" ht="12.75" customHeight="1">
      <c r="I28" s="21" t="s">
        <v>155</v>
      </c>
      <c r="J28" s="21" t="s">
        <v>98</v>
      </c>
      <c r="K28" s="21" t="s">
        <v>98</v>
      </c>
      <c r="L28" s="21" t="s">
        <v>98</v>
      </c>
      <c r="M28" s="63">
        <v>15024012113</v>
      </c>
      <c r="N28" s="21"/>
      <c r="O28" s="77"/>
      <c r="P28" s="77"/>
      <c r="Q28" s="77"/>
      <c r="R28" s="145"/>
      <c r="S28" s="77"/>
      <c r="T28" s="77"/>
      <c r="U28" s="77"/>
      <c r="V28" s="77"/>
    </row>
    <row r="29" spans="9:23" ht="12.75" customHeight="1">
      <c r="I29" s="21" t="s">
        <v>156</v>
      </c>
      <c r="J29" s="21" t="s">
        <v>98</v>
      </c>
      <c r="K29" s="21" t="s">
        <v>98</v>
      </c>
      <c r="L29" s="21" t="s">
        <v>98</v>
      </c>
      <c r="M29" s="63">
        <v>13688976276</v>
      </c>
      <c r="N29" s="67" t="s">
        <v>157</v>
      </c>
      <c r="O29" s="77"/>
      <c r="P29" s="77"/>
      <c r="Q29" s="77"/>
      <c r="R29" s="145"/>
      <c r="S29" s="77"/>
      <c r="T29" s="77"/>
      <c r="U29" s="77"/>
      <c r="V29" s="77"/>
    </row>
    <row r="30" spans="9:23" ht="12.75" customHeight="1">
      <c r="I30" s="21" t="s">
        <v>158</v>
      </c>
      <c r="J30" s="21" t="s">
        <v>98</v>
      </c>
      <c r="K30" s="21" t="s">
        <v>98</v>
      </c>
      <c r="L30" s="21" t="s">
        <v>98</v>
      </c>
      <c r="M30" s="76">
        <v>13538386687</v>
      </c>
      <c r="N30" s="67" t="s">
        <v>159</v>
      </c>
      <c r="O30" s="77"/>
      <c r="P30" s="77"/>
      <c r="Q30" s="77"/>
      <c r="R30" s="145"/>
      <c r="S30" s="77"/>
      <c r="T30" s="77"/>
      <c r="U30" s="77"/>
      <c r="V30" s="77"/>
    </row>
    <row r="31" spans="9:23" ht="12.75" customHeight="1">
      <c r="I31" s="21" t="s">
        <v>160</v>
      </c>
      <c r="J31" s="12"/>
      <c r="K31" s="21" t="s">
        <v>100</v>
      </c>
      <c r="L31" s="21"/>
      <c r="M31" s="79">
        <v>13790689725</v>
      </c>
      <c r="N31" s="67" t="s">
        <v>161</v>
      </c>
      <c r="O31" s="77"/>
      <c r="P31" s="77"/>
      <c r="Q31" s="77"/>
      <c r="R31" s="145"/>
      <c r="S31" s="77"/>
      <c r="T31" s="77"/>
      <c r="U31" s="77"/>
      <c r="V31" s="77"/>
    </row>
    <row r="32" spans="9:23" ht="12.75" customHeight="1">
      <c r="I32" s="21" t="s">
        <v>162</v>
      </c>
      <c r="J32" s="21" t="s">
        <v>100</v>
      </c>
      <c r="K32" s="21" t="s">
        <v>100</v>
      </c>
      <c r="L32" s="21">
        <v>3</v>
      </c>
      <c r="M32" s="76">
        <v>13652683633</v>
      </c>
      <c r="N32" s="76" t="s">
        <v>157</v>
      </c>
      <c r="O32" s="80"/>
      <c r="P32" s="81"/>
      <c r="Q32" s="77"/>
      <c r="R32" s="145"/>
      <c r="S32" s="77"/>
      <c r="T32" s="77"/>
      <c r="U32" s="77"/>
      <c r="V32" s="77"/>
    </row>
    <row r="35" spans="9:26" ht="20.25">
      <c r="I35" s="188" t="s">
        <v>195</v>
      </c>
      <c r="J35" s="188"/>
      <c r="K35" s="188"/>
      <c r="L35" s="188"/>
      <c r="M35" s="188"/>
      <c r="N35" s="188"/>
      <c r="O35" s="188"/>
      <c r="Q35" s="185" t="s">
        <v>196</v>
      </c>
      <c r="R35" s="186"/>
      <c r="S35" s="186"/>
      <c r="T35" s="187"/>
      <c r="V35" s="189" t="s">
        <v>197</v>
      </c>
      <c r="W35" s="190"/>
      <c r="X35" s="190"/>
      <c r="Y35" s="190"/>
      <c r="Z35" s="191"/>
    </row>
    <row r="36" spans="9:26" ht="15.75" customHeight="1">
      <c r="I36" s="55"/>
      <c r="J36" s="55" t="s">
        <v>165</v>
      </c>
      <c r="K36" s="55" t="s">
        <v>164</v>
      </c>
      <c r="L36" s="55" t="s">
        <v>166</v>
      </c>
      <c r="M36" s="96"/>
      <c r="N36" s="97" t="s">
        <v>198</v>
      </c>
      <c r="O36" s="97" t="s">
        <v>199</v>
      </c>
      <c r="Q36" s="67" t="s">
        <v>200</v>
      </c>
      <c r="R36" s="82" t="s">
        <v>201</v>
      </c>
      <c r="S36" s="67" t="s">
        <v>202</v>
      </c>
      <c r="T36" s="67" t="s">
        <v>203</v>
      </c>
      <c r="U36" s="98"/>
      <c r="V36" s="67" t="s">
        <v>204</v>
      </c>
      <c r="W36" s="67" t="s">
        <v>200</v>
      </c>
      <c r="X36" s="67" t="s">
        <v>201</v>
      </c>
      <c r="Y36" s="67" t="s">
        <v>202</v>
      </c>
      <c r="Z36" s="67" t="s">
        <v>203</v>
      </c>
    </row>
    <row r="37" spans="9:26" ht="15.75" customHeight="1">
      <c r="I37" s="55" t="s">
        <v>205</v>
      </c>
      <c r="J37" s="55">
        <v>0</v>
      </c>
      <c r="K37" s="55" t="s">
        <v>174</v>
      </c>
      <c r="L37" s="55">
        <v>0</v>
      </c>
      <c r="M37" s="99"/>
      <c r="N37" s="99">
        <v>13826972557</v>
      </c>
      <c r="O37" s="99" t="s">
        <v>206</v>
      </c>
      <c r="Q37" s="67" t="s">
        <v>170</v>
      </c>
      <c r="R37" s="146">
        <v>19</v>
      </c>
      <c r="S37" s="67">
        <v>16</v>
      </c>
      <c r="T37" s="67">
        <v>17</v>
      </c>
      <c r="U37" s="98"/>
      <c r="V37" s="101" t="s">
        <v>207</v>
      </c>
      <c r="W37" s="101" t="s">
        <v>208</v>
      </c>
      <c r="X37" s="67"/>
      <c r="Y37" s="67">
        <v>1</v>
      </c>
      <c r="Z37" s="67"/>
    </row>
    <row r="38" spans="9:26" ht="15.75" customHeight="1">
      <c r="I38" s="55" t="s">
        <v>209</v>
      </c>
      <c r="J38" s="55" t="s">
        <v>210</v>
      </c>
      <c r="K38" s="55" t="s">
        <v>210</v>
      </c>
      <c r="L38" s="55">
        <v>7</v>
      </c>
      <c r="M38" s="99"/>
      <c r="N38" s="99">
        <v>15916781842</v>
      </c>
      <c r="O38" s="99" t="s">
        <v>211</v>
      </c>
      <c r="Q38" s="67" t="s">
        <v>171</v>
      </c>
      <c r="R38" s="146">
        <v>17</v>
      </c>
      <c r="S38" s="67">
        <v>22</v>
      </c>
      <c r="T38" s="67">
        <v>19</v>
      </c>
      <c r="U38" s="98"/>
      <c r="V38" s="67" t="s">
        <v>212</v>
      </c>
      <c r="W38" s="67" t="s">
        <v>171</v>
      </c>
      <c r="X38" s="67"/>
      <c r="Y38" s="67">
        <v>1</v>
      </c>
      <c r="Z38" s="67">
        <v>1</v>
      </c>
    </row>
    <row r="39" spans="9:26" ht="15.75" customHeight="1">
      <c r="I39" s="55" t="s">
        <v>213</v>
      </c>
      <c r="J39" s="55" t="s">
        <v>181</v>
      </c>
      <c r="K39" s="55" t="s">
        <v>181</v>
      </c>
      <c r="L39" s="55">
        <v>0</v>
      </c>
      <c r="M39" s="96"/>
      <c r="N39" s="97">
        <v>13538316809</v>
      </c>
      <c r="O39" s="97" t="s">
        <v>206</v>
      </c>
      <c r="Q39" s="67" t="s">
        <v>172</v>
      </c>
      <c r="R39" s="146">
        <v>23</v>
      </c>
      <c r="S39" s="67">
        <v>23</v>
      </c>
      <c r="T39" s="67">
        <v>26</v>
      </c>
      <c r="U39" s="98"/>
      <c r="V39" s="67" t="s">
        <v>214</v>
      </c>
      <c r="W39" s="67" t="s">
        <v>215</v>
      </c>
      <c r="X39" s="67">
        <v>1</v>
      </c>
      <c r="Y39" s="67">
        <v>1</v>
      </c>
      <c r="Z39" s="67">
        <v>1</v>
      </c>
    </row>
    <row r="40" spans="9:26" ht="15.75" customHeight="1">
      <c r="I40" s="58" t="s">
        <v>216</v>
      </c>
      <c r="J40" s="55" t="s">
        <v>171</v>
      </c>
      <c r="K40" s="58" t="s">
        <v>171</v>
      </c>
      <c r="L40" s="55">
        <v>2</v>
      </c>
      <c r="M40" s="55"/>
      <c r="N40" s="99">
        <v>18902601488</v>
      </c>
      <c r="O40" s="99" t="s">
        <v>217</v>
      </c>
      <c r="Q40" s="67" t="s">
        <v>181</v>
      </c>
      <c r="R40" s="146">
        <v>19</v>
      </c>
      <c r="S40" s="67">
        <v>17</v>
      </c>
      <c r="T40" s="67">
        <v>16</v>
      </c>
      <c r="U40" s="98"/>
      <c r="V40" s="102" t="s">
        <v>218</v>
      </c>
      <c r="W40" s="102" t="s">
        <v>172</v>
      </c>
      <c r="X40" s="100">
        <v>1</v>
      </c>
      <c r="Y40" s="67"/>
      <c r="Z40" s="67"/>
    </row>
    <row r="41" spans="9:26" ht="15.75" customHeight="1">
      <c r="I41" s="58" t="s">
        <v>219</v>
      </c>
      <c r="J41" s="97" t="s">
        <v>171</v>
      </c>
      <c r="K41" s="58" t="s">
        <v>171</v>
      </c>
      <c r="L41" s="99">
        <v>2</v>
      </c>
      <c r="M41" s="96"/>
      <c r="N41" s="97">
        <v>13620032326</v>
      </c>
      <c r="O41" s="97" t="s">
        <v>217</v>
      </c>
      <c r="Q41" s="67" t="s">
        <v>173</v>
      </c>
      <c r="R41" s="146">
        <v>20</v>
      </c>
      <c r="S41" s="67">
        <v>24</v>
      </c>
      <c r="T41" s="101">
        <v>21</v>
      </c>
      <c r="U41" s="98"/>
      <c r="V41" s="100" t="s">
        <v>220</v>
      </c>
      <c r="W41" s="100" t="s">
        <v>221</v>
      </c>
      <c r="X41" s="100">
        <v>1</v>
      </c>
      <c r="Y41" s="67">
        <v>1</v>
      </c>
      <c r="Z41" s="101">
        <v>1</v>
      </c>
    </row>
    <row r="42" spans="9:26" ht="15.75" customHeight="1">
      <c r="I42" s="99" t="s">
        <v>222</v>
      </c>
      <c r="J42" s="67" t="s">
        <v>171</v>
      </c>
      <c r="K42" s="58" t="s">
        <v>171</v>
      </c>
      <c r="L42" s="99">
        <v>2</v>
      </c>
      <c r="M42" s="96"/>
      <c r="N42" s="97">
        <v>13712679068</v>
      </c>
      <c r="O42" s="97" t="s">
        <v>206</v>
      </c>
      <c r="Q42" s="67" t="s">
        <v>174</v>
      </c>
      <c r="R42" s="146">
        <v>19</v>
      </c>
      <c r="S42" s="67">
        <v>18</v>
      </c>
      <c r="T42" s="101">
        <v>15</v>
      </c>
      <c r="U42" s="98"/>
      <c r="V42" s="100" t="s">
        <v>223</v>
      </c>
      <c r="W42" s="100" t="s">
        <v>221</v>
      </c>
      <c r="X42" s="100">
        <v>1</v>
      </c>
      <c r="Y42" s="67"/>
      <c r="Z42" s="101"/>
    </row>
    <row r="43" spans="9:26" ht="15.75" customHeight="1">
      <c r="I43" s="67" t="s">
        <v>224</v>
      </c>
      <c r="J43" s="67" t="s">
        <v>215</v>
      </c>
      <c r="K43" s="67" t="s">
        <v>215</v>
      </c>
      <c r="L43" s="67">
        <v>8</v>
      </c>
      <c r="M43" s="103"/>
      <c r="N43" s="100">
        <v>13316692399</v>
      </c>
      <c r="O43" s="100" t="s">
        <v>225</v>
      </c>
      <c r="Q43" s="67" t="s">
        <v>226</v>
      </c>
      <c r="R43" s="146">
        <v>20</v>
      </c>
      <c r="S43" s="67">
        <v>21</v>
      </c>
      <c r="T43" s="101">
        <v>20</v>
      </c>
      <c r="U43" s="98"/>
      <c r="V43" s="103" t="s">
        <v>227</v>
      </c>
      <c r="W43" s="67" t="s">
        <v>228</v>
      </c>
      <c r="X43" s="67">
        <v>1</v>
      </c>
      <c r="Y43" s="67">
        <v>1</v>
      </c>
      <c r="Z43" s="101">
        <v>1</v>
      </c>
    </row>
    <row r="44" spans="9:26" ht="15.75" customHeight="1">
      <c r="I44" s="67" t="s">
        <v>229</v>
      </c>
      <c r="J44" s="67" t="s">
        <v>215</v>
      </c>
      <c r="K44" s="67" t="s">
        <v>215</v>
      </c>
      <c r="L44" s="67">
        <v>8</v>
      </c>
      <c r="M44" s="103"/>
      <c r="N44" s="58">
        <v>13556626908</v>
      </c>
      <c r="O44" s="58" t="s">
        <v>230</v>
      </c>
      <c r="Q44" s="67" t="s">
        <v>215</v>
      </c>
      <c r="R44" s="146">
        <v>19</v>
      </c>
      <c r="S44" s="67">
        <v>21</v>
      </c>
      <c r="T44" s="101">
        <v>10</v>
      </c>
      <c r="U44" s="98"/>
      <c r="V44" s="64" t="s">
        <v>231</v>
      </c>
      <c r="W44" s="67" t="s">
        <v>174</v>
      </c>
      <c r="X44" s="67"/>
      <c r="Y44" s="67"/>
      <c r="Z44" s="101">
        <v>1</v>
      </c>
    </row>
    <row r="45" spans="9:26" ht="15.75" customHeight="1">
      <c r="I45" s="104" t="s">
        <v>232</v>
      </c>
      <c r="J45" s="67" t="s">
        <v>233</v>
      </c>
      <c r="K45" s="67">
        <v>0</v>
      </c>
      <c r="L45" s="105">
        <v>0</v>
      </c>
      <c r="M45" s="105"/>
      <c r="N45" s="97">
        <v>13532930730</v>
      </c>
      <c r="O45" s="58" t="s">
        <v>234</v>
      </c>
      <c r="Q45" s="67" t="s">
        <v>208</v>
      </c>
      <c r="R45" s="146">
        <v>19</v>
      </c>
      <c r="S45" s="67">
        <v>22</v>
      </c>
      <c r="T45" s="101">
        <v>12</v>
      </c>
      <c r="U45" s="98"/>
      <c r="V45" s="64"/>
      <c r="W45" s="67"/>
      <c r="X45" s="67"/>
      <c r="Y45" s="67"/>
      <c r="Z45" s="101"/>
    </row>
    <row r="46" spans="9:26" ht="15.75" customHeight="1">
      <c r="I46" s="104"/>
      <c r="J46" s="67"/>
      <c r="K46" s="67"/>
      <c r="L46" s="67"/>
      <c r="M46" s="105"/>
      <c r="N46" s="105"/>
      <c r="O46" s="105"/>
      <c r="Q46" s="67" t="s">
        <v>210</v>
      </c>
      <c r="R46" s="146">
        <v>23</v>
      </c>
      <c r="S46" s="67">
        <v>24</v>
      </c>
      <c r="T46" s="101">
        <v>23</v>
      </c>
      <c r="U46" s="98"/>
      <c r="V46" s="64"/>
      <c r="W46" s="67"/>
      <c r="X46" s="67"/>
      <c r="Y46" s="67"/>
      <c r="Z46" s="101"/>
    </row>
    <row r="47" spans="9:26" ht="15.75" customHeight="1">
      <c r="I47" s="104"/>
      <c r="J47" s="67"/>
      <c r="K47" s="67"/>
      <c r="L47" s="67"/>
      <c r="M47" s="105"/>
      <c r="N47" s="105"/>
      <c r="O47" s="105"/>
      <c r="Q47" s="67" t="s">
        <v>235</v>
      </c>
      <c r="R47" s="146">
        <v>3</v>
      </c>
      <c r="S47" s="67">
        <v>13</v>
      </c>
      <c r="T47" s="101">
        <v>0</v>
      </c>
      <c r="U47" s="98"/>
      <c r="V47" s="64"/>
      <c r="W47" s="67"/>
      <c r="X47" s="67"/>
      <c r="Y47" s="67"/>
      <c r="Z47" s="101"/>
    </row>
    <row r="48" spans="9:26" ht="15.75" customHeight="1">
      <c r="I48" s="104"/>
      <c r="J48" s="67"/>
      <c r="K48" s="67"/>
      <c r="L48" s="67"/>
      <c r="M48" s="105"/>
      <c r="N48" s="105"/>
      <c r="O48" s="105"/>
      <c r="Q48" s="67" t="s">
        <v>236</v>
      </c>
      <c r="R48" s="146">
        <v>0</v>
      </c>
      <c r="S48" s="67">
        <v>7</v>
      </c>
      <c r="T48" s="101">
        <v>0</v>
      </c>
      <c r="U48" s="98"/>
      <c r="V48" s="64"/>
      <c r="W48" s="67"/>
      <c r="X48" s="67"/>
      <c r="Y48" s="67"/>
      <c r="Z48" s="101"/>
    </row>
    <row r="49" spans="9:26" ht="15.75" customHeight="1">
      <c r="I49" s="104"/>
      <c r="J49" s="67"/>
      <c r="K49" s="67"/>
      <c r="L49" s="67"/>
      <c r="M49" s="105"/>
      <c r="N49" s="105"/>
      <c r="O49" s="105"/>
      <c r="Q49" s="67" t="s">
        <v>237</v>
      </c>
      <c r="R49" s="146">
        <v>25</v>
      </c>
      <c r="S49" s="67">
        <v>25</v>
      </c>
      <c r="T49" s="101">
        <v>24</v>
      </c>
      <c r="U49" s="98"/>
      <c r="V49" s="64"/>
      <c r="W49" s="67"/>
      <c r="X49" s="67"/>
      <c r="Y49" s="67"/>
      <c r="Z49" s="101"/>
    </row>
    <row r="50" spans="9:26" ht="15.75" customHeight="1">
      <c r="I50" s="104"/>
      <c r="J50" s="67"/>
      <c r="K50" s="67"/>
      <c r="L50" s="67"/>
      <c r="M50" s="105"/>
      <c r="N50" s="105"/>
      <c r="O50" s="105"/>
      <c r="Q50" s="67" t="s">
        <v>238</v>
      </c>
      <c r="R50" s="146">
        <v>25</v>
      </c>
      <c r="S50" s="67">
        <v>23</v>
      </c>
      <c r="T50" s="101">
        <v>21</v>
      </c>
      <c r="U50" s="98"/>
      <c r="V50" s="64"/>
      <c r="W50" s="67"/>
      <c r="X50" s="67"/>
      <c r="Y50" s="67"/>
      <c r="Z50" s="101"/>
    </row>
    <row r="51" spans="9:26" ht="15.75" customHeight="1">
      <c r="I51" s="105"/>
      <c r="J51" s="67"/>
      <c r="K51" s="67"/>
      <c r="L51" s="67"/>
      <c r="M51" s="105"/>
      <c r="N51" s="68"/>
      <c r="O51" s="67"/>
      <c r="Q51" s="67" t="s">
        <v>239</v>
      </c>
      <c r="R51" s="146">
        <v>19</v>
      </c>
      <c r="S51" s="67">
        <v>19</v>
      </c>
      <c r="T51" s="101">
        <v>19</v>
      </c>
      <c r="U51" s="98"/>
      <c r="V51" s="64"/>
      <c r="W51" s="67"/>
      <c r="X51" s="67"/>
      <c r="Y51" s="67"/>
      <c r="Z51" s="101"/>
    </row>
    <row r="52" spans="9:26" ht="15.75" customHeight="1">
      <c r="I52" s="105"/>
      <c r="J52" s="67"/>
      <c r="K52" s="67"/>
      <c r="L52" s="67"/>
      <c r="M52" s="105"/>
      <c r="N52" s="67"/>
      <c r="O52" s="105"/>
      <c r="Q52" s="67" t="s">
        <v>240</v>
      </c>
      <c r="R52" s="146">
        <v>16</v>
      </c>
      <c r="S52" s="67">
        <v>19</v>
      </c>
      <c r="T52" s="101">
        <v>19</v>
      </c>
      <c r="U52" s="98"/>
      <c r="V52" s="64"/>
      <c r="W52" s="67"/>
      <c r="X52" s="67"/>
      <c r="Y52" s="67"/>
      <c r="Z52" s="101"/>
    </row>
    <row r="53" spans="9:26" ht="15.75" customHeight="1">
      <c r="I53" s="105"/>
      <c r="J53" s="67"/>
      <c r="K53" s="67"/>
      <c r="L53" s="67"/>
      <c r="M53" s="105"/>
      <c r="N53" s="105"/>
      <c r="O53" s="105"/>
      <c r="Q53" s="67" t="s">
        <v>241</v>
      </c>
      <c r="R53" s="146">
        <v>17</v>
      </c>
      <c r="S53" s="67">
        <v>0</v>
      </c>
      <c r="T53" s="101">
        <v>14</v>
      </c>
      <c r="U53" s="98"/>
      <c r="V53" s="64"/>
      <c r="W53" s="67"/>
      <c r="X53" s="106"/>
      <c r="Y53" s="106"/>
      <c r="Z53" s="106"/>
    </row>
    <row r="54" spans="9:26" ht="15.75" customHeight="1">
      <c r="I54" s="105"/>
      <c r="J54" s="67"/>
      <c r="K54" s="67"/>
      <c r="L54" s="67"/>
      <c r="M54" s="105"/>
      <c r="N54" s="105"/>
      <c r="O54" s="105"/>
      <c r="Q54" s="107" t="s">
        <v>242</v>
      </c>
      <c r="R54" s="147">
        <v>303</v>
      </c>
      <c r="S54" s="106">
        <f>SUM(S37:S53)</f>
        <v>314</v>
      </c>
      <c r="T54" s="106">
        <v>276</v>
      </c>
      <c r="U54" s="98"/>
      <c r="V54" s="64"/>
      <c r="W54" s="67"/>
      <c r="X54" s="109"/>
      <c r="Y54" s="109"/>
      <c r="Z54" s="109"/>
    </row>
    <row r="55" spans="9:26" ht="15.75" customHeight="1">
      <c r="I55" s="105"/>
      <c r="J55" s="67"/>
      <c r="K55" s="67"/>
      <c r="L55" s="67"/>
      <c r="M55" s="105"/>
      <c r="N55" s="76"/>
      <c r="O55" s="105"/>
      <c r="Q55" s="109" t="s">
        <v>243</v>
      </c>
      <c r="R55" s="148">
        <v>5</v>
      </c>
      <c r="S55" s="109">
        <v>5</v>
      </c>
      <c r="T55" s="109">
        <v>5</v>
      </c>
      <c r="U55" s="98"/>
      <c r="V55" s="64"/>
      <c r="W55" s="67"/>
      <c r="X55" s="111"/>
      <c r="Y55" s="111"/>
      <c r="Z55" s="111"/>
    </row>
    <row r="56" spans="9:26" ht="15.75" customHeight="1">
      <c r="I56" s="105"/>
      <c r="J56" s="67"/>
      <c r="K56" s="67"/>
      <c r="L56" s="105"/>
      <c r="M56" s="105"/>
      <c r="N56" s="105"/>
      <c r="O56" s="105"/>
      <c r="Q56" s="111" t="s">
        <v>244</v>
      </c>
      <c r="R56" s="149" t="s">
        <v>245</v>
      </c>
      <c r="S56" s="111" t="s">
        <v>245</v>
      </c>
      <c r="T56" s="111" t="s">
        <v>246</v>
      </c>
      <c r="U56" s="98"/>
      <c r="V56" s="74"/>
      <c r="W56" s="113"/>
      <c r="X56" s="114"/>
      <c r="Y56" s="114"/>
      <c r="Z56" s="111"/>
    </row>
    <row r="57" spans="9:26" ht="15.75" customHeight="1">
      <c r="I57" s="105"/>
      <c r="J57" s="67"/>
      <c r="K57" s="67"/>
      <c r="L57" s="105"/>
      <c r="M57" s="105"/>
      <c r="N57" s="105"/>
      <c r="O57" s="105"/>
      <c r="Q57" s="114" t="s">
        <v>247</v>
      </c>
      <c r="R57" s="149"/>
      <c r="S57" s="114"/>
      <c r="T57" s="114"/>
      <c r="U57" s="98"/>
      <c r="V57" s="77"/>
      <c r="W57" s="115"/>
      <c r="X57" s="77"/>
      <c r="Y57" s="77"/>
    </row>
    <row r="63" spans="9:26" ht="20.25">
      <c r="I63" s="185" t="s">
        <v>252</v>
      </c>
      <c r="J63" s="186"/>
      <c r="K63" s="186"/>
      <c r="L63" s="187"/>
      <c r="M63"/>
      <c r="N63" s="188" t="s">
        <v>253</v>
      </c>
      <c r="O63" s="188"/>
      <c r="P63" s="188"/>
      <c r="Q63" s="188"/>
      <c r="R63" s="188"/>
      <c r="S63" s="188"/>
      <c r="T63" s="9"/>
      <c r="U63" s="189" t="s">
        <v>254</v>
      </c>
      <c r="V63" s="190"/>
      <c r="W63" s="190"/>
      <c r="X63" s="190"/>
      <c r="Y63" s="191"/>
    </row>
    <row r="64" spans="9:26" ht="14.25">
      <c r="I64" s="67" t="s">
        <v>200</v>
      </c>
      <c r="J64" s="67" t="s">
        <v>201</v>
      </c>
      <c r="K64" s="67" t="s">
        <v>202</v>
      </c>
      <c r="L64" s="67" t="s">
        <v>203</v>
      </c>
      <c r="M64"/>
      <c r="N64" s="55"/>
      <c r="O64" s="55" t="s">
        <v>165</v>
      </c>
      <c r="P64" s="55" t="s">
        <v>164</v>
      </c>
      <c r="Q64" s="55" t="s">
        <v>166</v>
      </c>
      <c r="R64" s="146" t="s">
        <v>198</v>
      </c>
      <c r="S64" s="97" t="s">
        <v>199</v>
      </c>
      <c r="T64" s="9"/>
      <c r="U64" s="67" t="s">
        <v>204</v>
      </c>
      <c r="V64" s="67" t="s">
        <v>200</v>
      </c>
      <c r="W64" s="67" t="s">
        <v>201</v>
      </c>
      <c r="X64" s="67" t="s">
        <v>202</v>
      </c>
      <c r="Y64" s="67" t="s">
        <v>203</v>
      </c>
    </row>
    <row r="65" spans="9:25" ht="14.25">
      <c r="I65" s="67" t="s">
        <v>170</v>
      </c>
      <c r="J65" s="100">
        <v>15</v>
      </c>
      <c r="K65" s="67">
        <v>14</v>
      </c>
      <c r="L65" s="67">
        <v>13</v>
      </c>
      <c r="M65"/>
      <c r="N65" s="55" t="s">
        <v>255</v>
      </c>
      <c r="O65" s="55" t="s">
        <v>172</v>
      </c>
      <c r="P65" s="55" t="s">
        <v>172</v>
      </c>
      <c r="Q65" s="55" t="s">
        <v>173</v>
      </c>
      <c r="R65" s="82">
        <v>18688660530</v>
      </c>
      <c r="S65" s="99" t="s">
        <v>256</v>
      </c>
      <c r="T65" s="9"/>
      <c r="U65" s="101" t="s">
        <v>257</v>
      </c>
      <c r="V65" s="101" t="s">
        <v>172</v>
      </c>
      <c r="W65" s="67">
        <v>1</v>
      </c>
      <c r="X65" s="67">
        <v>1</v>
      </c>
      <c r="Y65" s="67">
        <v>1</v>
      </c>
    </row>
    <row r="66" spans="9:25" ht="14.25">
      <c r="I66" s="67" t="s">
        <v>171</v>
      </c>
      <c r="J66" s="100">
        <v>11</v>
      </c>
      <c r="K66" s="67">
        <v>18</v>
      </c>
      <c r="L66" s="67">
        <v>12</v>
      </c>
      <c r="M66"/>
      <c r="N66" s="55" t="s">
        <v>258</v>
      </c>
      <c r="O66" s="55" t="s">
        <v>226</v>
      </c>
      <c r="P66" s="55" t="s">
        <v>226</v>
      </c>
      <c r="Q66" s="55" t="s">
        <v>226</v>
      </c>
      <c r="R66" s="82">
        <v>13751466478</v>
      </c>
      <c r="S66" s="99" t="s">
        <v>225</v>
      </c>
      <c r="T66" s="9"/>
      <c r="U66" s="67" t="s">
        <v>259</v>
      </c>
      <c r="V66" s="67" t="s">
        <v>215</v>
      </c>
      <c r="W66" s="67">
        <v>1</v>
      </c>
      <c r="X66" s="67">
        <v>1</v>
      </c>
      <c r="Y66" s="67">
        <v>1</v>
      </c>
    </row>
    <row r="67" spans="9:25" ht="14.25">
      <c r="I67" s="67" t="s">
        <v>172</v>
      </c>
      <c r="J67" s="100">
        <v>19</v>
      </c>
      <c r="K67" s="67">
        <v>19</v>
      </c>
      <c r="L67" s="67">
        <v>21</v>
      </c>
      <c r="M67"/>
      <c r="N67" s="55" t="s">
        <v>260</v>
      </c>
      <c r="O67" s="55" t="s">
        <v>226</v>
      </c>
      <c r="P67" s="55" t="s">
        <v>226</v>
      </c>
      <c r="Q67" s="55" t="s">
        <v>226</v>
      </c>
      <c r="R67" s="146">
        <v>15816953538</v>
      </c>
      <c r="S67" s="97" t="s">
        <v>261</v>
      </c>
      <c r="T67" s="9"/>
      <c r="U67" s="67" t="s">
        <v>262</v>
      </c>
      <c r="V67" s="67" t="s">
        <v>235</v>
      </c>
      <c r="W67" s="67">
        <v>1</v>
      </c>
      <c r="X67" s="67">
        <v>1</v>
      </c>
      <c r="Y67" s="67">
        <v>1</v>
      </c>
    </row>
    <row r="68" spans="9:25" ht="14.25">
      <c r="I68" s="67" t="s">
        <v>181</v>
      </c>
      <c r="J68" s="100">
        <v>17</v>
      </c>
      <c r="K68" s="67">
        <v>15</v>
      </c>
      <c r="L68" s="67">
        <v>14</v>
      </c>
      <c r="M68"/>
      <c r="N68" s="58" t="s">
        <v>263</v>
      </c>
      <c r="O68" s="55" t="s">
        <v>215</v>
      </c>
      <c r="P68" s="58" t="s">
        <v>215</v>
      </c>
      <c r="Q68" s="55" t="s">
        <v>215</v>
      </c>
      <c r="R68" s="82">
        <v>13717388182</v>
      </c>
      <c r="S68" s="99" t="s">
        <v>159</v>
      </c>
      <c r="T68" s="9"/>
      <c r="U68" s="101" t="s">
        <v>264</v>
      </c>
      <c r="V68" s="101" t="s">
        <v>173</v>
      </c>
      <c r="W68" s="67">
        <v>1</v>
      </c>
      <c r="X68" s="67">
        <v>1</v>
      </c>
      <c r="Y68" s="67">
        <v>1</v>
      </c>
    </row>
    <row r="69" spans="9:25">
      <c r="I69" s="67" t="s">
        <v>173</v>
      </c>
      <c r="J69" s="100">
        <v>14</v>
      </c>
      <c r="K69" s="67">
        <v>19</v>
      </c>
      <c r="L69" s="101">
        <v>17</v>
      </c>
      <c r="M69"/>
      <c r="N69" s="58" t="s">
        <v>265</v>
      </c>
      <c r="O69" s="58" t="s">
        <v>266</v>
      </c>
      <c r="P69" s="58" t="s">
        <v>266</v>
      </c>
      <c r="Q69" s="99"/>
      <c r="R69" s="146"/>
      <c r="S69" s="97"/>
      <c r="T69" s="9"/>
      <c r="U69" s="67" t="s">
        <v>267</v>
      </c>
      <c r="V69" s="67" t="s">
        <v>210</v>
      </c>
      <c r="W69" s="67">
        <v>1</v>
      </c>
      <c r="X69" s="67">
        <v>1</v>
      </c>
      <c r="Y69" s="101">
        <v>1</v>
      </c>
    </row>
    <row r="70" spans="9:25" ht="14.25">
      <c r="I70" s="67" t="s">
        <v>174</v>
      </c>
      <c r="J70" s="100">
        <v>20</v>
      </c>
      <c r="K70" s="67">
        <v>18</v>
      </c>
      <c r="L70" s="101">
        <v>14</v>
      </c>
      <c r="M70"/>
      <c r="N70" s="55" t="s">
        <v>268</v>
      </c>
      <c r="O70" s="55"/>
      <c r="P70" s="55" t="s">
        <v>170</v>
      </c>
      <c r="Q70" s="67" t="s">
        <v>170</v>
      </c>
      <c r="R70" s="58"/>
      <c r="S70" s="58"/>
      <c r="T70" s="9"/>
      <c r="U70" s="117" t="s">
        <v>269</v>
      </c>
      <c r="V70" s="117" t="s">
        <v>270</v>
      </c>
      <c r="W70" s="118"/>
      <c r="X70" s="118">
        <v>1</v>
      </c>
      <c r="Y70" s="118">
        <v>1</v>
      </c>
    </row>
    <row r="71" spans="9:25" ht="14.25">
      <c r="I71" s="67" t="s">
        <v>226</v>
      </c>
      <c r="J71" s="100">
        <v>14</v>
      </c>
      <c r="K71" s="67">
        <v>15</v>
      </c>
      <c r="L71" s="101">
        <v>16</v>
      </c>
      <c r="M71"/>
      <c r="N71" s="55" t="s">
        <v>271</v>
      </c>
      <c r="O71" s="55"/>
      <c r="P71" s="55" t="s">
        <v>210</v>
      </c>
      <c r="Q71" s="67" t="s">
        <v>210</v>
      </c>
      <c r="R71" s="146"/>
      <c r="S71" s="58"/>
      <c r="T71" s="9"/>
      <c r="U71" s="118" t="s">
        <v>227</v>
      </c>
      <c r="V71" s="118" t="s">
        <v>228</v>
      </c>
      <c r="W71" s="118">
        <v>1</v>
      </c>
      <c r="X71" s="118">
        <v>1</v>
      </c>
      <c r="Y71" s="118">
        <v>1</v>
      </c>
    </row>
    <row r="72" spans="9:25" ht="14.25">
      <c r="I72" s="67" t="s">
        <v>215</v>
      </c>
      <c r="J72" s="100">
        <v>16</v>
      </c>
      <c r="K72" s="67">
        <v>20</v>
      </c>
      <c r="L72" s="101">
        <v>9</v>
      </c>
      <c r="M72"/>
      <c r="N72" s="57" t="s">
        <v>272</v>
      </c>
      <c r="O72" s="55" t="s">
        <v>208</v>
      </c>
      <c r="P72" s="55" t="s">
        <v>208</v>
      </c>
      <c r="Q72" s="67" t="s">
        <v>208</v>
      </c>
      <c r="R72" s="82">
        <v>15918302279</v>
      </c>
      <c r="S72" s="67" t="s">
        <v>261</v>
      </c>
      <c r="T72" s="9"/>
      <c r="U72" s="118" t="s">
        <v>273</v>
      </c>
      <c r="V72" s="118" t="s">
        <v>228</v>
      </c>
      <c r="W72" s="118">
        <v>1</v>
      </c>
      <c r="X72" s="118">
        <v>1</v>
      </c>
      <c r="Y72" s="118">
        <v>1</v>
      </c>
    </row>
    <row r="73" spans="9:25" ht="14.25">
      <c r="I73" s="67" t="s">
        <v>208</v>
      </c>
      <c r="J73" s="100">
        <v>14</v>
      </c>
      <c r="K73" s="67">
        <v>16</v>
      </c>
      <c r="L73" s="101">
        <v>12</v>
      </c>
      <c r="M73"/>
      <c r="N73" s="58" t="s">
        <v>274</v>
      </c>
      <c r="O73" s="55" t="s">
        <v>208</v>
      </c>
      <c r="P73" s="58" t="s">
        <v>208</v>
      </c>
      <c r="Q73" s="67" t="s">
        <v>208</v>
      </c>
      <c r="R73" s="82">
        <v>13652531818</v>
      </c>
      <c r="S73" s="67" t="s">
        <v>261</v>
      </c>
      <c r="T73" s="9"/>
      <c r="U73" s="12" t="s">
        <v>275</v>
      </c>
      <c r="V73" s="67" t="s">
        <v>171</v>
      </c>
      <c r="W73" s="67">
        <v>1</v>
      </c>
      <c r="X73" s="67">
        <v>1</v>
      </c>
      <c r="Y73" s="101">
        <v>1</v>
      </c>
    </row>
    <row r="74" spans="9:25" ht="14.25">
      <c r="I74" s="67" t="s">
        <v>210</v>
      </c>
      <c r="J74" s="100">
        <v>19</v>
      </c>
      <c r="K74" s="67">
        <v>20</v>
      </c>
      <c r="L74" s="101">
        <v>18</v>
      </c>
      <c r="M74"/>
      <c r="N74" s="58" t="s">
        <v>276</v>
      </c>
      <c r="O74" s="55"/>
      <c r="P74" s="58" t="s">
        <v>208</v>
      </c>
      <c r="Q74" s="67" t="s">
        <v>208</v>
      </c>
      <c r="R74" s="82"/>
      <c r="S74" s="67"/>
      <c r="T74" s="9"/>
      <c r="U74" s="12" t="s">
        <v>277</v>
      </c>
      <c r="V74" s="67" t="s">
        <v>174</v>
      </c>
      <c r="W74" s="67"/>
      <c r="X74" s="67"/>
      <c r="Y74" s="101">
        <v>1</v>
      </c>
    </row>
    <row r="75" spans="9:25">
      <c r="I75" s="67" t="s">
        <v>235</v>
      </c>
      <c r="J75" s="100">
        <v>3</v>
      </c>
      <c r="K75" s="67">
        <v>9</v>
      </c>
      <c r="L75" s="101">
        <v>0</v>
      </c>
      <c r="M75"/>
      <c r="N75" s="67" t="s">
        <v>278</v>
      </c>
      <c r="O75" s="67" t="s">
        <v>181</v>
      </c>
      <c r="P75" s="67" t="s">
        <v>181</v>
      </c>
      <c r="Q75" s="67" t="s">
        <v>181</v>
      </c>
      <c r="R75" s="82">
        <v>13713117088</v>
      </c>
      <c r="S75" s="67" t="s">
        <v>157</v>
      </c>
      <c r="T75" s="9"/>
      <c r="U75" s="12" t="s">
        <v>279</v>
      </c>
      <c r="V75" s="67" t="s">
        <v>280</v>
      </c>
      <c r="W75" s="67">
        <v>1</v>
      </c>
      <c r="X75" s="67">
        <v>1</v>
      </c>
      <c r="Y75" s="101">
        <v>1</v>
      </c>
    </row>
    <row r="76" spans="9:25">
      <c r="I76" s="67" t="s">
        <v>236</v>
      </c>
      <c r="J76" s="100">
        <v>0</v>
      </c>
      <c r="K76" s="67">
        <v>5</v>
      </c>
      <c r="L76" s="101">
        <v>0</v>
      </c>
      <c r="M76"/>
      <c r="N76" s="67" t="s">
        <v>281</v>
      </c>
      <c r="O76" s="67" t="s">
        <v>171</v>
      </c>
      <c r="P76" s="113" t="s">
        <v>171</v>
      </c>
      <c r="Q76" s="113" t="s">
        <v>171</v>
      </c>
      <c r="R76" s="82">
        <v>13926803668</v>
      </c>
      <c r="S76" s="67" t="s">
        <v>206</v>
      </c>
      <c r="T76" s="9"/>
      <c r="U76" s="12" t="s">
        <v>282</v>
      </c>
      <c r="V76" s="67" t="s">
        <v>173</v>
      </c>
      <c r="W76" s="67">
        <v>1</v>
      </c>
      <c r="X76" s="67"/>
      <c r="Y76" s="101">
        <v>1</v>
      </c>
    </row>
    <row r="77" spans="9:25">
      <c r="I77" s="67" t="s">
        <v>237</v>
      </c>
      <c r="J77" s="100">
        <v>24</v>
      </c>
      <c r="K77" s="118">
        <v>25</v>
      </c>
      <c r="L77" s="101">
        <v>24</v>
      </c>
      <c r="M77"/>
      <c r="N77" s="67" t="s">
        <v>213</v>
      </c>
      <c r="O77" s="119"/>
      <c r="P77" s="67"/>
      <c r="Q77" s="67" t="s">
        <v>283</v>
      </c>
      <c r="R77" s="120"/>
      <c r="S77" s="67"/>
      <c r="T77" s="9"/>
      <c r="U77" s="12" t="s">
        <v>284</v>
      </c>
      <c r="V77" s="67" t="s">
        <v>270</v>
      </c>
      <c r="W77" s="67">
        <v>1</v>
      </c>
      <c r="X77" s="67">
        <v>1</v>
      </c>
      <c r="Y77" s="101">
        <v>1</v>
      </c>
    </row>
    <row r="78" spans="9:25">
      <c r="I78" s="67" t="s">
        <v>238</v>
      </c>
      <c r="J78" s="100">
        <v>27</v>
      </c>
      <c r="K78" s="118">
        <v>24</v>
      </c>
      <c r="L78" s="101">
        <v>22</v>
      </c>
      <c r="M78"/>
      <c r="N78" s="67" t="s">
        <v>285</v>
      </c>
      <c r="O78" s="67" t="s">
        <v>171</v>
      </c>
      <c r="P78" s="121"/>
      <c r="Q78" s="121"/>
      <c r="R78" s="82">
        <v>13728213013</v>
      </c>
      <c r="S78" s="67" t="s">
        <v>286</v>
      </c>
      <c r="T78" s="9"/>
      <c r="U78" s="12" t="s">
        <v>287</v>
      </c>
      <c r="V78" s="12" t="s">
        <v>266</v>
      </c>
      <c r="W78" s="12">
        <v>1</v>
      </c>
      <c r="X78" s="12"/>
      <c r="Y78" s="12"/>
    </row>
    <row r="79" spans="9:25">
      <c r="I79" s="67" t="s">
        <v>239</v>
      </c>
      <c r="J79" s="100">
        <v>16</v>
      </c>
      <c r="K79" s="118">
        <v>18</v>
      </c>
      <c r="L79" s="101">
        <v>18</v>
      </c>
      <c r="M79"/>
      <c r="N79" s="67"/>
      <c r="O79" s="67"/>
      <c r="P79" s="67"/>
      <c r="Q79" s="67"/>
      <c r="R79" s="82"/>
      <c r="S79" s="67"/>
      <c r="T79" s="9"/>
      <c r="U79" s="12" t="s">
        <v>288</v>
      </c>
      <c r="V79" s="67" t="s">
        <v>280</v>
      </c>
      <c r="W79" s="67">
        <v>1</v>
      </c>
      <c r="X79" s="67"/>
      <c r="Y79" s="101"/>
    </row>
    <row r="80" spans="9:25">
      <c r="I80" s="67" t="s">
        <v>240</v>
      </c>
      <c r="J80" s="100">
        <v>16</v>
      </c>
      <c r="K80" s="118">
        <v>18</v>
      </c>
      <c r="L80" s="101">
        <v>18</v>
      </c>
      <c r="M80"/>
      <c r="O80" s="9"/>
      <c r="P80" s="9"/>
      <c r="Q80" s="9"/>
      <c r="S80" s="9"/>
      <c r="T80" s="122"/>
      <c r="U80" s="9"/>
      <c r="V80" s="9"/>
      <c r="W80" s="9"/>
      <c r="X80" s="9"/>
      <c r="Y80" s="9"/>
    </row>
    <row r="81" spans="9:25">
      <c r="I81" s="67" t="s">
        <v>289</v>
      </c>
      <c r="J81" s="100">
        <v>27</v>
      </c>
      <c r="K81" s="67">
        <v>26</v>
      </c>
      <c r="L81" s="101">
        <v>25</v>
      </c>
      <c r="M81"/>
      <c r="O81" s="9"/>
      <c r="P81" s="9"/>
      <c r="Q81" s="9"/>
      <c r="S81" s="9"/>
      <c r="T81" s="122"/>
      <c r="U81" s="9"/>
      <c r="V81" s="9"/>
      <c r="W81" s="9"/>
      <c r="X81" s="9"/>
      <c r="Y81" s="9"/>
    </row>
    <row r="82" spans="9:25">
      <c r="I82" s="67" t="s">
        <v>290</v>
      </c>
      <c r="J82" s="100">
        <v>15</v>
      </c>
      <c r="K82" s="67">
        <v>17</v>
      </c>
      <c r="L82" s="101">
        <v>16</v>
      </c>
      <c r="M82"/>
      <c r="O82" s="9"/>
      <c r="P82" s="9"/>
      <c r="Q82" s="9"/>
      <c r="S82" s="9"/>
      <c r="T82" s="122"/>
      <c r="U82" s="9"/>
      <c r="V82" s="9"/>
      <c r="W82" s="9"/>
      <c r="X82" s="9"/>
      <c r="Y82" s="9"/>
    </row>
    <row r="83" spans="9:25">
      <c r="I83" s="67" t="s">
        <v>291</v>
      </c>
      <c r="J83" s="100">
        <v>11</v>
      </c>
      <c r="K83" s="67">
        <v>22</v>
      </c>
      <c r="L83" s="101">
        <v>23</v>
      </c>
      <c r="M83"/>
      <c r="O83" s="9"/>
      <c r="P83" s="9"/>
      <c r="Q83" s="9"/>
      <c r="S83" s="9"/>
      <c r="T83" s="122"/>
      <c r="U83" s="9"/>
      <c r="V83" s="9"/>
      <c r="W83" s="9"/>
      <c r="X83" s="9"/>
      <c r="Y83" s="9"/>
    </row>
    <row r="84" spans="9:25">
      <c r="I84" s="67" t="s">
        <v>241</v>
      </c>
      <c r="J84" s="100">
        <v>16</v>
      </c>
      <c r="K84" s="67">
        <v>5</v>
      </c>
      <c r="L84" s="101">
        <v>22</v>
      </c>
      <c r="M84"/>
      <c r="O84" s="9"/>
      <c r="P84" s="9"/>
      <c r="Q84" s="9"/>
      <c r="S84" s="9"/>
      <c r="T84" s="122"/>
      <c r="U84" s="9"/>
      <c r="V84" s="9"/>
      <c r="W84" s="9"/>
      <c r="X84" s="9"/>
      <c r="Y84" s="9"/>
    </row>
    <row r="85" spans="9:25" ht="27">
      <c r="I85" s="107" t="s">
        <v>242</v>
      </c>
      <c r="J85" s="108">
        <f>SUM(J65:J84)</f>
        <v>314</v>
      </c>
      <c r="K85" s="106">
        <f>SUM(K65:K84)</f>
        <v>343</v>
      </c>
      <c r="L85" s="106">
        <f>SUM(L65:L84)</f>
        <v>314</v>
      </c>
      <c r="M85"/>
      <c r="O85" s="9"/>
      <c r="P85" s="9"/>
      <c r="Q85" s="9"/>
      <c r="S85" s="9"/>
      <c r="T85" s="122"/>
      <c r="U85" s="9"/>
      <c r="V85" s="9"/>
      <c r="W85" s="9"/>
      <c r="X85" s="9"/>
      <c r="Y85" s="9"/>
    </row>
    <row r="86" spans="9:25">
      <c r="I86" s="109" t="s">
        <v>243</v>
      </c>
      <c r="J86" s="110">
        <v>12</v>
      </c>
      <c r="K86" s="109">
        <v>11</v>
      </c>
      <c r="L86" s="109">
        <v>13</v>
      </c>
      <c r="M86"/>
      <c r="O86" s="9"/>
      <c r="P86" s="9"/>
      <c r="Q86" s="9"/>
      <c r="S86" s="9"/>
      <c r="T86" s="122"/>
      <c r="U86" s="9"/>
      <c r="V86" s="9"/>
      <c r="W86" s="9"/>
      <c r="X86" s="9"/>
      <c r="Y86" s="9"/>
    </row>
    <row r="87" spans="9:25">
      <c r="I87" s="111" t="s">
        <v>244</v>
      </c>
      <c r="J87" s="112">
        <v>11</v>
      </c>
      <c r="K87" s="111">
        <v>12</v>
      </c>
      <c r="L87" s="111">
        <v>11</v>
      </c>
      <c r="M87"/>
      <c r="O87" s="9"/>
      <c r="P87" s="9"/>
      <c r="Q87" s="9"/>
      <c r="S87" s="9"/>
      <c r="T87" s="122"/>
      <c r="U87" s="123"/>
      <c r="V87" s="115"/>
      <c r="W87" s="123"/>
      <c r="X87" s="123"/>
      <c r="Y87" s="9"/>
    </row>
    <row r="88" spans="9:25">
      <c r="I88" s="111" t="s">
        <v>247</v>
      </c>
      <c r="J88" s="112">
        <v>1</v>
      </c>
      <c r="K88" s="111">
        <v>1</v>
      </c>
      <c r="L88" s="111">
        <v>1</v>
      </c>
      <c r="M88"/>
      <c r="O88" s="9"/>
      <c r="P88" s="9"/>
      <c r="Q88" s="9"/>
      <c r="S88" s="9"/>
      <c r="T88" s="122"/>
      <c r="U88" s="123"/>
      <c r="V88" s="115"/>
      <c r="W88" s="123"/>
      <c r="X88" s="123"/>
      <c r="Y88" s="9"/>
    </row>
    <row r="89" spans="9:25">
      <c r="I89" s="77" t="s">
        <v>292</v>
      </c>
      <c r="J89" s="77"/>
      <c r="K89" s="77"/>
      <c r="L89" s="77"/>
      <c r="M89"/>
      <c r="O89" s="9"/>
      <c r="P89" s="9"/>
      <c r="Q89" s="9"/>
      <c r="S89" s="9"/>
      <c r="T89" s="123"/>
      <c r="U89" s="123"/>
      <c r="V89" s="115"/>
      <c r="W89" s="123"/>
      <c r="X89" s="123"/>
      <c r="Y89" s="9"/>
    </row>
    <row r="91" spans="9:25" ht="20.25">
      <c r="I91" s="185" t="s">
        <v>293</v>
      </c>
      <c r="J91" s="186"/>
      <c r="K91" s="186"/>
      <c r="L91" s="187"/>
      <c r="M91"/>
      <c r="N91" s="188" t="s">
        <v>294</v>
      </c>
      <c r="O91" s="188"/>
      <c r="P91" s="188"/>
      <c r="Q91" s="188"/>
      <c r="R91" s="188"/>
      <c r="S91" s="188"/>
      <c r="T91" s="9"/>
      <c r="U91" s="189" t="s">
        <v>295</v>
      </c>
      <c r="V91" s="190"/>
      <c r="W91" s="190"/>
      <c r="X91" s="190"/>
      <c r="Y91" s="191"/>
    </row>
    <row r="92" spans="9:25" ht="14.25">
      <c r="I92" s="67" t="s">
        <v>200</v>
      </c>
      <c r="J92" s="67" t="s">
        <v>201</v>
      </c>
      <c r="K92" s="67" t="s">
        <v>202</v>
      </c>
      <c r="L92" s="67" t="s">
        <v>203</v>
      </c>
      <c r="M92"/>
      <c r="N92" s="55"/>
      <c r="O92" s="55" t="s">
        <v>165</v>
      </c>
      <c r="P92" s="55" t="s">
        <v>164</v>
      </c>
      <c r="Q92" s="55" t="s">
        <v>166</v>
      </c>
      <c r="R92" s="146" t="s">
        <v>198</v>
      </c>
      <c r="S92" s="97" t="s">
        <v>199</v>
      </c>
      <c r="T92" s="9"/>
      <c r="U92" s="67" t="s">
        <v>204</v>
      </c>
      <c r="V92" s="67" t="s">
        <v>200</v>
      </c>
      <c r="W92" s="67" t="s">
        <v>201</v>
      </c>
      <c r="X92" s="67" t="s">
        <v>202</v>
      </c>
      <c r="Y92" s="67" t="s">
        <v>203</v>
      </c>
    </row>
    <row r="93" spans="9:25" ht="14.25">
      <c r="I93" s="67" t="s">
        <v>170</v>
      </c>
      <c r="J93" s="100">
        <v>15</v>
      </c>
      <c r="K93" s="67">
        <v>17</v>
      </c>
      <c r="L93" s="67">
        <v>16</v>
      </c>
      <c r="M93"/>
      <c r="N93" s="55" t="s">
        <v>296</v>
      </c>
      <c r="O93" s="55">
        <v>1</v>
      </c>
      <c r="P93" s="55" t="s">
        <v>170</v>
      </c>
      <c r="Q93" s="55" t="s">
        <v>170</v>
      </c>
      <c r="R93" s="82">
        <v>13902690327</v>
      </c>
      <c r="S93" s="99" t="s">
        <v>206</v>
      </c>
      <c r="T93" s="9"/>
      <c r="U93" s="67" t="s">
        <v>297</v>
      </c>
      <c r="V93" s="67" t="s">
        <v>173</v>
      </c>
      <c r="W93" s="67">
        <v>1</v>
      </c>
      <c r="X93" s="67">
        <v>1</v>
      </c>
      <c r="Y93" s="67">
        <v>1</v>
      </c>
    </row>
    <row r="94" spans="9:25" ht="14.25">
      <c r="I94" s="67" t="s">
        <v>171</v>
      </c>
      <c r="J94" s="100">
        <v>13</v>
      </c>
      <c r="K94" s="67">
        <v>18</v>
      </c>
      <c r="L94" s="67">
        <v>13</v>
      </c>
      <c r="M94"/>
      <c r="N94" s="55" t="s">
        <v>298</v>
      </c>
      <c r="O94" s="55" t="s">
        <v>299</v>
      </c>
      <c r="P94" s="55"/>
      <c r="Q94" s="55" t="s">
        <v>170</v>
      </c>
      <c r="R94" s="82">
        <v>13725729928</v>
      </c>
      <c r="S94" s="99" t="s">
        <v>300</v>
      </c>
      <c r="T94" s="9"/>
      <c r="U94" s="67" t="s">
        <v>282</v>
      </c>
      <c r="V94" s="67" t="s">
        <v>173</v>
      </c>
      <c r="W94" s="67">
        <v>1</v>
      </c>
      <c r="X94" s="67">
        <v>1</v>
      </c>
      <c r="Y94" s="67">
        <v>1</v>
      </c>
    </row>
    <row r="95" spans="9:25" ht="14.25">
      <c r="I95" s="67" t="s">
        <v>172</v>
      </c>
      <c r="J95" s="100">
        <v>21</v>
      </c>
      <c r="K95" s="67">
        <v>20</v>
      </c>
      <c r="L95" s="67">
        <v>24</v>
      </c>
      <c r="M95"/>
      <c r="N95" s="55" t="s">
        <v>301</v>
      </c>
      <c r="O95" s="55"/>
      <c r="P95" s="55"/>
      <c r="Q95" s="55" t="s">
        <v>302</v>
      </c>
      <c r="R95" s="53">
        <v>13380108722</v>
      </c>
      <c r="S95" s="97"/>
      <c r="T95" s="9"/>
      <c r="U95" s="67" t="s">
        <v>303</v>
      </c>
      <c r="V95" s="67" t="s">
        <v>280</v>
      </c>
      <c r="W95" s="67">
        <v>1</v>
      </c>
      <c r="X95" s="67">
        <v>1</v>
      </c>
      <c r="Y95" s="67">
        <v>1</v>
      </c>
    </row>
    <row r="96" spans="9:25" ht="14.25">
      <c r="I96" s="67" t="s">
        <v>181</v>
      </c>
      <c r="J96" s="100">
        <v>13</v>
      </c>
      <c r="K96" s="67">
        <v>12</v>
      </c>
      <c r="L96" s="67">
        <v>12</v>
      </c>
      <c r="M96"/>
      <c r="N96" s="58" t="s">
        <v>304</v>
      </c>
      <c r="O96" s="55" t="s">
        <v>305</v>
      </c>
      <c r="P96" s="58"/>
      <c r="Q96" s="55"/>
      <c r="R96" s="82">
        <v>13729987490</v>
      </c>
      <c r="S96" s="99" t="s">
        <v>306</v>
      </c>
      <c r="T96" s="9"/>
      <c r="U96" s="117" t="s">
        <v>307</v>
      </c>
      <c r="V96" s="67" t="s">
        <v>280</v>
      </c>
      <c r="W96" s="118">
        <v>1</v>
      </c>
      <c r="X96" s="118">
        <v>1</v>
      </c>
      <c r="Y96" s="118">
        <v>1</v>
      </c>
    </row>
    <row r="97" spans="9:25">
      <c r="I97" s="67" t="s">
        <v>173</v>
      </c>
      <c r="J97" s="100">
        <v>14</v>
      </c>
      <c r="K97" s="67">
        <v>16</v>
      </c>
      <c r="L97" s="101">
        <v>15</v>
      </c>
      <c r="M97"/>
      <c r="N97" s="58" t="s">
        <v>308</v>
      </c>
      <c r="O97" s="58" t="s">
        <v>309</v>
      </c>
      <c r="P97" s="58"/>
      <c r="Q97" s="99"/>
      <c r="R97" s="146">
        <v>13713068468</v>
      </c>
      <c r="S97" s="97" t="s">
        <v>310</v>
      </c>
      <c r="T97" s="9"/>
      <c r="U97" s="118" t="s">
        <v>311</v>
      </c>
      <c r="V97" s="67" t="s">
        <v>280</v>
      </c>
      <c r="W97" s="118"/>
      <c r="X97" s="118"/>
      <c r="Y97" s="118">
        <v>1</v>
      </c>
    </row>
    <row r="98" spans="9:25" ht="14.25">
      <c r="I98" s="67" t="s">
        <v>174</v>
      </c>
      <c r="J98" s="100">
        <v>21</v>
      </c>
      <c r="K98" s="67">
        <v>17</v>
      </c>
      <c r="L98" s="101">
        <v>12</v>
      </c>
      <c r="M98"/>
      <c r="N98" s="55" t="s">
        <v>312</v>
      </c>
      <c r="O98" s="55" t="s">
        <v>313</v>
      </c>
      <c r="P98" s="55"/>
      <c r="Q98" s="67"/>
      <c r="R98" s="58">
        <v>13726448822</v>
      </c>
      <c r="S98" s="58" t="s">
        <v>314</v>
      </c>
      <c r="T98" s="9"/>
      <c r="U98" s="118"/>
      <c r="V98" s="118"/>
      <c r="W98" s="118"/>
      <c r="X98" s="118"/>
      <c r="Y98" s="118"/>
    </row>
    <row r="99" spans="9:25" ht="14.25">
      <c r="I99" s="67" t="s">
        <v>226</v>
      </c>
      <c r="J99" s="100">
        <v>14</v>
      </c>
      <c r="K99" s="67">
        <v>15</v>
      </c>
      <c r="L99" s="101">
        <v>15</v>
      </c>
      <c r="M99"/>
      <c r="N99" s="55" t="s">
        <v>315</v>
      </c>
      <c r="O99" s="55" t="s">
        <v>299</v>
      </c>
      <c r="P99" s="55"/>
      <c r="Q99" s="67"/>
      <c r="R99" s="146">
        <v>13725729928</v>
      </c>
      <c r="S99" s="58" t="s">
        <v>316</v>
      </c>
      <c r="T99" s="9"/>
      <c r="U99" s="12"/>
      <c r="V99" s="67"/>
      <c r="W99" s="67"/>
      <c r="X99" s="67"/>
      <c r="Y99" s="101"/>
    </row>
    <row r="100" spans="9:25" ht="14.25">
      <c r="I100" s="67" t="s">
        <v>215</v>
      </c>
      <c r="J100" s="100">
        <v>16</v>
      </c>
      <c r="K100" s="67">
        <v>20</v>
      </c>
      <c r="L100" s="101">
        <v>8</v>
      </c>
      <c r="M100"/>
      <c r="N100" s="57"/>
      <c r="O100" s="55"/>
      <c r="P100" s="55"/>
      <c r="Q100" s="67"/>
      <c r="R100" s="82"/>
      <c r="S100" s="67"/>
      <c r="T100" s="9"/>
      <c r="U100" s="12"/>
      <c r="V100" s="67"/>
      <c r="W100" s="67"/>
      <c r="X100" s="67"/>
      <c r="Y100" s="101"/>
    </row>
    <row r="101" spans="9:25" ht="14.25">
      <c r="I101" s="67" t="s">
        <v>208</v>
      </c>
      <c r="J101" s="100">
        <v>13</v>
      </c>
      <c r="K101" s="67">
        <v>18</v>
      </c>
      <c r="L101" s="101">
        <v>8</v>
      </c>
      <c r="M101"/>
      <c r="N101" s="58"/>
      <c r="O101" s="55"/>
      <c r="P101" s="58"/>
      <c r="Q101" s="67"/>
      <c r="R101" s="82"/>
      <c r="S101" s="67"/>
      <c r="T101" s="9"/>
      <c r="U101" s="12"/>
      <c r="V101" s="67"/>
      <c r="W101" s="67"/>
      <c r="X101" s="67"/>
      <c r="Y101" s="101"/>
    </row>
    <row r="102" spans="9:25" ht="14.25">
      <c r="I102" s="67" t="s">
        <v>210</v>
      </c>
      <c r="J102" s="100">
        <v>20</v>
      </c>
      <c r="K102" s="67">
        <v>21</v>
      </c>
      <c r="L102" s="101">
        <v>21</v>
      </c>
      <c r="M102"/>
      <c r="N102" s="58"/>
      <c r="O102" s="55"/>
      <c r="P102" s="58"/>
      <c r="Q102" s="67"/>
      <c r="R102" s="82"/>
      <c r="S102" s="67"/>
      <c r="T102" s="9"/>
      <c r="U102" s="12"/>
      <c r="V102" s="67"/>
      <c r="W102" s="67"/>
      <c r="X102" s="67"/>
      <c r="Y102" s="101"/>
    </row>
    <row r="103" spans="9:25">
      <c r="I103" s="67" t="s">
        <v>235</v>
      </c>
      <c r="J103" s="100">
        <v>4</v>
      </c>
      <c r="K103" s="67">
        <v>8</v>
      </c>
      <c r="L103" s="101">
        <v>0</v>
      </c>
      <c r="M103"/>
      <c r="N103" s="67"/>
      <c r="O103" s="67"/>
      <c r="P103" s="67"/>
      <c r="Q103" s="67"/>
      <c r="R103" s="82"/>
      <c r="S103" s="67"/>
      <c r="T103" s="9"/>
      <c r="U103" s="12"/>
      <c r="V103" s="67"/>
      <c r="W103" s="67"/>
      <c r="X103" s="67"/>
      <c r="Y103" s="101"/>
    </row>
    <row r="104" spans="9:25">
      <c r="I104" s="67" t="s">
        <v>236</v>
      </c>
      <c r="J104" s="100">
        <v>0</v>
      </c>
      <c r="K104" s="67">
        <v>5</v>
      </c>
      <c r="L104" s="101">
        <v>0</v>
      </c>
      <c r="M104"/>
      <c r="N104" s="67"/>
      <c r="O104" s="67"/>
      <c r="P104" s="113"/>
      <c r="Q104" s="113"/>
      <c r="R104" s="82"/>
      <c r="S104" s="67"/>
      <c r="T104" s="9"/>
      <c r="U104" s="12"/>
      <c r="V104" s="12"/>
      <c r="W104" s="12"/>
      <c r="X104" s="12"/>
      <c r="Y104" s="12"/>
    </row>
    <row r="105" spans="9:25">
      <c r="I105" s="67" t="s">
        <v>237</v>
      </c>
      <c r="J105" s="100">
        <v>23</v>
      </c>
      <c r="K105" s="118">
        <v>25</v>
      </c>
      <c r="L105" s="101">
        <v>23</v>
      </c>
      <c r="M105"/>
      <c r="N105" s="67"/>
      <c r="O105" s="119"/>
      <c r="P105" s="67"/>
      <c r="Q105" s="67"/>
      <c r="R105" s="120"/>
      <c r="S105" s="67"/>
      <c r="T105" s="9"/>
      <c r="U105" s="12"/>
      <c r="V105" s="67"/>
      <c r="W105" s="67"/>
      <c r="X105" s="67"/>
      <c r="Y105" s="101"/>
    </row>
    <row r="106" spans="9:25">
      <c r="I106" s="67" t="s">
        <v>238</v>
      </c>
      <c r="J106" s="100">
        <v>27</v>
      </c>
      <c r="K106" s="118">
        <v>24</v>
      </c>
      <c r="L106" s="101">
        <v>21</v>
      </c>
      <c r="M106"/>
      <c r="N106" s="67"/>
      <c r="O106" s="67"/>
      <c r="P106" s="121"/>
      <c r="Q106" s="121"/>
      <c r="R106" s="82"/>
      <c r="S106" s="67"/>
      <c r="T106" s="9"/>
      <c r="U106" s="9"/>
      <c r="V106" s="9"/>
      <c r="W106" s="9"/>
      <c r="X106" s="9"/>
      <c r="Y106" s="9"/>
    </row>
    <row r="107" spans="9:25">
      <c r="I107" s="67" t="s">
        <v>239</v>
      </c>
      <c r="J107" s="100">
        <v>18</v>
      </c>
      <c r="K107" s="118">
        <v>20</v>
      </c>
      <c r="L107" s="101">
        <v>20</v>
      </c>
      <c r="M107"/>
      <c r="N107" s="67"/>
      <c r="O107" s="67"/>
      <c r="P107" s="67"/>
      <c r="Q107" s="67"/>
      <c r="R107" s="82"/>
      <c r="S107" s="67"/>
      <c r="T107" s="9"/>
      <c r="U107" s="9"/>
      <c r="V107" s="9"/>
      <c r="W107" s="9"/>
      <c r="X107" s="9"/>
      <c r="Y107" s="9"/>
    </row>
    <row r="108" spans="9:25">
      <c r="I108" s="67" t="s">
        <v>240</v>
      </c>
      <c r="J108" s="100">
        <v>20</v>
      </c>
      <c r="K108" s="118">
        <v>20</v>
      </c>
      <c r="L108" s="101">
        <v>24</v>
      </c>
      <c r="M108"/>
      <c r="O108" s="9"/>
      <c r="P108" s="9"/>
      <c r="Q108" s="9"/>
      <c r="S108" s="9"/>
      <c r="T108" s="122"/>
      <c r="U108" s="9"/>
      <c r="V108" s="9"/>
      <c r="W108" s="9"/>
      <c r="X108" s="9"/>
      <c r="Y108" s="9"/>
    </row>
    <row r="109" spans="9:25">
      <c r="I109" s="67" t="s">
        <v>289</v>
      </c>
      <c r="J109" s="100">
        <v>27</v>
      </c>
      <c r="K109" s="67">
        <v>25</v>
      </c>
      <c r="L109" s="101">
        <v>23</v>
      </c>
      <c r="M109"/>
      <c r="O109" s="9"/>
      <c r="P109" s="9"/>
      <c r="Q109" s="9"/>
      <c r="S109" s="9"/>
      <c r="T109" s="122"/>
      <c r="U109" s="9"/>
      <c r="V109" s="9"/>
      <c r="W109" s="9"/>
      <c r="X109" s="9"/>
      <c r="Y109" s="9"/>
    </row>
    <row r="110" spans="9:25">
      <c r="I110" s="67" t="s">
        <v>290</v>
      </c>
      <c r="J110" s="100">
        <v>16</v>
      </c>
      <c r="K110" s="67">
        <v>16</v>
      </c>
      <c r="L110" s="101">
        <v>15</v>
      </c>
      <c r="M110"/>
      <c r="O110" s="9"/>
      <c r="P110" s="9"/>
      <c r="Q110" s="9"/>
      <c r="S110" s="9"/>
      <c r="T110" s="122"/>
      <c r="U110" s="9"/>
      <c r="V110" s="9"/>
      <c r="W110" s="9"/>
      <c r="X110" s="9"/>
      <c r="Y110" s="9"/>
    </row>
    <row r="111" spans="9:25">
      <c r="I111" s="67" t="s">
        <v>291</v>
      </c>
      <c r="J111" s="100">
        <v>24</v>
      </c>
      <c r="K111" s="118">
        <v>8</v>
      </c>
      <c r="L111" s="101">
        <v>8</v>
      </c>
      <c r="M111"/>
      <c r="O111" s="9"/>
      <c r="P111" s="9"/>
      <c r="Q111" s="9"/>
      <c r="S111" s="9"/>
      <c r="T111" s="122"/>
      <c r="U111" s="9"/>
      <c r="V111" s="9"/>
      <c r="W111" s="9"/>
      <c r="X111" s="9"/>
      <c r="Y111" s="9"/>
    </row>
    <row r="112" spans="9:25">
      <c r="I112" s="67" t="s">
        <v>241</v>
      </c>
      <c r="J112" s="100">
        <v>20</v>
      </c>
      <c r="K112" s="67">
        <v>9</v>
      </c>
      <c r="L112" s="101">
        <v>23</v>
      </c>
      <c r="M112"/>
      <c r="O112" s="9"/>
      <c r="P112" s="9"/>
      <c r="Q112" s="9"/>
      <c r="S112" s="9"/>
      <c r="T112" s="122"/>
      <c r="U112" s="9"/>
      <c r="V112" s="9"/>
      <c r="W112" s="9"/>
      <c r="X112" s="9"/>
      <c r="Y112" s="9"/>
    </row>
    <row r="113" spans="9:25" ht="27">
      <c r="I113" s="107" t="s">
        <v>242</v>
      </c>
      <c r="J113" s="108">
        <f>SUM(J93:J112)</f>
        <v>339</v>
      </c>
      <c r="K113" s="106">
        <f>SUM(K93:K112)</f>
        <v>334</v>
      </c>
      <c r="L113" s="106">
        <f>SUM(L93:L112)</f>
        <v>301</v>
      </c>
      <c r="M113"/>
      <c r="O113" s="9"/>
      <c r="P113" s="9"/>
      <c r="Q113" s="9"/>
      <c r="S113" s="9"/>
      <c r="T113" s="122"/>
      <c r="U113" s="123"/>
      <c r="V113" s="115"/>
      <c r="W113" s="123"/>
      <c r="X113" s="123"/>
      <c r="Y113" s="9"/>
    </row>
    <row r="114" spans="9:25">
      <c r="I114" s="109" t="s">
        <v>243</v>
      </c>
      <c r="J114" s="110">
        <v>4</v>
      </c>
      <c r="K114" s="109">
        <v>4</v>
      </c>
      <c r="L114" s="109">
        <v>5</v>
      </c>
      <c r="M114"/>
      <c r="O114" s="9"/>
      <c r="P114" s="9"/>
      <c r="Q114" s="9"/>
      <c r="S114" s="9"/>
      <c r="T114" s="122"/>
      <c r="U114" s="123"/>
      <c r="V114" s="115"/>
      <c r="W114" s="123"/>
      <c r="X114" s="123"/>
      <c r="Y114" s="9"/>
    </row>
    <row r="115" spans="9:25">
      <c r="I115" s="111" t="s">
        <v>244</v>
      </c>
      <c r="J115" s="112">
        <v>6</v>
      </c>
      <c r="K115" s="111">
        <v>1</v>
      </c>
      <c r="L115" s="111">
        <v>3</v>
      </c>
      <c r="M115"/>
      <c r="O115" s="9"/>
      <c r="P115" s="9"/>
      <c r="Q115" s="9"/>
      <c r="S115" s="9"/>
      <c r="T115" s="122"/>
      <c r="U115" s="123"/>
      <c r="V115" s="115"/>
      <c r="W115" s="123"/>
      <c r="X115" s="123"/>
      <c r="Y115" s="9"/>
    </row>
    <row r="116" spans="9:25">
      <c r="I116" s="111" t="s">
        <v>247</v>
      </c>
      <c r="J116" s="112" t="s">
        <v>317</v>
      </c>
      <c r="K116" s="112" t="s">
        <v>317</v>
      </c>
      <c r="L116" s="112" t="s">
        <v>317</v>
      </c>
      <c r="M116"/>
      <c r="O116" s="9"/>
      <c r="P116" s="9"/>
      <c r="Q116" s="9"/>
      <c r="S116" s="9"/>
      <c r="T116" s="122"/>
      <c r="U116" s="123"/>
      <c r="V116" s="123"/>
      <c r="W116" s="123"/>
      <c r="X116" s="123"/>
      <c r="Y116" s="9"/>
    </row>
    <row r="117" spans="9:25">
      <c r="I117" s="77"/>
      <c r="J117" s="77"/>
      <c r="K117" s="77"/>
      <c r="L117" s="77"/>
      <c r="M117"/>
      <c r="O117" s="9"/>
      <c r="P117" s="9"/>
      <c r="Q117" s="9"/>
      <c r="S117" s="9"/>
      <c r="T117" s="123"/>
      <c r="U117" s="9"/>
      <c r="V117" s="9"/>
      <c r="W117" s="9"/>
      <c r="X117" s="9"/>
      <c r="Y117" s="9"/>
    </row>
    <row r="120" spans="9:25" ht="20.25">
      <c r="I120" s="185" t="s">
        <v>320</v>
      </c>
      <c r="J120" s="186"/>
      <c r="K120" s="186"/>
      <c r="L120" s="187"/>
      <c r="M120"/>
      <c r="N120" s="188" t="s">
        <v>321</v>
      </c>
      <c r="O120" s="188"/>
      <c r="P120" s="188"/>
      <c r="Q120" s="188"/>
      <c r="R120" s="188"/>
      <c r="S120" s="188"/>
      <c r="T120" s="9"/>
      <c r="U120" s="189" t="s">
        <v>322</v>
      </c>
      <c r="V120" s="190"/>
      <c r="W120" s="190"/>
      <c r="X120" s="190"/>
      <c r="Y120" s="191"/>
    </row>
    <row r="121" spans="9:25" ht="14.25">
      <c r="I121" s="67" t="s">
        <v>200</v>
      </c>
      <c r="J121" s="67" t="s">
        <v>201</v>
      </c>
      <c r="K121" s="67" t="s">
        <v>202</v>
      </c>
      <c r="L121" s="67" t="s">
        <v>203</v>
      </c>
      <c r="M121"/>
      <c r="N121" s="55"/>
      <c r="O121" s="55" t="s">
        <v>165</v>
      </c>
      <c r="P121" s="55" t="s">
        <v>164</v>
      </c>
      <c r="Q121" s="55" t="s">
        <v>166</v>
      </c>
      <c r="R121" s="146" t="s">
        <v>198</v>
      </c>
      <c r="S121" s="97" t="s">
        <v>199</v>
      </c>
      <c r="T121" s="9"/>
      <c r="U121" s="67" t="s">
        <v>204</v>
      </c>
      <c r="V121" s="67" t="s">
        <v>200</v>
      </c>
      <c r="W121" s="67" t="s">
        <v>201</v>
      </c>
      <c r="X121" s="67" t="s">
        <v>202</v>
      </c>
      <c r="Y121" s="67" t="s">
        <v>203</v>
      </c>
    </row>
    <row r="122" spans="9:25" ht="14.25">
      <c r="I122" s="67" t="s">
        <v>170</v>
      </c>
      <c r="J122" s="100">
        <v>17</v>
      </c>
      <c r="K122" s="67">
        <v>16</v>
      </c>
      <c r="L122" s="67">
        <v>15</v>
      </c>
      <c r="M122"/>
      <c r="N122" s="55" t="s">
        <v>323</v>
      </c>
      <c r="O122" s="55" t="s">
        <v>181</v>
      </c>
      <c r="P122" s="55" t="s">
        <v>181</v>
      </c>
      <c r="Q122" s="55"/>
      <c r="R122" s="82">
        <v>13926818800</v>
      </c>
      <c r="S122" s="97" t="s">
        <v>157</v>
      </c>
      <c r="T122" s="9"/>
      <c r="U122" s="67" t="s">
        <v>324</v>
      </c>
      <c r="V122" s="67" t="s">
        <v>210</v>
      </c>
      <c r="W122" s="67">
        <v>1</v>
      </c>
      <c r="X122" s="67">
        <v>1</v>
      </c>
      <c r="Y122" s="67">
        <v>1</v>
      </c>
    </row>
    <row r="123" spans="9:25" ht="14.25">
      <c r="I123" s="67" t="s">
        <v>171</v>
      </c>
      <c r="J123" s="100">
        <v>12</v>
      </c>
      <c r="K123" s="67">
        <v>17</v>
      </c>
      <c r="L123" s="67">
        <v>13</v>
      </c>
      <c r="M123"/>
      <c r="N123" s="55" t="s">
        <v>325</v>
      </c>
      <c r="O123" s="55"/>
      <c r="P123" s="55" t="s">
        <v>174</v>
      </c>
      <c r="Q123" s="55"/>
      <c r="R123" s="82">
        <v>13809273179</v>
      </c>
      <c r="S123" s="99" t="s">
        <v>206</v>
      </c>
      <c r="T123" s="9"/>
      <c r="U123" s="67" t="s">
        <v>326</v>
      </c>
      <c r="V123" s="67" t="s">
        <v>210</v>
      </c>
      <c r="W123" s="67">
        <v>1</v>
      </c>
      <c r="X123" s="67">
        <v>1</v>
      </c>
      <c r="Y123" s="67">
        <v>1</v>
      </c>
    </row>
    <row r="124" spans="9:25" ht="14.25">
      <c r="I124" s="67" t="s">
        <v>172</v>
      </c>
      <c r="J124" s="100">
        <v>21</v>
      </c>
      <c r="K124" s="67">
        <v>20</v>
      </c>
      <c r="L124" s="67">
        <v>24</v>
      </c>
      <c r="M124"/>
      <c r="N124" s="55" t="s">
        <v>327</v>
      </c>
      <c r="O124" s="55" t="s">
        <v>208</v>
      </c>
      <c r="P124" s="55" t="s">
        <v>208</v>
      </c>
      <c r="Q124" s="55" t="s">
        <v>208</v>
      </c>
      <c r="R124" s="82">
        <v>13556666220</v>
      </c>
      <c r="S124" s="99" t="s">
        <v>328</v>
      </c>
      <c r="T124" s="9"/>
      <c r="U124" s="118" t="s">
        <v>329</v>
      </c>
      <c r="V124" s="67" t="s">
        <v>221</v>
      </c>
      <c r="W124" s="67"/>
      <c r="X124" s="67">
        <v>1</v>
      </c>
      <c r="Y124" s="67">
        <v>1</v>
      </c>
    </row>
    <row r="125" spans="9:25" ht="27">
      <c r="I125" s="67" t="s">
        <v>181</v>
      </c>
      <c r="J125" s="100">
        <v>16</v>
      </c>
      <c r="K125" s="67">
        <v>15</v>
      </c>
      <c r="L125" s="67">
        <v>12</v>
      </c>
      <c r="M125"/>
      <c r="N125" s="55" t="s">
        <v>330</v>
      </c>
      <c r="O125" s="55"/>
      <c r="P125" s="58" t="s">
        <v>235</v>
      </c>
      <c r="Q125" s="55"/>
      <c r="R125" s="82"/>
      <c r="S125" s="99"/>
      <c r="T125" s="9"/>
      <c r="U125" s="67" t="s">
        <v>331</v>
      </c>
      <c r="V125" s="67" t="s">
        <v>280</v>
      </c>
      <c r="W125" s="67">
        <v>1</v>
      </c>
      <c r="X125" s="67">
        <v>1</v>
      </c>
      <c r="Y125" s="118">
        <v>1</v>
      </c>
    </row>
    <row r="126" spans="9:25">
      <c r="I126" s="67" t="s">
        <v>173</v>
      </c>
      <c r="J126" s="100">
        <v>16</v>
      </c>
      <c r="K126" s="67">
        <v>21</v>
      </c>
      <c r="L126" s="101">
        <v>17</v>
      </c>
      <c r="M126"/>
      <c r="N126" s="58" t="s">
        <v>207</v>
      </c>
      <c r="O126" s="58" t="s">
        <v>208</v>
      </c>
      <c r="P126" s="58"/>
      <c r="Q126" s="99" t="s">
        <v>208</v>
      </c>
      <c r="R126" s="146">
        <v>13500098822</v>
      </c>
      <c r="S126" s="97" t="s">
        <v>332</v>
      </c>
      <c r="T126" s="9"/>
      <c r="U126" s="67" t="s">
        <v>333</v>
      </c>
      <c r="V126" s="67" t="s">
        <v>171</v>
      </c>
      <c r="W126" s="67"/>
      <c r="X126" s="67">
        <v>1</v>
      </c>
      <c r="Y126" s="118">
        <v>1</v>
      </c>
    </row>
    <row r="127" spans="9:25" ht="14.25">
      <c r="I127" s="67" t="s">
        <v>174</v>
      </c>
      <c r="J127" s="100">
        <v>19</v>
      </c>
      <c r="K127" s="67">
        <v>19</v>
      </c>
      <c r="L127" s="101">
        <v>14</v>
      </c>
      <c r="M127"/>
      <c r="N127" s="55" t="s">
        <v>334</v>
      </c>
      <c r="O127" s="55"/>
      <c r="P127" s="55"/>
      <c r="Q127" s="67" t="s">
        <v>221</v>
      </c>
      <c r="R127" s="58"/>
      <c r="S127" s="58"/>
      <c r="T127" s="9"/>
      <c r="U127" s="67" t="s">
        <v>335</v>
      </c>
      <c r="V127" s="67" t="s">
        <v>171</v>
      </c>
      <c r="W127" s="67">
        <v>1</v>
      </c>
      <c r="X127" s="67">
        <v>1</v>
      </c>
      <c r="Y127" s="118">
        <v>1</v>
      </c>
    </row>
    <row r="128" spans="9:25" ht="14.25">
      <c r="I128" s="67" t="s">
        <v>226</v>
      </c>
      <c r="J128" s="100">
        <v>14</v>
      </c>
      <c r="K128" s="67">
        <v>15</v>
      </c>
      <c r="L128" s="101">
        <v>15</v>
      </c>
      <c r="M128"/>
      <c r="N128" s="55"/>
      <c r="O128" s="55"/>
      <c r="P128" s="55"/>
      <c r="Q128" s="67"/>
      <c r="R128" s="146"/>
      <c r="S128" s="58"/>
      <c r="T128" s="9"/>
      <c r="U128" s="117" t="s">
        <v>336</v>
      </c>
      <c r="V128" s="67" t="s">
        <v>215</v>
      </c>
      <c r="W128" s="118"/>
      <c r="X128" s="118">
        <v>1</v>
      </c>
      <c r="Y128" s="101"/>
    </row>
    <row r="129" spans="9:25" ht="14.25">
      <c r="I129" s="67" t="s">
        <v>215</v>
      </c>
      <c r="J129" s="100">
        <v>15</v>
      </c>
      <c r="K129" s="67">
        <v>17</v>
      </c>
      <c r="L129" s="101">
        <v>8</v>
      </c>
      <c r="M129"/>
      <c r="N129" s="57"/>
      <c r="O129" s="55"/>
      <c r="P129" s="55"/>
      <c r="Q129" s="67"/>
      <c r="R129" s="82"/>
      <c r="S129" s="67"/>
      <c r="T129" s="9"/>
      <c r="U129" s="117" t="s">
        <v>337</v>
      </c>
      <c r="V129" s="67" t="s">
        <v>215</v>
      </c>
      <c r="W129" s="118"/>
      <c r="X129" s="118">
        <v>1</v>
      </c>
      <c r="Y129" s="101"/>
    </row>
    <row r="130" spans="9:25" ht="14.25">
      <c r="I130" s="67" t="s">
        <v>208</v>
      </c>
      <c r="J130" s="100">
        <v>13</v>
      </c>
      <c r="K130" s="67">
        <v>15</v>
      </c>
      <c r="L130" s="101">
        <v>10</v>
      </c>
      <c r="M130"/>
      <c r="N130" s="58"/>
      <c r="O130" s="55"/>
      <c r="P130" s="58"/>
      <c r="Q130" s="67"/>
      <c r="R130" s="82"/>
      <c r="S130" s="67"/>
      <c r="T130" s="9"/>
      <c r="U130" s="118" t="s">
        <v>338</v>
      </c>
      <c r="V130" s="118" t="s">
        <v>235</v>
      </c>
      <c r="W130" s="118">
        <v>1</v>
      </c>
      <c r="X130" s="118">
        <v>1</v>
      </c>
      <c r="Y130" s="101">
        <v>1</v>
      </c>
    </row>
    <row r="131" spans="9:25" ht="14.25">
      <c r="I131" s="67" t="s">
        <v>210</v>
      </c>
      <c r="J131" s="100">
        <v>16</v>
      </c>
      <c r="K131" s="67">
        <v>18</v>
      </c>
      <c r="L131" s="101">
        <v>15</v>
      </c>
      <c r="M131"/>
      <c r="N131" s="58"/>
      <c r="O131" s="55"/>
      <c r="P131" s="58"/>
      <c r="Q131" s="67"/>
      <c r="R131" s="82"/>
      <c r="S131" s="67"/>
      <c r="T131" s="9"/>
      <c r="U131" s="100" t="s">
        <v>339</v>
      </c>
      <c r="V131" s="67" t="s">
        <v>181</v>
      </c>
      <c r="W131" s="67"/>
      <c r="X131" s="67">
        <v>1</v>
      </c>
      <c r="Y131" s="101"/>
    </row>
    <row r="132" spans="9:25">
      <c r="I132" s="67" t="s">
        <v>235</v>
      </c>
      <c r="J132" s="100">
        <v>4</v>
      </c>
      <c r="K132" s="67">
        <v>8</v>
      </c>
      <c r="L132" s="101"/>
      <c r="M132"/>
      <c r="N132" s="67"/>
      <c r="O132" s="67"/>
      <c r="P132" s="67"/>
      <c r="Q132" s="67"/>
      <c r="R132" s="82"/>
      <c r="S132" s="67"/>
      <c r="T132" s="9"/>
      <c r="U132" s="12" t="s">
        <v>340</v>
      </c>
      <c r="V132" s="67" t="s">
        <v>210</v>
      </c>
      <c r="W132" s="67">
        <v>1</v>
      </c>
      <c r="X132" s="67"/>
      <c r="Y132" s="101"/>
    </row>
    <row r="133" spans="9:25">
      <c r="I133" s="67" t="s">
        <v>236</v>
      </c>
      <c r="J133" s="100"/>
      <c r="K133" s="67">
        <v>5</v>
      </c>
      <c r="L133" s="101"/>
      <c r="M133"/>
      <c r="N133" s="67"/>
      <c r="O133" s="67"/>
      <c r="P133" s="113"/>
      <c r="Q133" s="113"/>
      <c r="R133" s="82"/>
      <c r="S133" s="67"/>
      <c r="T133" s="9"/>
      <c r="U133" s="12" t="s">
        <v>278</v>
      </c>
      <c r="V133" s="12">
        <v>2</v>
      </c>
      <c r="W133" s="12"/>
      <c r="X133" s="12"/>
      <c r="Y133" s="12">
        <v>1</v>
      </c>
    </row>
    <row r="134" spans="9:25">
      <c r="I134" s="67" t="s">
        <v>237</v>
      </c>
      <c r="J134" s="100">
        <v>23</v>
      </c>
      <c r="K134" s="118">
        <v>25</v>
      </c>
      <c r="L134" s="101">
        <v>24</v>
      </c>
      <c r="M134"/>
      <c r="N134" s="67"/>
      <c r="O134" s="119"/>
      <c r="P134" s="67"/>
      <c r="Q134" s="67"/>
      <c r="R134" s="120"/>
      <c r="S134" s="67"/>
      <c r="T134" s="9"/>
      <c r="U134" s="12"/>
      <c r="V134" s="67"/>
      <c r="W134" s="67"/>
      <c r="X134" s="67"/>
      <c r="Y134" s="101"/>
    </row>
    <row r="135" spans="9:25">
      <c r="I135" s="67" t="s">
        <v>238</v>
      </c>
      <c r="J135" s="100">
        <v>28</v>
      </c>
      <c r="K135" s="118">
        <v>23</v>
      </c>
      <c r="L135" s="101">
        <v>21</v>
      </c>
      <c r="M135"/>
      <c r="N135" s="67"/>
      <c r="O135" s="67"/>
      <c r="P135" s="121"/>
      <c r="Q135" s="121"/>
      <c r="R135" s="82"/>
      <c r="S135" s="67"/>
      <c r="T135" s="9"/>
      <c r="U135" s="9"/>
      <c r="V135" s="9"/>
      <c r="W135" s="9"/>
      <c r="X135" s="9"/>
      <c r="Y135" s="9"/>
    </row>
    <row r="136" spans="9:25">
      <c r="I136" s="67" t="s">
        <v>239</v>
      </c>
      <c r="J136" s="100">
        <v>20</v>
      </c>
      <c r="K136" s="118">
        <v>20</v>
      </c>
      <c r="L136" s="101">
        <v>22</v>
      </c>
      <c r="M136"/>
      <c r="N136" s="67"/>
      <c r="O136" s="67"/>
      <c r="P136" s="67"/>
      <c r="Q136" s="67"/>
      <c r="R136" s="82"/>
      <c r="S136" s="67"/>
      <c r="T136" s="9"/>
      <c r="U136" s="9"/>
      <c r="V136" s="9"/>
      <c r="W136" s="9"/>
      <c r="X136" s="9"/>
      <c r="Y136" s="9"/>
    </row>
    <row r="137" spans="9:25">
      <c r="I137" s="67" t="s">
        <v>240</v>
      </c>
      <c r="J137" s="100">
        <v>17</v>
      </c>
      <c r="K137" s="118">
        <v>20</v>
      </c>
      <c r="L137" s="101">
        <v>20</v>
      </c>
      <c r="M137"/>
      <c r="O137" s="9"/>
      <c r="P137" s="9"/>
      <c r="Q137" s="9"/>
      <c r="S137" s="9"/>
      <c r="T137" s="122"/>
      <c r="U137" s="9"/>
      <c r="V137" s="9"/>
      <c r="W137" s="9"/>
      <c r="X137" s="9"/>
      <c r="Y137" s="9"/>
    </row>
    <row r="138" spans="9:25">
      <c r="I138" s="67" t="s">
        <v>289</v>
      </c>
      <c r="J138" s="100">
        <v>27</v>
      </c>
      <c r="K138" s="67">
        <v>26</v>
      </c>
      <c r="L138" s="101">
        <v>24</v>
      </c>
      <c r="M138"/>
      <c r="O138" s="9"/>
      <c r="P138" s="9"/>
      <c r="Q138" s="9"/>
      <c r="S138" s="9"/>
      <c r="T138" s="122"/>
      <c r="U138" s="9"/>
      <c r="V138" s="9"/>
      <c r="W138" s="9"/>
      <c r="X138" s="9"/>
      <c r="Y138" s="9"/>
    </row>
    <row r="139" spans="9:25">
      <c r="I139" s="67" t="s">
        <v>290</v>
      </c>
      <c r="J139" s="100">
        <v>17</v>
      </c>
      <c r="K139" s="67">
        <v>17</v>
      </c>
      <c r="L139" s="101">
        <v>16</v>
      </c>
      <c r="M139"/>
      <c r="O139" s="9"/>
      <c r="P139" s="9"/>
      <c r="Q139" s="9"/>
      <c r="S139" s="9"/>
      <c r="T139" s="122"/>
      <c r="U139" s="9"/>
      <c r="V139" s="9"/>
      <c r="W139" s="9"/>
      <c r="X139" s="9"/>
      <c r="Y139" s="9"/>
    </row>
    <row r="140" spans="9:25">
      <c r="I140" s="67" t="s">
        <v>291</v>
      </c>
      <c r="J140" s="100">
        <v>11</v>
      </c>
      <c r="K140" s="118">
        <v>24</v>
      </c>
      <c r="L140" s="101">
        <v>23</v>
      </c>
      <c r="M140"/>
      <c r="O140" s="9"/>
      <c r="P140" s="9"/>
      <c r="Q140" s="9"/>
      <c r="S140" s="9"/>
      <c r="T140" s="122"/>
      <c r="U140" s="9"/>
      <c r="V140" s="9"/>
      <c r="W140" s="9"/>
      <c r="X140" s="9"/>
      <c r="Y140" s="9"/>
    </row>
    <row r="141" spans="9:25">
      <c r="I141" s="67" t="s">
        <v>241</v>
      </c>
      <c r="J141" s="100">
        <v>20</v>
      </c>
      <c r="K141" s="118">
        <v>10</v>
      </c>
      <c r="L141" s="101">
        <v>22</v>
      </c>
      <c r="M141"/>
      <c r="O141" s="9"/>
      <c r="P141" s="9"/>
      <c r="Q141" s="9"/>
      <c r="S141" s="9"/>
      <c r="T141" s="122"/>
      <c r="U141" s="9"/>
      <c r="V141" s="9"/>
      <c r="W141" s="9"/>
      <c r="X141" s="9"/>
      <c r="Y141" s="9"/>
    </row>
    <row r="142" spans="9:25" ht="27">
      <c r="I142" s="107" t="s">
        <v>242</v>
      </c>
      <c r="J142" s="108">
        <v>326</v>
      </c>
      <c r="K142" s="106">
        <f>SUM(K122:K141)</f>
        <v>351</v>
      </c>
      <c r="L142" s="106">
        <f>SUM(L122:L141)</f>
        <v>315</v>
      </c>
      <c r="M142"/>
      <c r="O142" s="9"/>
      <c r="P142" s="9"/>
      <c r="Q142" s="9"/>
      <c r="S142" s="9"/>
      <c r="T142" s="122"/>
      <c r="U142" s="123"/>
      <c r="V142" s="115"/>
      <c r="W142" s="123"/>
      <c r="X142" s="123"/>
      <c r="Y142" s="9"/>
    </row>
    <row r="143" spans="9:25">
      <c r="I143" s="109" t="s">
        <v>243</v>
      </c>
      <c r="J143" s="110">
        <v>6</v>
      </c>
      <c r="K143" s="109">
        <v>10</v>
      </c>
      <c r="L143" s="109">
        <v>8</v>
      </c>
      <c r="M143"/>
      <c r="O143" s="9"/>
      <c r="P143" s="9"/>
      <c r="Q143" s="9"/>
      <c r="S143" s="9"/>
      <c r="T143" s="122"/>
      <c r="U143" s="123"/>
      <c r="V143" s="115"/>
      <c r="W143" s="123"/>
      <c r="X143" s="123"/>
      <c r="Y143" s="9"/>
    </row>
    <row r="144" spans="9:25">
      <c r="I144" s="111" t="s">
        <v>244</v>
      </c>
      <c r="J144" s="112">
        <v>3</v>
      </c>
      <c r="K144" s="111">
        <v>4</v>
      </c>
      <c r="L144" s="111">
        <v>3</v>
      </c>
      <c r="M144"/>
      <c r="O144" s="9"/>
      <c r="P144" s="9"/>
      <c r="Q144" s="9"/>
      <c r="S144" s="9"/>
      <c r="T144" s="122"/>
      <c r="U144" s="123"/>
      <c r="V144" s="115"/>
      <c r="W144" s="123"/>
      <c r="X144" s="123"/>
      <c r="Y144" s="9"/>
    </row>
    <row r="145" spans="9:26">
      <c r="I145" s="111" t="s">
        <v>247</v>
      </c>
      <c r="J145" s="112"/>
      <c r="K145" s="112"/>
      <c r="L145" s="112"/>
      <c r="M145"/>
      <c r="O145" s="9"/>
      <c r="P145" s="9"/>
      <c r="Q145" s="9"/>
      <c r="S145" s="9"/>
      <c r="T145" s="122"/>
      <c r="U145" s="123"/>
      <c r="V145" s="123"/>
      <c r="W145" s="123"/>
      <c r="X145" s="123"/>
      <c r="Y145" s="9"/>
    </row>
    <row r="146" spans="9:26">
      <c r="I146" s="77"/>
      <c r="J146" s="77"/>
      <c r="K146" s="77"/>
      <c r="L146" s="77"/>
      <c r="M146"/>
      <c r="O146" s="9"/>
      <c r="P146" s="9"/>
      <c r="Q146" s="9"/>
      <c r="S146" s="9"/>
      <c r="T146" s="123"/>
      <c r="U146" s="9"/>
      <c r="V146" s="9"/>
      <c r="W146" s="9"/>
      <c r="X146" s="9"/>
      <c r="Y146" s="9"/>
    </row>
    <row r="148" spans="9:26" ht="20.25">
      <c r="I148" s="185" t="s">
        <v>341</v>
      </c>
      <c r="J148" s="186"/>
      <c r="K148" s="186"/>
      <c r="L148" s="187"/>
      <c r="M148"/>
      <c r="N148" s="188" t="s">
        <v>342</v>
      </c>
      <c r="O148" s="188"/>
      <c r="P148" s="188"/>
      <c r="Q148" s="188"/>
      <c r="R148" s="188"/>
      <c r="S148" s="188"/>
      <c r="T148" s="9"/>
      <c r="U148" s="199" t="s">
        <v>343</v>
      </c>
      <c r="V148" s="200"/>
      <c r="W148" s="200"/>
      <c r="X148" s="200"/>
      <c r="Y148" s="200"/>
      <c r="Z148" s="200"/>
    </row>
    <row r="149" spans="9:26" ht="14.25">
      <c r="I149" s="67" t="s">
        <v>200</v>
      </c>
      <c r="J149" s="67" t="s">
        <v>201</v>
      </c>
      <c r="K149" s="67" t="s">
        <v>202</v>
      </c>
      <c r="L149" s="67" t="s">
        <v>203</v>
      </c>
      <c r="M149"/>
      <c r="N149" s="55"/>
      <c r="O149" s="55" t="s">
        <v>165</v>
      </c>
      <c r="P149" s="55" t="s">
        <v>164</v>
      </c>
      <c r="Q149" s="55" t="s">
        <v>166</v>
      </c>
      <c r="R149" s="146" t="s">
        <v>198</v>
      </c>
      <c r="S149" s="97" t="s">
        <v>199</v>
      </c>
      <c r="T149" s="9"/>
      <c r="U149" s="67" t="s">
        <v>204</v>
      </c>
      <c r="V149" s="67" t="s">
        <v>200</v>
      </c>
      <c r="W149" s="67" t="s">
        <v>201</v>
      </c>
      <c r="X149" s="67" t="s">
        <v>202</v>
      </c>
      <c r="Y149" s="67" t="s">
        <v>203</v>
      </c>
      <c r="Z149" s="135" t="s">
        <v>344</v>
      </c>
    </row>
    <row r="150" spans="9:26" ht="14.25">
      <c r="I150" s="67" t="s">
        <v>170</v>
      </c>
      <c r="J150" s="100">
        <v>14</v>
      </c>
      <c r="K150" s="67">
        <v>13</v>
      </c>
      <c r="L150" s="67">
        <v>14</v>
      </c>
      <c r="M150"/>
      <c r="N150" s="55" t="s">
        <v>345</v>
      </c>
      <c r="O150" s="55"/>
      <c r="P150" s="55" t="s">
        <v>170</v>
      </c>
      <c r="Q150" s="55" t="s">
        <v>170</v>
      </c>
      <c r="R150" s="82">
        <v>13600280165</v>
      </c>
      <c r="S150" s="99" t="s">
        <v>225</v>
      </c>
      <c r="T150" s="9"/>
      <c r="U150" s="67" t="s">
        <v>346</v>
      </c>
      <c r="V150" s="67" t="s">
        <v>170</v>
      </c>
      <c r="W150" s="67"/>
      <c r="X150" s="67">
        <v>1</v>
      </c>
      <c r="Y150" s="67"/>
      <c r="Z150" s="10"/>
    </row>
    <row r="151" spans="9:26" ht="27">
      <c r="I151" s="67" t="s">
        <v>171</v>
      </c>
      <c r="J151" s="100">
        <v>12</v>
      </c>
      <c r="K151" s="67">
        <v>18</v>
      </c>
      <c r="L151" s="67">
        <v>13</v>
      </c>
      <c r="M151"/>
      <c r="N151" s="55" t="s">
        <v>347</v>
      </c>
      <c r="O151" s="55" t="s">
        <v>235</v>
      </c>
      <c r="P151" s="55" t="s">
        <v>171</v>
      </c>
      <c r="Q151" s="55" t="s">
        <v>181</v>
      </c>
      <c r="R151" s="82">
        <v>13902618264</v>
      </c>
      <c r="S151" s="99" t="s">
        <v>159</v>
      </c>
      <c r="T151" s="9"/>
      <c r="U151" s="67" t="s">
        <v>348</v>
      </c>
      <c r="V151" s="67" t="s">
        <v>170</v>
      </c>
      <c r="W151" s="67"/>
      <c r="X151" s="67">
        <v>1</v>
      </c>
      <c r="Y151" s="67"/>
      <c r="Z151" s="10" t="s">
        <v>349</v>
      </c>
    </row>
    <row r="152" spans="9:26" ht="67.5">
      <c r="I152" s="67" t="s">
        <v>172</v>
      </c>
      <c r="J152" s="100">
        <v>21</v>
      </c>
      <c r="K152" s="67">
        <v>22</v>
      </c>
      <c r="L152" s="67">
        <v>25</v>
      </c>
      <c r="M152"/>
      <c r="N152" s="55"/>
      <c r="O152" s="55"/>
      <c r="P152" s="58"/>
      <c r="Q152" s="55"/>
      <c r="R152" s="82"/>
      <c r="S152" s="99"/>
      <c r="T152" s="9"/>
      <c r="U152" s="67" t="s">
        <v>350</v>
      </c>
      <c r="V152" s="67" t="s">
        <v>170</v>
      </c>
      <c r="W152" s="67"/>
      <c r="X152" s="67">
        <v>1</v>
      </c>
      <c r="Y152" s="67">
        <v>1</v>
      </c>
      <c r="Z152" s="10" t="s">
        <v>351</v>
      </c>
    </row>
    <row r="153" spans="9:26" ht="27">
      <c r="I153" s="67" t="s">
        <v>181</v>
      </c>
      <c r="J153" s="100">
        <v>14</v>
      </c>
      <c r="K153" s="67">
        <v>14</v>
      </c>
      <c r="L153" s="67">
        <v>13</v>
      </c>
      <c r="M153"/>
      <c r="N153" s="55"/>
      <c r="O153" s="55"/>
      <c r="P153" s="58"/>
      <c r="Q153" s="55"/>
      <c r="R153" s="82"/>
      <c r="S153" s="99"/>
      <c r="T153" s="9"/>
      <c r="U153" s="67" t="s">
        <v>352</v>
      </c>
      <c r="V153" s="67" t="s">
        <v>170</v>
      </c>
      <c r="W153" s="67">
        <v>1</v>
      </c>
      <c r="X153" s="67">
        <v>1</v>
      </c>
      <c r="Y153" s="67">
        <v>1</v>
      </c>
      <c r="Z153" s="10" t="s">
        <v>349</v>
      </c>
    </row>
    <row r="154" spans="9:26" ht="27">
      <c r="I154" s="67" t="s">
        <v>173</v>
      </c>
      <c r="J154" s="100">
        <v>14</v>
      </c>
      <c r="K154" s="67">
        <v>18</v>
      </c>
      <c r="L154" s="101">
        <v>15</v>
      </c>
      <c r="M154"/>
      <c r="N154" s="58"/>
      <c r="O154" s="58"/>
      <c r="P154" s="58"/>
      <c r="Q154" s="99"/>
      <c r="R154" s="146"/>
      <c r="S154" s="97"/>
      <c r="T154" s="9"/>
      <c r="U154" s="67" t="s">
        <v>353</v>
      </c>
      <c r="V154" s="67" t="s">
        <v>173</v>
      </c>
      <c r="W154" s="67">
        <v>1</v>
      </c>
      <c r="X154" s="67">
        <v>1</v>
      </c>
      <c r="Y154" s="101">
        <v>1</v>
      </c>
      <c r="Z154" s="10" t="s">
        <v>349</v>
      </c>
    </row>
    <row r="155" spans="9:26" ht="40.5">
      <c r="I155" s="67" t="s">
        <v>174</v>
      </c>
      <c r="J155" s="100">
        <v>15</v>
      </c>
      <c r="K155" s="67">
        <v>15</v>
      </c>
      <c r="L155" s="101">
        <v>11</v>
      </c>
      <c r="M155"/>
      <c r="N155" s="55"/>
      <c r="O155" s="55"/>
      <c r="P155" s="55"/>
      <c r="Q155" s="67"/>
      <c r="R155" s="58"/>
      <c r="S155" s="58"/>
      <c r="T155" s="9"/>
      <c r="U155" s="67" t="s">
        <v>354</v>
      </c>
      <c r="V155" s="67" t="s">
        <v>173</v>
      </c>
      <c r="W155" s="67"/>
      <c r="X155" s="67">
        <v>1</v>
      </c>
      <c r="Y155" s="101"/>
      <c r="Z155" s="10" t="s">
        <v>355</v>
      </c>
    </row>
    <row r="156" spans="9:26" ht="40.5">
      <c r="I156" s="67" t="s">
        <v>226</v>
      </c>
      <c r="J156" s="100">
        <v>12</v>
      </c>
      <c r="K156" s="67">
        <v>13</v>
      </c>
      <c r="L156" s="101">
        <v>13</v>
      </c>
      <c r="M156"/>
      <c r="N156" s="55"/>
      <c r="O156" s="55"/>
      <c r="P156" s="55"/>
      <c r="Q156" s="67"/>
      <c r="R156" s="146"/>
      <c r="S156" s="58"/>
      <c r="T156" s="9"/>
      <c r="U156" s="67" t="s">
        <v>356</v>
      </c>
      <c r="V156" s="67" t="s">
        <v>173</v>
      </c>
      <c r="W156" s="67">
        <v>1</v>
      </c>
      <c r="X156" s="67">
        <v>1</v>
      </c>
      <c r="Y156" s="101">
        <v>1</v>
      </c>
      <c r="Z156" s="10" t="s">
        <v>357</v>
      </c>
    </row>
    <row r="157" spans="9:26" ht="27">
      <c r="I157" s="67" t="s">
        <v>215</v>
      </c>
      <c r="J157" s="100">
        <v>13</v>
      </c>
      <c r="K157" s="67">
        <v>16</v>
      </c>
      <c r="L157" s="101">
        <v>7</v>
      </c>
      <c r="M157"/>
      <c r="N157" s="57"/>
      <c r="O157" s="55"/>
      <c r="P157" s="55"/>
      <c r="Q157" s="67"/>
      <c r="R157" s="82"/>
      <c r="S157" s="67"/>
      <c r="T157" s="9"/>
      <c r="U157" s="67" t="s">
        <v>358</v>
      </c>
      <c r="V157" s="67" t="s">
        <v>174</v>
      </c>
      <c r="W157" s="67">
        <v>1</v>
      </c>
      <c r="X157" s="67">
        <v>1</v>
      </c>
      <c r="Y157" s="101">
        <v>1</v>
      </c>
      <c r="Z157" s="10" t="s">
        <v>349</v>
      </c>
    </row>
    <row r="158" spans="9:26" ht="27">
      <c r="I158" s="67" t="s">
        <v>208</v>
      </c>
      <c r="J158" s="100">
        <v>15</v>
      </c>
      <c r="K158" s="67">
        <v>15</v>
      </c>
      <c r="L158" s="101">
        <v>9</v>
      </c>
      <c r="M158"/>
      <c r="N158" s="58"/>
      <c r="O158" s="55"/>
      <c r="P158" s="58"/>
      <c r="Q158" s="67"/>
      <c r="R158" s="82"/>
      <c r="S158" s="67"/>
      <c r="T158" s="9"/>
      <c r="U158" s="67" t="s">
        <v>359</v>
      </c>
      <c r="V158" s="67" t="s">
        <v>174</v>
      </c>
      <c r="W158" s="67">
        <v>1</v>
      </c>
      <c r="X158" s="67">
        <v>1</v>
      </c>
      <c r="Y158" s="101">
        <v>1</v>
      </c>
      <c r="Z158" s="10" t="s">
        <v>349</v>
      </c>
    </row>
    <row r="159" spans="9:26" ht="40.5">
      <c r="I159" s="67" t="s">
        <v>210</v>
      </c>
      <c r="J159" s="100">
        <v>16</v>
      </c>
      <c r="K159" s="67">
        <v>19</v>
      </c>
      <c r="L159" s="101">
        <v>15</v>
      </c>
      <c r="M159"/>
      <c r="N159" s="58"/>
      <c r="O159" s="55"/>
      <c r="P159" s="58"/>
      <c r="Q159" s="67"/>
      <c r="R159" s="82"/>
      <c r="S159" s="67"/>
      <c r="T159" s="9"/>
      <c r="U159" s="67" t="s">
        <v>360</v>
      </c>
      <c r="V159" s="67" t="s">
        <v>210</v>
      </c>
      <c r="W159" s="67">
        <v>1</v>
      </c>
      <c r="X159" s="67">
        <v>1</v>
      </c>
      <c r="Y159" s="101">
        <v>1</v>
      </c>
      <c r="Z159" s="10" t="s">
        <v>361</v>
      </c>
    </row>
    <row r="160" spans="9:26" ht="27">
      <c r="I160" s="67" t="s">
        <v>235</v>
      </c>
      <c r="J160" s="100">
        <v>6</v>
      </c>
      <c r="K160" s="67">
        <v>7</v>
      </c>
      <c r="L160" s="101"/>
      <c r="M160"/>
      <c r="N160" s="67"/>
      <c r="O160" s="67"/>
      <c r="P160" s="67"/>
      <c r="Q160" s="67"/>
      <c r="R160" s="82"/>
      <c r="S160" s="67"/>
      <c r="T160" s="9"/>
      <c r="U160" s="12" t="s">
        <v>333</v>
      </c>
      <c r="V160" s="12" t="s">
        <v>171</v>
      </c>
      <c r="W160" s="12"/>
      <c r="X160" s="12">
        <v>1</v>
      </c>
      <c r="Y160" s="12">
        <v>1</v>
      </c>
      <c r="Z160" s="10" t="s">
        <v>349</v>
      </c>
    </row>
    <row r="161" spans="9:26" ht="54">
      <c r="I161" s="67" t="s">
        <v>236</v>
      </c>
      <c r="J161" s="100"/>
      <c r="K161" s="67">
        <v>6</v>
      </c>
      <c r="L161" s="101"/>
      <c r="M161"/>
      <c r="N161" s="67"/>
      <c r="O161" s="67"/>
      <c r="P161" s="113"/>
      <c r="Q161" s="113"/>
      <c r="R161" s="82"/>
      <c r="S161" s="67"/>
      <c r="T161" s="9"/>
      <c r="U161" s="12" t="s">
        <v>275</v>
      </c>
      <c r="V161" s="12" t="s">
        <v>171</v>
      </c>
      <c r="W161" s="67">
        <v>1</v>
      </c>
      <c r="X161" s="67">
        <v>1</v>
      </c>
      <c r="Y161" s="101">
        <v>1</v>
      </c>
      <c r="Z161" s="10" t="s">
        <v>362</v>
      </c>
    </row>
    <row r="162" spans="9:26" ht="27">
      <c r="I162" s="67" t="s">
        <v>237</v>
      </c>
      <c r="J162" s="100">
        <v>25</v>
      </c>
      <c r="K162" s="118">
        <v>25</v>
      </c>
      <c r="L162" s="101">
        <v>24</v>
      </c>
      <c r="M162"/>
      <c r="N162" s="67"/>
      <c r="O162" s="119"/>
      <c r="P162" s="67"/>
      <c r="Q162" s="67"/>
      <c r="R162" s="120"/>
      <c r="S162" s="67"/>
      <c r="T162" s="9"/>
      <c r="U162" s="67" t="s">
        <v>363</v>
      </c>
      <c r="V162" s="67" t="s">
        <v>266</v>
      </c>
      <c r="W162" s="67">
        <v>1</v>
      </c>
      <c r="X162" s="67">
        <v>1</v>
      </c>
      <c r="Y162" s="101"/>
      <c r="Z162" s="10" t="s">
        <v>349</v>
      </c>
    </row>
    <row r="163" spans="9:26" ht="27">
      <c r="I163" s="67" t="s">
        <v>238</v>
      </c>
      <c r="J163" s="100">
        <v>21</v>
      </c>
      <c r="K163" s="118">
        <v>23</v>
      </c>
      <c r="L163" s="101">
        <v>23</v>
      </c>
      <c r="M163"/>
      <c r="N163" s="67"/>
      <c r="O163" s="67"/>
      <c r="P163" s="121"/>
      <c r="Q163" s="121"/>
      <c r="R163" s="82"/>
      <c r="S163" s="67"/>
      <c r="T163" s="9"/>
      <c r="U163" s="12" t="s">
        <v>364</v>
      </c>
      <c r="V163" s="12" t="s">
        <v>226</v>
      </c>
      <c r="W163" s="67">
        <v>1</v>
      </c>
      <c r="X163" s="67">
        <v>1</v>
      </c>
      <c r="Y163" s="101">
        <v>1</v>
      </c>
      <c r="Z163" s="10" t="s">
        <v>349</v>
      </c>
    </row>
    <row r="164" spans="9:26" ht="81">
      <c r="I164" s="67" t="s">
        <v>239</v>
      </c>
      <c r="J164" s="100">
        <v>15</v>
      </c>
      <c r="K164" s="118">
        <v>17</v>
      </c>
      <c r="L164" s="101">
        <v>19</v>
      </c>
      <c r="M164"/>
      <c r="N164" s="67"/>
      <c r="O164" s="67"/>
      <c r="P164" s="67"/>
      <c r="Q164" s="67"/>
      <c r="R164" s="82"/>
      <c r="S164" s="67"/>
      <c r="T164" s="9"/>
      <c r="U164" s="12" t="s">
        <v>365</v>
      </c>
      <c r="V164" s="12" t="s">
        <v>226</v>
      </c>
      <c r="W164" s="12">
        <v>1</v>
      </c>
      <c r="X164" s="12">
        <v>1</v>
      </c>
      <c r="Y164" s="12">
        <v>1</v>
      </c>
      <c r="Z164" s="10" t="s">
        <v>366</v>
      </c>
    </row>
    <row r="165" spans="9:26">
      <c r="I165" s="67" t="s">
        <v>240</v>
      </c>
      <c r="J165" s="100">
        <v>21</v>
      </c>
      <c r="K165" s="118">
        <v>22</v>
      </c>
      <c r="L165" s="101">
        <v>23</v>
      </c>
      <c r="M165"/>
      <c r="O165" s="9"/>
      <c r="P165" s="9"/>
      <c r="Q165" s="9"/>
      <c r="S165" s="9"/>
      <c r="T165" s="122"/>
      <c r="U165" s="12" t="s">
        <v>367</v>
      </c>
      <c r="V165" s="12" t="s">
        <v>215</v>
      </c>
      <c r="W165" s="67">
        <v>1</v>
      </c>
      <c r="X165" s="67">
        <v>1</v>
      </c>
      <c r="Y165" s="101">
        <v>1</v>
      </c>
      <c r="Z165" s="10" t="s">
        <v>368</v>
      </c>
    </row>
    <row r="166" spans="9:26">
      <c r="I166" s="67" t="s">
        <v>289</v>
      </c>
      <c r="J166" s="100">
        <v>25</v>
      </c>
      <c r="K166" s="67">
        <v>23</v>
      </c>
      <c r="L166" s="101">
        <v>21</v>
      </c>
      <c r="M166"/>
      <c r="O166" s="9"/>
      <c r="P166" s="9"/>
      <c r="Q166" s="9"/>
      <c r="S166" s="9"/>
      <c r="T166" s="122"/>
      <c r="U166" s="67" t="s">
        <v>369</v>
      </c>
      <c r="V166" s="67" t="s">
        <v>215</v>
      </c>
      <c r="W166" s="67">
        <v>1</v>
      </c>
      <c r="X166" s="67">
        <v>1</v>
      </c>
      <c r="Y166" s="101"/>
      <c r="Z166" s="10" t="s">
        <v>368</v>
      </c>
    </row>
    <row r="167" spans="9:26" ht="27">
      <c r="I167" s="67" t="s">
        <v>290</v>
      </c>
      <c r="J167" s="100">
        <v>17</v>
      </c>
      <c r="K167" s="67">
        <v>17</v>
      </c>
      <c r="L167" s="101">
        <v>16</v>
      </c>
      <c r="M167"/>
      <c r="O167" s="9"/>
      <c r="P167" s="9"/>
      <c r="Q167" s="9"/>
      <c r="S167" s="9"/>
      <c r="T167" s="122"/>
      <c r="U167" s="12" t="s">
        <v>288</v>
      </c>
      <c r="V167" s="12" t="s">
        <v>280</v>
      </c>
      <c r="W167" s="67">
        <v>1</v>
      </c>
      <c r="X167" s="67">
        <v>1</v>
      </c>
      <c r="Y167" s="101"/>
      <c r="Z167" s="10" t="s">
        <v>370</v>
      </c>
    </row>
    <row r="168" spans="9:26" ht="67.5">
      <c r="I168" s="67" t="s">
        <v>291</v>
      </c>
      <c r="J168" s="100">
        <v>23</v>
      </c>
      <c r="K168" s="118">
        <v>11</v>
      </c>
      <c r="L168" s="101">
        <v>11</v>
      </c>
      <c r="M168"/>
      <c r="O168" s="9"/>
      <c r="P168" s="9"/>
      <c r="Q168" s="9"/>
      <c r="S168" s="9"/>
      <c r="T168" s="122"/>
      <c r="U168" s="12" t="s">
        <v>331</v>
      </c>
      <c r="V168" s="12" t="s">
        <v>280</v>
      </c>
      <c r="W168" s="12"/>
      <c r="X168" s="12">
        <v>1</v>
      </c>
      <c r="Y168" s="12"/>
      <c r="Z168" s="10" t="s">
        <v>371</v>
      </c>
    </row>
    <row r="169" spans="9:26" ht="67.5">
      <c r="I169" s="67" t="s">
        <v>241</v>
      </c>
      <c r="J169" s="100">
        <v>17</v>
      </c>
      <c r="K169" s="118">
        <v>10</v>
      </c>
      <c r="L169" s="101">
        <v>27</v>
      </c>
      <c r="M169"/>
      <c r="O169" s="9"/>
      <c r="P169" s="9"/>
      <c r="Q169" s="9"/>
      <c r="S169" s="9"/>
      <c r="T169" s="122"/>
      <c r="U169" s="12" t="s">
        <v>338</v>
      </c>
      <c r="V169" s="12" t="s">
        <v>235</v>
      </c>
      <c r="W169" s="67">
        <v>1</v>
      </c>
      <c r="X169" s="67">
        <v>1</v>
      </c>
      <c r="Y169" s="101">
        <v>1</v>
      </c>
      <c r="Z169" s="10" t="s">
        <v>372</v>
      </c>
    </row>
    <row r="170" spans="9:26" ht="40.5">
      <c r="I170" s="107" t="s">
        <v>242</v>
      </c>
      <c r="J170" s="108">
        <v>316</v>
      </c>
      <c r="K170" s="106">
        <f>SUM(K150:K169)</f>
        <v>324</v>
      </c>
      <c r="L170" s="106">
        <v>299</v>
      </c>
      <c r="M170"/>
      <c r="O170" s="9"/>
      <c r="P170" s="9"/>
      <c r="Q170" s="9"/>
      <c r="S170" s="9"/>
      <c r="T170" s="122"/>
      <c r="U170" s="118" t="s">
        <v>373</v>
      </c>
      <c r="V170" s="118" t="s">
        <v>221</v>
      </c>
      <c r="W170" s="67">
        <v>1</v>
      </c>
      <c r="X170" s="67">
        <v>1</v>
      </c>
      <c r="Y170" s="101"/>
      <c r="Z170" s="10" t="s">
        <v>374</v>
      </c>
    </row>
    <row r="171" spans="9:26" ht="40.5">
      <c r="I171" s="109" t="s">
        <v>243</v>
      </c>
      <c r="J171" s="110">
        <v>25</v>
      </c>
      <c r="K171" s="109">
        <v>26</v>
      </c>
      <c r="L171" s="109">
        <v>17</v>
      </c>
      <c r="M171"/>
      <c r="O171" s="9"/>
      <c r="P171" s="9"/>
      <c r="Q171" s="9"/>
      <c r="S171" s="9"/>
      <c r="T171" s="122"/>
      <c r="U171" s="118" t="s">
        <v>269</v>
      </c>
      <c r="V171" s="118" t="s">
        <v>270</v>
      </c>
      <c r="W171" s="67"/>
      <c r="X171" s="67">
        <v>1</v>
      </c>
      <c r="Y171" s="101">
        <v>1</v>
      </c>
      <c r="Z171" s="10" t="s">
        <v>375</v>
      </c>
    </row>
    <row r="172" spans="9:26" ht="27">
      <c r="I172" s="111" t="s">
        <v>244</v>
      </c>
      <c r="J172" s="112">
        <v>1</v>
      </c>
      <c r="K172" s="111">
        <v>2</v>
      </c>
      <c r="L172" s="111">
        <v>2</v>
      </c>
      <c r="M172"/>
      <c r="O172" s="9"/>
      <c r="P172" s="9"/>
      <c r="Q172" s="9"/>
      <c r="S172" s="9"/>
      <c r="T172" s="122"/>
      <c r="U172" s="101" t="s">
        <v>376</v>
      </c>
      <c r="V172" s="101">
        <v>4</v>
      </c>
      <c r="W172" s="67"/>
      <c r="X172" s="67">
        <v>1</v>
      </c>
      <c r="Y172" s="67"/>
      <c r="Z172" s="10" t="s">
        <v>377</v>
      </c>
    </row>
    <row r="173" spans="9:26" ht="94.5">
      <c r="I173" s="111" t="s">
        <v>247</v>
      </c>
      <c r="J173" s="112"/>
      <c r="K173" s="112"/>
      <c r="L173" s="112"/>
      <c r="M173"/>
      <c r="O173" s="9"/>
      <c r="P173" s="9"/>
      <c r="Q173" s="9"/>
      <c r="S173" s="9"/>
      <c r="T173" s="122"/>
      <c r="U173" s="113" t="s">
        <v>378</v>
      </c>
      <c r="V173" s="113">
        <v>4</v>
      </c>
      <c r="W173" s="113">
        <v>1</v>
      </c>
      <c r="X173" s="113">
        <v>1</v>
      </c>
      <c r="Y173" s="113">
        <v>1</v>
      </c>
      <c r="Z173" s="10" t="s">
        <v>379</v>
      </c>
    </row>
    <row r="174" spans="9:26" ht="81">
      <c r="I174" s="77"/>
      <c r="J174" s="77"/>
      <c r="K174" s="77"/>
      <c r="L174" s="77"/>
      <c r="M174"/>
      <c r="O174" s="9"/>
      <c r="P174" s="9"/>
      <c r="Q174" s="9"/>
      <c r="S174" s="9"/>
      <c r="T174" s="123"/>
      <c r="U174" s="67" t="s">
        <v>277</v>
      </c>
      <c r="V174" s="67">
        <v>6</v>
      </c>
      <c r="W174" s="67">
        <v>1</v>
      </c>
      <c r="X174" s="67"/>
      <c r="Y174" s="12"/>
      <c r="Z174" s="10" t="s">
        <v>380</v>
      </c>
    </row>
    <row r="175" spans="9:26">
      <c r="I175"/>
      <c r="J175" s="9"/>
      <c r="K175" s="9"/>
      <c r="M175"/>
      <c r="O175" s="9"/>
      <c r="P175" s="9"/>
      <c r="Q175" s="9"/>
      <c r="S175" s="9"/>
      <c r="T175" s="9"/>
      <c r="U175" s="67" t="s">
        <v>381</v>
      </c>
      <c r="V175" s="67">
        <v>12</v>
      </c>
      <c r="W175" s="67">
        <v>1</v>
      </c>
      <c r="X175" s="67">
        <v>1</v>
      </c>
      <c r="Y175" s="12">
        <v>1</v>
      </c>
      <c r="Z175" s="10" t="s">
        <v>382</v>
      </c>
    </row>
    <row r="176" spans="9:26" ht="54">
      <c r="I176"/>
      <c r="J176" s="9"/>
      <c r="K176" s="9"/>
      <c r="M176"/>
      <c r="O176" s="9"/>
      <c r="P176" s="9"/>
      <c r="Q176" s="9"/>
      <c r="S176" s="9"/>
      <c r="T176" s="9"/>
      <c r="U176" s="67" t="s">
        <v>383</v>
      </c>
      <c r="V176" s="67">
        <v>10</v>
      </c>
      <c r="W176" s="67">
        <v>1</v>
      </c>
      <c r="X176" s="67"/>
      <c r="Y176" s="12"/>
      <c r="Z176" s="10" t="s">
        <v>384</v>
      </c>
    </row>
    <row r="177" spans="1:26">
      <c r="I177"/>
      <c r="J177" s="9"/>
      <c r="K177" s="9"/>
      <c r="M177"/>
      <c r="O177" s="9"/>
      <c r="P177" s="9"/>
      <c r="Q177" s="9"/>
      <c r="S177" s="9"/>
      <c r="T177" s="9"/>
      <c r="U177" s="67" t="s">
        <v>385</v>
      </c>
      <c r="V177" s="67" t="s">
        <v>233</v>
      </c>
      <c r="W177" s="67">
        <v>1</v>
      </c>
      <c r="X177" s="67"/>
      <c r="Y177" s="12"/>
      <c r="Z177" s="10" t="s">
        <v>382</v>
      </c>
    </row>
    <row r="178" spans="1:26">
      <c r="I178"/>
      <c r="J178" s="9"/>
      <c r="K178" s="9"/>
      <c r="M178"/>
      <c r="O178" s="9"/>
      <c r="P178" s="9"/>
      <c r="Q178" s="9"/>
      <c r="S178" s="9"/>
      <c r="T178" s="9"/>
      <c r="U178" s="67" t="s">
        <v>220</v>
      </c>
      <c r="V178" s="67" t="s">
        <v>221</v>
      </c>
      <c r="W178" s="67">
        <v>1</v>
      </c>
      <c r="X178" s="67"/>
      <c r="Y178" s="12"/>
      <c r="Z178" s="10" t="s">
        <v>382</v>
      </c>
    </row>
    <row r="179" spans="1:26">
      <c r="I179"/>
      <c r="J179" s="9"/>
      <c r="K179" s="9"/>
      <c r="M179"/>
      <c r="O179" s="9"/>
      <c r="P179" s="9"/>
      <c r="Q179" s="9"/>
      <c r="S179" s="9"/>
      <c r="T179" s="9"/>
      <c r="U179" s="67" t="s">
        <v>386</v>
      </c>
      <c r="V179" s="67" t="s">
        <v>221</v>
      </c>
      <c r="W179" s="67">
        <v>1</v>
      </c>
      <c r="X179" s="67"/>
      <c r="Y179" s="12"/>
      <c r="Z179" s="10" t="s">
        <v>382</v>
      </c>
    </row>
    <row r="180" spans="1:26" ht="20.25">
      <c r="A180" s="185" t="s">
        <v>392</v>
      </c>
      <c r="B180" s="186"/>
      <c r="C180" s="186"/>
      <c r="D180" s="187"/>
      <c r="F180" s="188" t="s">
        <v>393</v>
      </c>
      <c r="G180" s="188"/>
      <c r="H180" s="188"/>
      <c r="I180" s="188"/>
      <c r="J180" s="188"/>
      <c r="K180" s="188"/>
      <c r="L180" s="9"/>
      <c r="M180" s="189" t="s">
        <v>394</v>
      </c>
      <c r="N180" s="190"/>
      <c r="O180" s="190"/>
      <c r="P180" s="190"/>
      <c r="Q180" s="191"/>
      <c r="R180" s="10" t="s">
        <v>413</v>
      </c>
      <c r="S180" s="9"/>
      <c r="T180" s="9"/>
      <c r="U180" s="67" t="s">
        <v>387</v>
      </c>
      <c r="V180" s="67" t="s">
        <v>221</v>
      </c>
      <c r="W180" s="67">
        <v>1</v>
      </c>
      <c r="X180" s="67"/>
      <c r="Y180" s="12"/>
      <c r="Z180" s="10" t="s">
        <v>382</v>
      </c>
    </row>
    <row r="181" spans="1:26" ht="14.25">
      <c r="A181" s="67" t="s">
        <v>200</v>
      </c>
      <c r="B181" s="67" t="s">
        <v>201</v>
      </c>
      <c r="C181" s="67" t="s">
        <v>202</v>
      </c>
      <c r="D181" s="67" t="s">
        <v>203</v>
      </c>
      <c r="F181" s="55"/>
      <c r="G181" s="55" t="s">
        <v>165</v>
      </c>
      <c r="H181" s="55" t="s">
        <v>164</v>
      </c>
      <c r="I181" s="55" t="s">
        <v>166</v>
      </c>
      <c r="J181" s="97" t="s">
        <v>198</v>
      </c>
      <c r="K181" s="97" t="s">
        <v>199</v>
      </c>
      <c r="L181" s="9"/>
      <c r="M181" s="67" t="s">
        <v>204</v>
      </c>
      <c r="N181" s="67" t="s">
        <v>200</v>
      </c>
      <c r="O181" s="67" t="s">
        <v>201</v>
      </c>
      <c r="P181" s="67" t="s">
        <v>202</v>
      </c>
      <c r="Q181" s="67" t="s">
        <v>203</v>
      </c>
      <c r="S181" s="9"/>
      <c r="T181" s="9"/>
      <c r="U181" s="67" t="s">
        <v>388</v>
      </c>
      <c r="V181" s="67" t="s">
        <v>228</v>
      </c>
      <c r="W181" s="67">
        <v>1</v>
      </c>
      <c r="X181" s="67"/>
      <c r="Y181" s="12"/>
      <c r="Z181" s="10" t="s">
        <v>382</v>
      </c>
    </row>
    <row r="182" spans="1:26" ht="14.25">
      <c r="A182" s="67" t="s">
        <v>170</v>
      </c>
      <c r="B182" s="100">
        <v>16</v>
      </c>
      <c r="C182" s="67">
        <v>17</v>
      </c>
      <c r="D182" s="67">
        <v>17</v>
      </c>
      <c r="F182" s="55" t="s">
        <v>395</v>
      </c>
      <c r="G182" s="55" t="s">
        <v>172</v>
      </c>
      <c r="H182" s="55" t="s">
        <v>215</v>
      </c>
      <c r="I182" s="55"/>
      <c r="J182" s="129">
        <v>13360460055</v>
      </c>
      <c r="K182" s="97" t="s">
        <v>396</v>
      </c>
      <c r="L182" s="9"/>
      <c r="M182" s="67" t="s">
        <v>397</v>
      </c>
      <c r="N182" s="67" t="s">
        <v>171</v>
      </c>
      <c r="O182" s="67">
        <v>1</v>
      </c>
      <c r="P182" s="67">
        <v>1</v>
      </c>
      <c r="Q182" s="67">
        <v>1</v>
      </c>
      <c r="R182" s="10" t="s">
        <v>414</v>
      </c>
      <c r="S182" s="9"/>
      <c r="T182" s="9"/>
      <c r="U182" s="67" t="s">
        <v>389</v>
      </c>
      <c r="V182" s="67" t="s">
        <v>266</v>
      </c>
      <c r="W182" s="67">
        <v>1</v>
      </c>
      <c r="X182" s="67">
        <v>1</v>
      </c>
      <c r="Y182" s="12">
        <v>1</v>
      </c>
      <c r="Z182" s="10" t="s">
        <v>382</v>
      </c>
    </row>
    <row r="183" spans="1:26" ht="27">
      <c r="A183" s="67" t="s">
        <v>171</v>
      </c>
      <c r="B183" s="100">
        <v>14</v>
      </c>
      <c r="C183" s="67">
        <v>19</v>
      </c>
      <c r="D183" s="67">
        <v>15</v>
      </c>
      <c r="F183" s="55" t="s">
        <v>398</v>
      </c>
      <c r="G183" s="55" t="s">
        <v>208</v>
      </c>
      <c r="H183" s="55" t="s">
        <v>208</v>
      </c>
      <c r="I183" s="55" t="s">
        <v>208</v>
      </c>
      <c r="J183" s="99">
        <v>13414366918</v>
      </c>
      <c r="K183" s="99" t="s">
        <v>399</v>
      </c>
      <c r="L183" s="9"/>
      <c r="M183" s="67" t="s">
        <v>400</v>
      </c>
      <c r="N183" s="67" t="s">
        <v>171</v>
      </c>
      <c r="O183" s="67"/>
      <c r="P183" s="67">
        <v>1</v>
      </c>
      <c r="Q183" s="67">
        <v>1</v>
      </c>
      <c r="R183" s="10" t="s">
        <v>415</v>
      </c>
      <c r="S183" s="9"/>
      <c r="T183" s="9"/>
      <c r="U183" s="9"/>
      <c r="V183" s="9"/>
      <c r="W183" s="9"/>
      <c r="X183" s="9"/>
      <c r="Y183" s="9"/>
      <c r="Z183" s="10"/>
    </row>
    <row r="184" spans="1:26" ht="14.25">
      <c r="A184" s="67" t="s">
        <v>172</v>
      </c>
      <c r="B184" s="100">
        <v>21</v>
      </c>
      <c r="C184" s="67">
        <v>20</v>
      </c>
      <c r="D184" s="67">
        <v>25</v>
      </c>
      <c r="F184" s="55" t="s">
        <v>401</v>
      </c>
      <c r="G184" s="55" t="s">
        <v>235</v>
      </c>
      <c r="H184" s="55" t="s">
        <v>402</v>
      </c>
      <c r="I184" s="55" t="s">
        <v>170</v>
      </c>
      <c r="J184" s="99">
        <v>15019953623</v>
      </c>
      <c r="K184" s="99"/>
      <c r="L184" s="9"/>
      <c r="M184" s="67" t="s">
        <v>378</v>
      </c>
      <c r="N184" s="67" t="s">
        <v>181</v>
      </c>
      <c r="O184" s="67">
        <v>1</v>
      </c>
      <c r="P184" s="67">
        <v>1</v>
      </c>
      <c r="Q184" s="67">
        <v>1</v>
      </c>
      <c r="R184" s="10" t="s">
        <v>416</v>
      </c>
    </row>
    <row r="185" spans="1:26" ht="14.25">
      <c r="A185" s="67" t="s">
        <v>181</v>
      </c>
      <c r="B185" s="100">
        <v>14</v>
      </c>
      <c r="C185" s="67">
        <v>13</v>
      </c>
      <c r="D185" s="67">
        <v>13</v>
      </c>
      <c r="F185" s="55" t="s">
        <v>403</v>
      </c>
      <c r="G185" s="55" t="s">
        <v>171</v>
      </c>
      <c r="H185" s="58"/>
      <c r="I185" s="55" t="s">
        <v>171</v>
      </c>
      <c r="J185" s="99">
        <v>13694992562</v>
      </c>
      <c r="K185" s="99"/>
      <c r="L185" s="9"/>
      <c r="M185" s="67" t="s">
        <v>404</v>
      </c>
      <c r="N185" s="67" t="s">
        <v>236</v>
      </c>
      <c r="O185" s="67"/>
      <c r="P185" s="67">
        <v>1</v>
      </c>
      <c r="Q185" s="67"/>
      <c r="R185" s="10" t="s">
        <v>417</v>
      </c>
    </row>
    <row r="186" spans="1:26">
      <c r="A186" s="67" t="s">
        <v>173</v>
      </c>
      <c r="B186" s="100">
        <v>15</v>
      </c>
      <c r="C186" s="67">
        <v>18</v>
      </c>
      <c r="D186" s="101">
        <v>17</v>
      </c>
      <c r="F186" s="58" t="s">
        <v>405</v>
      </c>
      <c r="G186" s="99" t="s">
        <v>171</v>
      </c>
      <c r="H186" s="58"/>
      <c r="I186" s="99" t="s">
        <v>171</v>
      </c>
      <c r="J186" s="97">
        <v>13728213013</v>
      </c>
      <c r="K186" s="58"/>
      <c r="L186" s="9"/>
      <c r="M186" s="67" t="s">
        <v>406</v>
      </c>
      <c r="N186" s="67" t="s">
        <v>215</v>
      </c>
      <c r="O186" s="67"/>
      <c r="P186" s="67">
        <v>1</v>
      </c>
      <c r="Q186" s="101"/>
      <c r="R186" s="10" t="s">
        <v>418</v>
      </c>
    </row>
    <row r="187" spans="1:26" ht="14.25">
      <c r="A187" s="67" t="s">
        <v>174</v>
      </c>
      <c r="B187" s="100">
        <v>19</v>
      </c>
      <c r="C187" s="67">
        <v>19</v>
      </c>
      <c r="D187" s="101">
        <v>14</v>
      </c>
      <c r="F187" s="55"/>
      <c r="G187" s="55"/>
      <c r="H187" s="55"/>
      <c r="I187" s="67"/>
      <c r="J187" s="58"/>
      <c r="K187" s="9"/>
      <c r="L187" s="9"/>
      <c r="M187" s="67" t="s">
        <v>407</v>
      </c>
      <c r="N187" s="67" t="s">
        <v>173</v>
      </c>
      <c r="O187" s="67">
        <v>1</v>
      </c>
      <c r="P187" s="67">
        <v>1</v>
      </c>
      <c r="Q187" s="101">
        <v>1</v>
      </c>
      <c r="R187" s="10" t="s">
        <v>419</v>
      </c>
    </row>
    <row r="188" spans="1:26" ht="14.25">
      <c r="A188" s="67" t="s">
        <v>226</v>
      </c>
      <c r="B188" s="100">
        <v>14</v>
      </c>
      <c r="C188" s="67">
        <v>14</v>
      </c>
      <c r="D188" s="101">
        <v>14</v>
      </c>
      <c r="F188" s="55"/>
      <c r="G188" s="55"/>
      <c r="H188" s="55"/>
      <c r="I188" s="67"/>
      <c r="J188" s="97"/>
      <c r="K188" s="58"/>
      <c r="L188" s="9"/>
      <c r="M188" s="67" t="s">
        <v>354</v>
      </c>
      <c r="N188" s="67" t="s">
        <v>173</v>
      </c>
      <c r="O188" s="67"/>
      <c r="P188" s="67">
        <v>1</v>
      </c>
      <c r="Q188" s="101"/>
      <c r="R188" s="10" t="s">
        <v>414</v>
      </c>
    </row>
    <row r="189" spans="1:26" ht="14.25">
      <c r="A189" s="67" t="s">
        <v>215</v>
      </c>
      <c r="B189" s="100">
        <v>15</v>
      </c>
      <c r="C189" s="67">
        <v>19</v>
      </c>
      <c r="D189" s="101">
        <v>8</v>
      </c>
      <c r="F189" s="57"/>
      <c r="G189" s="55"/>
      <c r="H189" s="55"/>
      <c r="I189" s="67"/>
      <c r="J189" s="67"/>
      <c r="K189" s="67"/>
      <c r="L189" s="9"/>
      <c r="M189" s="67" t="s">
        <v>408</v>
      </c>
      <c r="N189" s="67" t="s">
        <v>173</v>
      </c>
      <c r="O189" s="67">
        <v>1</v>
      </c>
      <c r="P189" s="67">
        <v>1</v>
      </c>
      <c r="Q189" s="101"/>
      <c r="R189" s="10" t="s">
        <v>420</v>
      </c>
    </row>
    <row r="190" spans="1:26" ht="14.25">
      <c r="A190" s="67" t="s">
        <v>208</v>
      </c>
      <c r="B190" s="100">
        <v>13</v>
      </c>
      <c r="C190" s="67">
        <v>14</v>
      </c>
      <c r="D190" s="101">
        <v>8</v>
      </c>
      <c r="F190" s="58"/>
      <c r="G190" s="55"/>
      <c r="H190" s="58"/>
      <c r="I190" s="67"/>
      <c r="J190" s="67"/>
      <c r="K190" s="67"/>
      <c r="L190" s="9"/>
      <c r="M190" s="67" t="s">
        <v>409</v>
      </c>
      <c r="N190" s="67" t="s">
        <v>208</v>
      </c>
      <c r="O190" s="67">
        <v>1</v>
      </c>
      <c r="P190" s="67">
        <v>1</v>
      </c>
      <c r="Q190" s="101">
        <v>1</v>
      </c>
      <c r="R190" s="10" t="s">
        <v>421</v>
      </c>
    </row>
    <row r="191" spans="1:26" ht="14.25">
      <c r="A191" s="67" t="s">
        <v>210</v>
      </c>
      <c r="B191" s="100">
        <v>19</v>
      </c>
      <c r="C191" s="67">
        <v>20</v>
      </c>
      <c r="D191" s="101">
        <v>18</v>
      </c>
      <c r="F191" s="58"/>
      <c r="G191" s="55"/>
      <c r="H191" s="58"/>
      <c r="I191" s="67"/>
      <c r="J191" s="67"/>
      <c r="K191" s="67"/>
      <c r="L191" s="9"/>
      <c r="M191" s="67" t="s">
        <v>410</v>
      </c>
      <c r="N191" s="67" t="s">
        <v>208</v>
      </c>
      <c r="O191" s="67">
        <v>1</v>
      </c>
      <c r="P191" s="67">
        <v>1</v>
      </c>
      <c r="Q191" s="101">
        <v>1</v>
      </c>
      <c r="R191" s="10" t="s">
        <v>422</v>
      </c>
    </row>
    <row r="192" spans="1:26">
      <c r="A192" s="67" t="s">
        <v>235</v>
      </c>
      <c r="B192" s="100">
        <v>6</v>
      </c>
      <c r="C192" s="67">
        <v>8</v>
      </c>
      <c r="D192" s="101"/>
      <c r="F192" s="67"/>
      <c r="G192" s="67"/>
      <c r="H192" s="67"/>
      <c r="I192" s="67"/>
      <c r="J192" s="67"/>
      <c r="K192" s="67"/>
      <c r="L192" s="9"/>
      <c r="M192" s="100" t="s">
        <v>207</v>
      </c>
      <c r="N192" s="100" t="s">
        <v>208</v>
      </c>
      <c r="O192" s="67"/>
      <c r="P192" s="67"/>
      <c r="Q192" s="101">
        <v>1</v>
      </c>
      <c r="R192" s="10" t="s">
        <v>423</v>
      </c>
    </row>
    <row r="193" spans="1:18">
      <c r="A193" s="67" t="s">
        <v>236</v>
      </c>
      <c r="B193" s="100"/>
      <c r="C193" s="67">
        <v>4</v>
      </c>
      <c r="D193" s="101"/>
      <c r="F193" s="67"/>
      <c r="G193" s="67"/>
      <c r="H193" s="113"/>
      <c r="I193" s="113"/>
      <c r="J193" s="67"/>
      <c r="K193" s="67"/>
      <c r="L193" s="9"/>
      <c r="M193" s="100" t="s">
        <v>411</v>
      </c>
      <c r="N193" s="100" t="s">
        <v>270</v>
      </c>
      <c r="O193" s="100">
        <v>1</v>
      </c>
      <c r="P193" s="12"/>
      <c r="Q193" s="12"/>
      <c r="R193" s="10" t="s">
        <v>424</v>
      </c>
    </row>
    <row r="194" spans="1:18">
      <c r="A194" s="67" t="s">
        <v>237</v>
      </c>
      <c r="B194" s="100">
        <v>24</v>
      </c>
      <c r="C194" s="118">
        <v>25</v>
      </c>
      <c r="D194" s="101">
        <v>24</v>
      </c>
      <c r="F194" s="67"/>
      <c r="G194" s="119"/>
      <c r="H194" s="67"/>
      <c r="I194" s="67"/>
      <c r="J194" s="120"/>
      <c r="K194" s="67"/>
      <c r="L194" s="9"/>
      <c r="M194" s="12"/>
      <c r="N194" s="12"/>
      <c r="O194" s="67"/>
      <c r="P194" s="67"/>
      <c r="Q194" s="101"/>
    </row>
    <row r="195" spans="1:18">
      <c r="A195" s="67" t="s">
        <v>238</v>
      </c>
      <c r="B195" s="100">
        <v>27</v>
      </c>
      <c r="C195" s="118">
        <v>24</v>
      </c>
      <c r="D195" s="101">
        <v>23</v>
      </c>
      <c r="F195" s="67"/>
      <c r="G195" s="67"/>
      <c r="H195" s="121"/>
      <c r="I195" s="121"/>
      <c r="J195" s="67"/>
      <c r="K195" s="67"/>
      <c r="L195" s="9"/>
      <c r="M195" s="67"/>
      <c r="N195" s="67"/>
      <c r="O195" s="67"/>
      <c r="P195" s="67"/>
      <c r="Q195" s="101"/>
    </row>
    <row r="196" spans="1:18">
      <c r="A196" s="67" t="s">
        <v>239</v>
      </c>
      <c r="B196" s="100">
        <v>20</v>
      </c>
      <c r="C196" s="118">
        <v>21</v>
      </c>
      <c r="D196" s="101">
        <v>22</v>
      </c>
      <c r="F196" s="67"/>
      <c r="G196" s="67"/>
      <c r="H196" s="67"/>
      <c r="I196" s="67"/>
      <c r="J196" s="67"/>
      <c r="K196" s="67"/>
      <c r="L196" s="9"/>
      <c r="M196" s="12"/>
      <c r="N196" s="12"/>
      <c r="O196" s="67"/>
      <c r="P196" s="67"/>
      <c r="Q196" s="101"/>
    </row>
    <row r="197" spans="1:18">
      <c r="A197" s="67" t="s">
        <v>240</v>
      </c>
      <c r="B197" s="100">
        <v>16</v>
      </c>
      <c r="C197" s="118">
        <v>20</v>
      </c>
      <c r="D197" s="101">
        <v>20</v>
      </c>
      <c r="F197" s="9"/>
      <c r="G197" s="9"/>
      <c r="H197" s="9"/>
      <c r="J197" s="9"/>
      <c r="K197" s="9"/>
      <c r="L197" s="122"/>
      <c r="M197" s="12"/>
      <c r="N197" s="12"/>
      <c r="O197" s="12"/>
      <c r="P197" s="12"/>
      <c r="Q197" s="12"/>
    </row>
    <row r="198" spans="1:18">
      <c r="A198" s="67" t="s">
        <v>289</v>
      </c>
      <c r="B198" s="100">
        <v>27</v>
      </c>
      <c r="C198" s="67">
        <v>24</v>
      </c>
      <c r="D198" s="101">
        <v>23</v>
      </c>
      <c r="F198" s="9"/>
      <c r="G198" s="9"/>
      <c r="H198" s="9"/>
      <c r="J198" s="9"/>
      <c r="K198" s="9"/>
      <c r="L198" s="122"/>
      <c r="M198" s="12"/>
      <c r="N198" s="12"/>
      <c r="O198" s="67"/>
      <c r="P198" s="67"/>
      <c r="Q198" s="101"/>
    </row>
    <row r="199" spans="1:18">
      <c r="A199" s="67" t="s">
        <v>290</v>
      </c>
      <c r="B199" s="100">
        <v>18</v>
      </c>
      <c r="C199" s="67">
        <v>18</v>
      </c>
      <c r="D199" s="101">
        <v>16</v>
      </c>
      <c r="F199" s="9"/>
      <c r="G199" s="9"/>
      <c r="H199" s="9"/>
      <c r="J199" s="9"/>
      <c r="K199" s="9"/>
      <c r="L199" s="122"/>
      <c r="M199" s="67"/>
      <c r="N199" s="67"/>
      <c r="O199" s="67"/>
      <c r="P199" s="67"/>
      <c r="Q199" s="101"/>
    </row>
    <row r="200" spans="1:18">
      <c r="A200" s="67" t="s">
        <v>291</v>
      </c>
      <c r="B200" s="100">
        <v>12</v>
      </c>
      <c r="C200" s="118">
        <v>24</v>
      </c>
      <c r="D200" s="101">
        <v>24</v>
      </c>
      <c r="F200" s="9"/>
      <c r="G200" s="9"/>
      <c r="H200" s="9"/>
      <c r="J200" s="9"/>
      <c r="K200" s="9"/>
      <c r="L200" s="122"/>
      <c r="M200" s="12"/>
      <c r="N200" s="12"/>
      <c r="O200" s="67"/>
      <c r="P200" s="67"/>
      <c r="Q200" s="101"/>
    </row>
    <row r="201" spans="1:18">
      <c r="A201" s="67" t="s">
        <v>241</v>
      </c>
      <c r="B201" s="100">
        <v>20</v>
      </c>
      <c r="C201" s="118">
        <v>12</v>
      </c>
      <c r="D201" s="101">
        <v>27</v>
      </c>
      <c r="F201" s="9"/>
      <c r="G201" s="9"/>
      <c r="H201" s="9"/>
      <c r="J201" s="9"/>
      <c r="K201" s="9"/>
      <c r="L201" s="122"/>
      <c r="M201" s="12"/>
      <c r="N201" s="12"/>
      <c r="O201" s="12"/>
      <c r="P201" s="12"/>
      <c r="Q201" s="12"/>
    </row>
    <row r="202" spans="1:18" ht="27">
      <c r="A202" s="107" t="s">
        <v>242</v>
      </c>
      <c r="B202" s="108">
        <f>SUM(B182:B201)</f>
        <v>330</v>
      </c>
      <c r="C202" s="106">
        <f>SUM(C182:C201)</f>
        <v>353</v>
      </c>
      <c r="D202" s="106">
        <f>SUM(D182:D201)</f>
        <v>328</v>
      </c>
      <c r="F202" s="9"/>
      <c r="G202" s="9"/>
      <c r="H202" s="9"/>
      <c r="J202" s="9"/>
      <c r="K202" s="9"/>
      <c r="L202" s="122"/>
      <c r="M202" s="12"/>
      <c r="N202" s="12"/>
      <c r="O202" s="67"/>
      <c r="P202" s="67"/>
      <c r="Q202" s="101"/>
    </row>
    <row r="203" spans="1:18">
      <c r="A203" s="109" t="s">
        <v>243</v>
      </c>
      <c r="B203" s="110">
        <v>7</v>
      </c>
      <c r="C203" s="109">
        <v>10</v>
      </c>
      <c r="D203" s="109">
        <v>6</v>
      </c>
      <c r="F203" s="9"/>
      <c r="G203" s="9"/>
      <c r="H203" s="9"/>
      <c r="J203" s="9"/>
      <c r="K203" s="9"/>
      <c r="L203" s="122"/>
      <c r="M203" s="118"/>
      <c r="N203" s="118"/>
      <c r="O203" s="67"/>
      <c r="P203" s="67"/>
      <c r="Q203" s="101"/>
    </row>
    <row r="204" spans="1:18">
      <c r="A204" s="111" t="s">
        <v>244</v>
      </c>
      <c r="B204" s="112">
        <v>5</v>
      </c>
      <c r="C204" s="111">
        <v>3</v>
      </c>
      <c r="D204" s="111">
        <v>4</v>
      </c>
      <c r="F204" s="9"/>
      <c r="G204" s="9"/>
      <c r="H204" s="9"/>
      <c r="J204" s="9"/>
      <c r="K204" s="9"/>
      <c r="L204" s="122"/>
      <c r="M204" s="118"/>
      <c r="N204" s="118"/>
      <c r="O204" s="67"/>
      <c r="P204" s="67"/>
      <c r="Q204" s="101"/>
    </row>
    <row r="205" spans="1:18">
      <c r="A205" s="111" t="s">
        <v>247</v>
      </c>
      <c r="B205" s="112"/>
      <c r="C205" s="112"/>
      <c r="D205" s="112"/>
      <c r="F205" s="9"/>
      <c r="G205" s="9"/>
      <c r="H205" s="9"/>
      <c r="J205" s="9"/>
      <c r="K205" s="9"/>
      <c r="L205" s="122"/>
      <c r="M205" s="101"/>
      <c r="N205" s="101"/>
      <c r="O205" s="67"/>
      <c r="P205" s="67"/>
      <c r="Q205" s="67"/>
    </row>
    <row r="206" spans="1:18">
      <c r="A206" s="77"/>
      <c r="B206" s="77"/>
      <c r="C206" s="77"/>
      <c r="D206" s="77"/>
      <c r="F206" s="9"/>
      <c r="G206" s="9"/>
      <c r="H206" s="9"/>
      <c r="J206" s="9"/>
      <c r="K206" s="9"/>
      <c r="L206" s="123"/>
      <c r="M206" s="67"/>
      <c r="N206" s="67"/>
      <c r="O206" s="67"/>
      <c r="P206" s="67"/>
      <c r="Q206" s="67"/>
    </row>
    <row r="207" spans="1:18">
      <c r="B207" s="9"/>
      <c r="C207" s="9"/>
      <c r="F207" s="9"/>
      <c r="G207" s="9"/>
      <c r="H207" s="123"/>
      <c r="I207" s="123"/>
      <c r="J207" s="123"/>
      <c r="K207" s="123"/>
      <c r="L207" s="123"/>
      <c r="M207" s="67"/>
      <c r="N207" s="67"/>
      <c r="O207" s="67"/>
      <c r="P207" s="67"/>
      <c r="Q207" s="67"/>
    </row>
    <row r="208" spans="1:18">
      <c r="B208" s="9"/>
      <c r="C208" s="9"/>
      <c r="F208" s="9"/>
      <c r="G208" s="9"/>
      <c r="H208" s="9"/>
      <c r="J208" s="9"/>
      <c r="K208" s="9"/>
      <c r="L208" s="9"/>
      <c r="O208" s="9"/>
      <c r="P208" s="9"/>
      <c r="Q208" s="9"/>
    </row>
    <row r="209" spans="1:17">
      <c r="B209" s="9"/>
      <c r="C209" s="9"/>
      <c r="F209" s="9"/>
      <c r="G209" s="9"/>
      <c r="H209" s="9"/>
      <c r="J209" s="9"/>
      <c r="K209" s="9"/>
      <c r="L209" s="9"/>
      <c r="O209" s="9"/>
      <c r="P209" s="9"/>
      <c r="Q209" s="9"/>
    </row>
    <row r="210" spans="1:17" ht="20.25">
      <c r="A210" s="185" t="s">
        <v>425</v>
      </c>
      <c r="B210" s="186"/>
      <c r="C210" s="186"/>
      <c r="D210" s="187"/>
      <c r="F210" s="188" t="s">
        <v>426</v>
      </c>
      <c r="G210" s="188"/>
      <c r="H210" s="188"/>
      <c r="I210" s="188"/>
      <c r="J210" s="188"/>
      <c r="K210" s="188"/>
      <c r="L210" s="9"/>
      <c r="M210" s="189" t="s">
        <v>427</v>
      </c>
      <c r="N210" s="190"/>
      <c r="O210" s="190"/>
      <c r="P210" s="190"/>
      <c r="Q210" s="191"/>
    </row>
    <row r="211" spans="1:17" ht="14.25">
      <c r="A211" s="67" t="s">
        <v>200</v>
      </c>
      <c r="B211" s="67" t="s">
        <v>201</v>
      </c>
      <c r="C211" s="67" t="s">
        <v>202</v>
      </c>
      <c r="D211" s="67" t="s">
        <v>203</v>
      </c>
      <c r="F211" s="55"/>
      <c r="G211" s="55" t="s">
        <v>165</v>
      </c>
      <c r="H211" s="55" t="s">
        <v>164</v>
      </c>
      <c r="I211" s="55" t="s">
        <v>166</v>
      </c>
      <c r="J211" s="97" t="s">
        <v>198</v>
      </c>
      <c r="K211" s="97" t="s">
        <v>199</v>
      </c>
      <c r="L211" s="9"/>
      <c r="M211" s="67" t="s">
        <v>204</v>
      </c>
      <c r="N211" s="67" t="s">
        <v>200</v>
      </c>
      <c r="O211" s="67" t="s">
        <v>201</v>
      </c>
      <c r="P211" s="67" t="s">
        <v>202</v>
      </c>
      <c r="Q211" s="67" t="s">
        <v>203</v>
      </c>
    </row>
    <row r="212" spans="1:17" ht="14.25">
      <c r="A212" s="67" t="s">
        <v>170</v>
      </c>
      <c r="B212" s="100">
        <v>14</v>
      </c>
      <c r="C212" s="67">
        <v>14</v>
      </c>
      <c r="D212" s="67">
        <v>15</v>
      </c>
      <c r="F212" s="55" t="s">
        <v>428</v>
      </c>
      <c r="G212" s="55" t="s">
        <v>171</v>
      </c>
      <c r="H212" s="55" t="s">
        <v>171</v>
      </c>
      <c r="I212" s="55" t="s">
        <v>171</v>
      </c>
      <c r="J212" s="129">
        <v>13926877629</v>
      </c>
      <c r="K212" s="97" t="s">
        <v>429</v>
      </c>
      <c r="L212" s="9"/>
      <c r="M212" s="67" t="s">
        <v>430</v>
      </c>
      <c r="N212" s="67" t="s">
        <v>181</v>
      </c>
      <c r="O212" s="67">
        <v>1</v>
      </c>
      <c r="P212" s="67">
        <v>1</v>
      </c>
      <c r="Q212" s="67"/>
    </row>
    <row r="213" spans="1:17" ht="14.25">
      <c r="A213" s="67" t="s">
        <v>171</v>
      </c>
      <c r="B213" s="100">
        <v>15</v>
      </c>
      <c r="C213" s="67">
        <v>21</v>
      </c>
      <c r="D213" s="67">
        <v>17</v>
      </c>
      <c r="F213" s="55" t="s">
        <v>431</v>
      </c>
      <c r="G213" s="55" t="s">
        <v>226</v>
      </c>
      <c r="H213" s="55"/>
      <c r="I213" s="55" t="s">
        <v>208</v>
      </c>
      <c r="J213" s="99">
        <v>13609683989</v>
      </c>
      <c r="K213" s="99" t="s">
        <v>432</v>
      </c>
      <c r="L213" s="9"/>
      <c r="M213" s="67" t="s">
        <v>333</v>
      </c>
      <c r="N213" s="67" t="s">
        <v>171</v>
      </c>
      <c r="O213" s="67"/>
      <c r="P213" s="67">
        <v>1</v>
      </c>
      <c r="Q213" s="67">
        <v>1</v>
      </c>
    </row>
    <row r="214" spans="1:17" ht="14.25">
      <c r="A214" s="67" t="s">
        <v>172</v>
      </c>
      <c r="B214" s="100">
        <v>21</v>
      </c>
      <c r="C214" s="67">
        <v>19</v>
      </c>
      <c r="D214" s="67">
        <v>24</v>
      </c>
      <c r="F214" s="55" t="s">
        <v>433</v>
      </c>
      <c r="G214" s="55" t="s">
        <v>208</v>
      </c>
      <c r="H214" s="55" t="s">
        <v>208</v>
      </c>
      <c r="I214" s="55" t="s">
        <v>208</v>
      </c>
      <c r="J214" s="99">
        <v>13713440888</v>
      </c>
      <c r="K214" s="99" t="s">
        <v>434</v>
      </c>
      <c r="L214" s="9"/>
      <c r="M214" s="67" t="s">
        <v>257</v>
      </c>
      <c r="N214" s="67" t="s">
        <v>172</v>
      </c>
      <c r="O214" s="67"/>
      <c r="P214" s="67">
        <v>1</v>
      </c>
      <c r="Q214" s="67"/>
    </row>
    <row r="215" spans="1:17" ht="14.25">
      <c r="A215" s="67" t="s">
        <v>181</v>
      </c>
      <c r="B215" s="100">
        <v>14</v>
      </c>
      <c r="C215" s="67">
        <v>13</v>
      </c>
      <c r="D215" s="67">
        <v>14</v>
      </c>
      <c r="F215" s="55" t="s">
        <v>435</v>
      </c>
      <c r="G215" s="55" t="s">
        <v>228</v>
      </c>
      <c r="H215" s="55" t="s">
        <v>228</v>
      </c>
      <c r="I215" s="55" t="s">
        <v>228</v>
      </c>
      <c r="J215" s="99"/>
      <c r="K215" s="99"/>
      <c r="L215" s="9"/>
      <c r="M215" s="67" t="s">
        <v>436</v>
      </c>
      <c r="N215" s="67" t="s">
        <v>226</v>
      </c>
      <c r="O215" s="67">
        <v>1</v>
      </c>
      <c r="P215" s="67">
        <v>1</v>
      </c>
      <c r="Q215" s="67">
        <v>1</v>
      </c>
    </row>
    <row r="216" spans="1:17">
      <c r="A216" s="67" t="s">
        <v>173</v>
      </c>
      <c r="B216" s="100">
        <v>15</v>
      </c>
      <c r="C216" s="67">
        <v>19</v>
      </c>
      <c r="D216" s="101">
        <v>15</v>
      </c>
      <c r="F216" s="58"/>
      <c r="G216" s="99"/>
      <c r="H216" s="58"/>
      <c r="I216" s="99"/>
      <c r="J216" s="97"/>
      <c r="K216" s="58"/>
      <c r="L216" s="9"/>
      <c r="M216" s="67" t="s">
        <v>437</v>
      </c>
      <c r="N216" s="67" t="s">
        <v>208</v>
      </c>
      <c r="O216" s="67">
        <v>1</v>
      </c>
      <c r="P216" s="67">
        <v>1</v>
      </c>
      <c r="Q216" s="101">
        <v>1</v>
      </c>
    </row>
    <row r="217" spans="1:17" ht="14.25">
      <c r="A217" s="67" t="s">
        <v>174</v>
      </c>
      <c r="B217" s="100">
        <v>18</v>
      </c>
      <c r="C217" s="67">
        <v>18</v>
      </c>
      <c r="D217" s="101">
        <v>14</v>
      </c>
      <c r="F217" s="55"/>
      <c r="G217" s="55"/>
      <c r="H217" s="55"/>
      <c r="I217" s="67"/>
      <c r="J217" s="58"/>
      <c r="K217" s="58"/>
      <c r="L217" s="9"/>
      <c r="M217" s="67" t="s">
        <v>326</v>
      </c>
      <c r="N217" s="67" t="s">
        <v>210</v>
      </c>
      <c r="O217" s="67">
        <v>1</v>
      </c>
      <c r="P217" s="67">
        <v>1</v>
      </c>
      <c r="Q217" s="101">
        <v>1</v>
      </c>
    </row>
    <row r="218" spans="1:17" ht="14.25">
      <c r="A218" s="67" t="s">
        <v>226</v>
      </c>
      <c r="B218" s="100">
        <v>14</v>
      </c>
      <c r="C218" s="67">
        <v>13</v>
      </c>
      <c r="D218" s="101">
        <v>13</v>
      </c>
      <c r="F218" s="55"/>
      <c r="G218" s="55"/>
      <c r="H218" s="55"/>
      <c r="I218" s="67"/>
      <c r="J218" s="97"/>
      <c r="K218" s="58"/>
      <c r="L218" s="9"/>
      <c r="M218" s="67" t="s">
        <v>385</v>
      </c>
      <c r="N218" s="67" t="s">
        <v>233</v>
      </c>
      <c r="O218" s="67">
        <v>1</v>
      </c>
      <c r="P218" s="113">
        <v>1</v>
      </c>
      <c r="Q218" s="101">
        <v>1</v>
      </c>
    </row>
    <row r="219" spans="1:17" ht="14.25">
      <c r="A219" s="67" t="s">
        <v>215</v>
      </c>
      <c r="B219" s="100">
        <v>16</v>
      </c>
      <c r="C219" s="67">
        <v>20</v>
      </c>
      <c r="D219" s="101">
        <v>8</v>
      </c>
      <c r="F219" s="57"/>
      <c r="G219" s="55"/>
      <c r="H219" s="55"/>
      <c r="I219" s="67"/>
      <c r="J219" s="67"/>
      <c r="K219" s="67"/>
      <c r="L219" s="9"/>
      <c r="M219" s="67" t="s">
        <v>438</v>
      </c>
      <c r="N219" s="67" t="s">
        <v>221</v>
      </c>
      <c r="O219" s="119">
        <v>1</v>
      </c>
      <c r="P219" s="67"/>
      <c r="Q219" s="151"/>
    </row>
    <row r="220" spans="1:17" ht="14.25">
      <c r="A220" s="67" t="s">
        <v>208</v>
      </c>
      <c r="B220" s="100">
        <v>16</v>
      </c>
      <c r="C220" s="67">
        <v>19</v>
      </c>
      <c r="D220" s="101">
        <v>13</v>
      </c>
      <c r="F220" s="58"/>
      <c r="G220" s="55"/>
      <c r="H220" s="58"/>
      <c r="I220" s="67"/>
      <c r="J220" s="67"/>
      <c r="K220" s="67"/>
      <c r="L220" s="9"/>
      <c r="M220" s="67" t="s">
        <v>439</v>
      </c>
      <c r="N220" s="67" t="s">
        <v>228</v>
      </c>
      <c r="O220" s="119">
        <v>1</v>
      </c>
      <c r="P220" s="12">
        <v>1</v>
      </c>
      <c r="Q220" s="151">
        <v>1</v>
      </c>
    </row>
    <row r="221" spans="1:17" ht="14.25">
      <c r="A221" s="67" t="s">
        <v>210</v>
      </c>
      <c r="B221" s="100">
        <v>19</v>
      </c>
      <c r="C221" s="67">
        <v>21</v>
      </c>
      <c r="D221" s="101">
        <v>19</v>
      </c>
      <c r="F221" s="58"/>
      <c r="G221" s="55"/>
      <c r="H221" s="58"/>
      <c r="I221" s="67"/>
      <c r="J221" s="67"/>
      <c r="K221" s="67"/>
      <c r="L221" s="9"/>
      <c r="M221" s="100" t="s">
        <v>440</v>
      </c>
      <c r="N221" s="100" t="s">
        <v>172</v>
      </c>
      <c r="O221" s="119"/>
      <c r="P221" s="152"/>
      <c r="Q221" s="153">
        <v>1</v>
      </c>
    </row>
    <row r="222" spans="1:17">
      <c r="A222" s="67" t="s">
        <v>235</v>
      </c>
      <c r="B222" s="100">
        <v>7</v>
      </c>
      <c r="C222" s="67">
        <v>8</v>
      </c>
      <c r="D222" s="101"/>
      <c r="F222" s="67"/>
      <c r="G222" s="67"/>
      <c r="H222" s="67"/>
      <c r="I222" s="67"/>
      <c r="J222" s="67"/>
      <c r="K222" s="67"/>
      <c r="L222" s="9"/>
      <c r="M222" s="100" t="s">
        <v>441</v>
      </c>
      <c r="N222" s="100" t="s">
        <v>173</v>
      </c>
      <c r="O222" s="154"/>
      <c r="P222" s="12"/>
      <c r="Q222" s="155">
        <v>1</v>
      </c>
    </row>
    <row r="223" spans="1:17">
      <c r="A223" s="67" t="s">
        <v>236</v>
      </c>
      <c r="B223" s="100"/>
      <c r="C223" s="67">
        <v>5</v>
      </c>
      <c r="D223" s="101"/>
      <c r="F223" s="67"/>
      <c r="G223" s="67"/>
      <c r="H223" s="113"/>
      <c r="I223" s="113"/>
      <c r="J223" s="67"/>
      <c r="K223" s="67"/>
      <c r="L223" s="9"/>
      <c r="M223" s="12" t="s">
        <v>282</v>
      </c>
      <c r="N223" s="12" t="s">
        <v>173</v>
      </c>
      <c r="O223" s="119"/>
      <c r="P223" s="12"/>
      <c r="Q223" s="153">
        <v>1</v>
      </c>
    </row>
    <row r="224" spans="1:17">
      <c r="A224" s="67" t="s">
        <v>237</v>
      </c>
      <c r="B224" s="100">
        <v>23</v>
      </c>
      <c r="C224" s="118">
        <v>24</v>
      </c>
      <c r="D224" s="101">
        <v>23</v>
      </c>
      <c r="F224" s="67"/>
      <c r="G224" s="119"/>
      <c r="H224" s="67"/>
      <c r="I224" s="67"/>
      <c r="J224" s="120"/>
      <c r="K224" s="67"/>
      <c r="L224" s="9"/>
      <c r="M224" s="67"/>
      <c r="N224" s="67"/>
      <c r="O224" s="67"/>
      <c r="P224" s="121"/>
      <c r="Q224" s="101"/>
    </row>
    <row r="225" spans="1:17">
      <c r="A225" s="67" t="s">
        <v>238</v>
      </c>
      <c r="B225" s="100">
        <v>26</v>
      </c>
      <c r="C225" s="118">
        <v>25</v>
      </c>
      <c r="D225" s="101">
        <v>22</v>
      </c>
      <c r="F225" s="67"/>
      <c r="G225" s="67"/>
      <c r="H225" s="121"/>
      <c r="I225" s="121"/>
      <c r="J225" s="67"/>
      <c r="K225" s="67"/>
      <c r="L225" s="9"/>
      <c r="M225" s="12"/>
      <c r="N225" s="12"/>
      <c r="O225" s="67"/>
      <c r="P225" s="67"/>
      <c r="Q225" s="101"/>
    </row>
    <row r="226" spans="1:17">
      <c r="A226" s="67" t="s">
        <v>239</v>
      </c>
      <c r="B226" s="100">
        <v>21</v>
      </c>
      <c r="C226" s="118">
        <v>22</v>
      </c>
      <c r="D226" s="101">
        <v>23</v>
      </c>
      <c r="F226" s="67"/>
      <c r="G226" s="67"/>
      <c r="H226" s="67"/>
      <c r="I226" s="67"/>
      <c r="J226" s="67"/>
      <c r="K226" s="67"/>
      <c r="L226" s="9"/>
      <c r="M226" s="12"/>
      <c r="N226" s="12"/>
      <c r="O226" s="12"/>
      <c r="P226" s="12"/>
      <c r="Q226" s="12"/>
    </row>
    <row r="227" spans="1:17">
      <c r="A227" s="67" t="s">
        <v>240</v>
      </c>
      <c r="B227" s="100">
        <v>16</v>
      </c>
      <c r="C227" s="118">
        <v>20</v>
      </c>
      <c r="D227" s="101">
        <v>20</v>
      </c>
      <c r="F227" s="9"/>
      <c r="G227" s="9"/>
      <c r="H227" s="9"/>
      <c r="J227" s="9"/>
      <c r="K227" s="9"/>
      <c r="L227" s="122"/>
      <c r="M227" s="12"/>
      <c r="N227" s="12"/>
      <c r="O227" s="67"/>
      <c r="P227" s="67"/>
      <c r="Q227" s="101"/>
    </row>
    <row r="228" spans="1:17">
      <c r="A228" s="67" t="s">
        <v>289</v>
      </c>
      <c r="B228" s="100">
        <v>28</v>
      </c>
      <c r="C228" s="67">
        <v>25</v>
      </c>
      <c r="D228" s="101">
        <v>24</v>
      </c>
      <c r="F228" s="9"/>
      <c r="G228" s="9"/>
      <c r="H228" s="9"/>
      <c r="J228" s="9"/>
      <c r="K228" s="9"/>
      <c r="L228" s="122"/>
      <c r="M228" s="67"/>
      <c r="N228" s="67"/>
      <c r="O228" s="67"/>
      <c r="P228" s="67"/>
      <c r="Q228" s="101"/>
    </row>
    <row r="229" spans="1:17">
      <c r="A229" s="67" t="s">
        <v>290</v>
      </c>
      <c r="B229" s="100">
        <v>18</v>
      </c>
      <c r="C229" s="67">
        <v>18</v>
      </c>
      <c r="D229" s="101">
        <v>17</v>
      </c>
      <c r="F229" s="9"/>
      <c r="G229" s="9"/>
      <c r="H229" s="9"/>
      <c r="J229" s="9"/>
      <c r="K229" s="9"/>
      <c r="L229" s="122"/>
      <c r="M229" s="12"/>
      <c r="N229" s="12"/>
      <c r="O229" s="67"/>
      <c r="P229" s="67"/>
      <c r="Q229" s="101"/>
    </row>
    <row r="230" spans="1:17">
      <c r="A230" s="67" t="s">
        <v>291</v>
      </c>
      <c r="B230" s="100">
        <v>21</v>
      </c>
      <c r="C230" s="118">
        <v>11</v>
      </c>
      <c r="D230" s="101">
        <v>9</v>
      </c>
      <c r="F230" s="9"/>
      <c r="G230" s="9"/>
      <c r="H230" s="9"/>
      <c r="J230" s="9"/>
      <c r="K230" s="9"/>
      <c r="L230" s="122"/>
      <c r="M230" s="12"/>
      <c r="N230" s="12"/>
      <c r="O230" s="12"/>
      <c r="P230" s="12"/>
      <c r="Q230" s="12"/>
    </row>
    <row r="231" spans="1:17">
      <c r="A231" s="67" t="s">
        <v>241</v>
      </c>
      <c r="B231" s="100">
        <v>17</v>
      </c>
      <c r="C231" s="118">
        <v>4</v>
      </c>
      <c r="D231" s="101">
        <v>26</v>
      </c>
      <c r="F231" s="9"/>
      <c r="G231" s="9"/>
      <c r="H231" s="9"/>
      <c r="J231" s="9"/>
      <c r="K231" s="9"/>
      <c r="L231" s="122"/>
      <c r="M231" s="12"/>
      <c r="N231" s="12"/>
      <c r="O231" s="67"/>
      <c r="P231" s="67"/>
      <c r="Q231" s="101"/>
    </row>
    <row r="232" spans="1:17" ht="27">
      <c r="A232" s="107" t="s">
        <v>242</v>
      </c>
      <c r="B232" s="108">
        <v>339</v>
      </c>
      <c r="C232" s="106">
        <f>SUM(C212:C231)</f>
        <v>339</v>
      </c>
      <c r="D232" s="106">
        <f>SUM(D212:D231)</f>
        <v>316</v>
      </c>
      <c r="F232" s="9"/>
      <c r="G232" s="9"/>
      <c r="H232" s="9"/>
      <c r="J232" s="9"/>
      <c r="K232" s="9"/>
      <c r="L232" s="122"/>
      <c r="M232" s="118"/>
      <c r="N232" s="118"/>
      <c r="O232" s="67"/>
      <c r="P232" s="67"/>
      <c r="Q232" s="101"/>
    </row>
    <row r="233" spans="1:17">
      <c r="A233" s="109" t="s">
        <v>243</v>
      </c>
      <c r="B233" s="110">
        <v>8</v>
      </c>
      <c r="C233" s="109">
        <v>8</v>
      </c>
      <c r="D233" s="109">
        <v>9</v>
      </c>
      <c r="F233" s="9"/>
      <c r="G233" s="9"/>
      <c r="H233" s="9"/>
      <c r="J233" s="9"/>
      <c r="K233" s="9"/>
      <c r="L233" s="122"/>
      <c r="M233" s="118"/>
      <c r="N233" s="118"/>
      <c r="O233" s="67"/>
      <c r="P233" s="67"/>
      <c r="Q233" s="101"/>
    </row>
    <row r="234" spans="1:17">
      <c r="A234" s="111" t="s">
        <v>244</v>
      </c>
      <c r="B234" s="112">
        <v>4</v>
      </c>
      <c r="C234" s="111">
        <v>3</v>
      </c>
      <c r="D234" s="111">
        <v>4</v>
      </c>
      <c r="F234" s="9"/>
      <c r="G234" s="9"/>
      <c r="H234" s="9"/>
      <c r="J234" s="9"/>
      <c r="K234" s="9"/>
      <c r="L234" s="122"/>
      <c r="M234" s="101"/>
      <c r="N234" s="101"/>
      <c r="O234" s="67"/>
      <c r="P234" s="67"/>
      <c r="Q234" s="67"/>
    </row>
    <row r="235" spans="1:17">
      <c r="A235" s="111" t="s">
        <v>247</v>
      </c>
      <c r="B235" s="112"/>
      <c r="C235" s="112"/>
      <c r="D235" s="112"/>
      <c r="F235" s="9"/>
      <c r="G235" s="9"/>
      <c r="H235" s="9"/>
      <c r="J235" s="9"/>
      <c r="K235" s="9"/>
      <c r="L235" s="122"/>
      <c r="M235" s="67"/>
      <c r="N235" s="67"/>
      <c r="O235" s="67"/>
      <c r="P235" s="67"/>
      <c r="Q235" s="67"/>
    </row>
    <row r="238" spans="1:17" ht="20.25">
      <c r="A238" s="185" t="s">
        <v>442</v>
      </c>
      <c r="B238" s="186"/>
      <c r="C238" s="186"/>
      <c r="D238" s="187"/>
      <c r="F238" s="188" t="s">
        <v>443</v>
      </c>
      <c r="G238" s="188"/>
      <c r="H238" s="188"/>
      <c r="I238" s="188"/>
      <c r="J238" s="188"/>
      <c r="K238" s="188"/>
      <c r="L238" s="9"/>
      <c r="M238" s="189" t="s">
        <v>444</v>
      </c>
      <c r="N238" s="190"/>
      <c r="O238" s="190"/>
      <c r="P238" s="190"/>
      <c r="Q238" s="191"/>
    </row>
    <row r="239" spans="1:17" ht="14.25">
      <c r="A239" s="67" t="s">
        <v>200</v>
      </c>
      <c r="B239" s="67" t="s">
        <v>201</v>
      </c>
      <c r="C239" s="67" t="s">
        <v>202</v>
      </c>
      <c r="D239" s="67" t="s">
        <v>203</v>
      </c>
      <c r="F239" s="55"/>
      <c r="G239" s="55" t="s">
        <v>165</v>
      </c>
      <c r="H239" s="55" t="s">
        <v>164</v>
      </c>
      <c r="I239" s="55" t="s">
        <v>166</v>
      </c>
      <c r="J239" s="97" t="s">
        <v>198</v>
      </c>
      <c r="K239" s="97" t="s">
        <v>199</v>
      </c>
      <c r="L239" s="9"/>
      <c r="M239" s="67" t="s">
        <v>204</v>
      </c>
      <c r="N239" s="67" t="s">
        <v>200</v>
      </c>
      <c r="O239" s="67" t="s">
        <v>201</v>
      </c>
      <c r="P239" s="67" t="s">
        <v>202</v>
      </c>
      <c r="Q239" s="67" t="s">
        <v>203</v>
      </c>
    </row>
    <row r="240" spans="1:17" ht="14.25">
      <c r="A240" s="67" t="s">
        <v>170</v>
      </c>
      <c r="B240" s="100">
        <v>17</v>
      </c>
      <c r="C240" s="67">
        <v>18</v>
      </c>
      <c r="D240" s="67">
        <v>20</v>
      </c>
      <c r="F240" s="55" t="s">
        <v>445</v>
      </c>
      <c r="G240" s="55" t="s">
        <v>226</v>
      </c>
      <c r="H240" s="55" t="s">
        <v>226</v>
      </c>
      <c r="I240" s="55" t="s">
        <v>226</v>
      </c>
      <c r="J240" s="129">
        <v>13712519364</v>
      </c>
      <c r="K240" s="97" t="s">
        <v>225</v>
      </c>
      <c r="L240" s="9"/>
      <c r="M240" s="67" t="s">
        <v>446</v>
      </c>
      <c r="N240" s="67" t="s">
        <v>215</v>
      </c>
      <c r="O240" s="67">
        <v>1</v>
      </c>
      <c r="P240" s="67">
        <v>1</v>
      </c>
      <c r="Q240" s="67"/>
    </row>
    <row r="241" spans="1:17" ht="14.25">
      <c r="A241" s="67" t="s">
        <v>171</v>
      </c>
      <c r="B241" s="100">
        <v>14</v>
      </c>
      <c r="C241" s="67">
        <v>22</v>
      </c>
      <c r="D241" s="67">
        <v>16</v>
      </c>
      <c r="F241" s="55" t="s">
        <v>447</v>
      </c>
      <c r="G241" s="55" t="s">
        <v>235</v>
      </c>
      <c r="H241" s="55" t="s">
        <v>226</v>
      </c>
      <c r="I241" s="55" t="s">
        <v>226</v>
      </c>
      <c r="J241" s="99"/>
      <c r="K241" s="99"/>
      <c r="L241" s="9"/>
      <c r="M241" s="67" t="s">
        <v>275</v>
      </c>
      <c r="N241" s="67" t="s">
        <v>171</v>
      </c>
      <c r="O241" s="67">
        <v>1</v>
      </c>
      <c r="P241" s="67">
        <v>1</v>
      </c>
      <c r="Q241" s="67">
        <v>1</v>
      </c>
    </row>
    <row r="242" spans="1:17" ht="14.25">
      <c r="A242" s="67" t="s">
        <v>172</v>
      </c>
      <c r="B242" s="100">
        <v>21</v>
      </c>
      <c r="C242" s="67">
        <v>21</v>
      </c>
      <c r="D242" s="67">
        <v>26</v>
      </c>
      <c r="F242" s="55" t="s">
        <v>448</v>
      </c>
      <c r="G242" s="55" t="s">
        <v>171</v>
      </c>
      <c r="H242" s="55" t="s">
        <v>171</v>
      </c>
      <c r="I242" s="55" t="s">
        <v>171</v>
      </c>
      <c r="J242" s="99">
        <v>13038827588</v>
      </c>
      <c r="K242" s="99" t="s">
        <v>449</v>
      </c>
      <c r="L242" s="9"/>
      <c r="M242" s="118" t="s">
        <v>385</v>
      </c>
      <c r="N242" s="118" t="s">
        <v>233</v>
      </c>
      <c r="O242" s="67">
        <v>1</v>
      </c>
      <c r="P242" s="67">
        <v>1</v>
      </c>
      <c r="Q242" s="67">
        <v>1</v>
      </c>
    </row>
    <row r="243" spans="1:17" ht="14.25">
      <c r="A243" s="67" t="s">
        <v>181</v>
      </c>
      <c r="B243" s="100">
        <v>16</v>
      </c>
      <c r="C243" s="67">
        <v>14</v>
      </c>
      <c r="D243" s="67">
        <v>15</v>
      </c>
      <c r="F243" s="55" t="s">
        <v>450</v>
      </c>
      <c r="G243" s="55"/>
      <c r="H243" s="55" t="s">
        <v>174</v>
      </c>
      <c r="I243" s="55"/>
      <c r="J243" s="99">
        <v>13669877232</v>
      </c>
      <c r="K243" s="99" t="s">
        <v>206</v>
      </c>
      <c r="L243" s="9"/>
      <c r="M243" s="67" t="s">
        <v>451</v>
      </c>
      <c r="N243" s="67" t="s">
        <v>181</v>
      </c>
      <c r="O243" s="67"/>
      <c r="P243" s="67">
        <v>1</v>
      </c>
      <c r="Q243" s="67"/>
    </row>
    <row r="244" spans="1:17" ht="14.25">
      <c r="A244" s="67" t="s">
        <v>173</v>
      </c>
      <c r="B244" s="100">
        <v>14</v>
      </c>
      <c r="C244" s="67">
        <v>20</v>
      </c>
      <c r="D244" s="101">
        <v>13</v>
      </c>
      <c r="F244" s="55" t="s">
        <v>452</v>
      </c>
      <c r="G244" s="55" t="s">
        <v>170</v>
      </c>
      <c r="H244" s="55" t="s">
        <v>170</v>
      </c>
      <c r="I244" s="55" t="s">
        <v>170</v>
      </c>
      <c r="J244" s="99">
        <v>13825776858</v>
      </c>
      <c r="K244" s="99" t="s">
        <v>396</v>
      </c>
      <c r="L244" s="9"/>
      <c r="M244" s="67" t="s">
        <v>356</v>
      </c>
      <c r="N244" s="67" t="s">
        <v>173</v>
      </c>
      <c r="O244" s="67">
        <v>1</v>
      </c>
      <c r="P244" s="67"/>
      <c r="Q244" s="67">
        <v>1</v>
      </c>
    </row>
    <row r="245" spans="1:17" ht="14.25">
      <c r="A245" s="67" t="s">
        <v>174</v>
      </c>
      <c r="B245" s="100">
        <v>18</v>
      </c>
      <c r="C245" s="67">
        <v>18</v>
      </c>
      <c r="D245" s="101">
        <v>14</v>
      </c>
      <c r="F245" s="57" t="s">
        <v>453</v>
      </c>
      <c r="G245" s="55" t="s">
        <v>210</v>
      </c>
      <c r="H245" s="55" t="s">
        <v>210</v>
      </c>
      <c r="I245" s="55" t="s">
        <v>226</v>
      </c>
      <c r="J245" s="99">
        <v>13546915866</v>
      </c>
      <c r="K245" s="99" t="s">
        <v>454</v>
      </c>
      <c r="L245" s="9"/>
      <c r="M245" s="67" t="s">
        <v>353</v>
      </c>
      <c r="N245" s="67" t="s">
        <v>173</v>
      </c>
      <c r="O245" s="67">
        <v>1</v>
      </c>
      <c r="P245" s="67">
        <v>1</v>
      </c>
      <c r="Q245" s="67">
        <v>1</v>
      </c>
    </row>
    <row r="246" spans="1:17" ht="27">
      <c r="A246" s="67" t="s">
        <v>226</v>
      </c>
      <c r="B246" s="100">
        <v>15</v>
      </c>
      <c r="C246" s="67">
        <v>16</v>
      </c>
      <c r="D246" s="101">
        <v>16</v>
      </c>
      <c r="F246" s="58" t="s">
        <v>455</v>
      </c>
      <c r="G246" s="55" t="s">
        <v>208</v>
      </c>
      <c r="H246" s="58" t="s">
        <v>208</v>
      </c>
      <c r="I246" s="58" t="s">
        <v>208</v>
      </c>
      <c r="J246" s="58">
        <v>13414412983</v>
      </c>
      <c r="K246" s="58" t="s">
        <v>234</v>
      </c>
      <c r="L246" s="9"/>
      <c r="M246" s="67" t="s">
        <v>277</v>
      </c>
      <c r="N246" s="67" t="s">
        <v>174</v>
      </c>
      <c r="O246" s="67">
        <v>1</v>
      </c>
      <c r="P246" s="113">
        <v>1</v>
      </c>
      <c r="Q246" s="101"/>
    </row>
    <row r="247" spans="1:17" ht="14.25">
      <c r="A247" s="67" t="s">
        <v>215</v>
      </c>
      <c r="B247" s="100">
        <v>14</v>
      </c>
      <c r="C247" s="67">
        <v>18</v>
      </c>
      <c r="D247" s="101">
        <v>9</v>
      </c>
      <c r="F247" s="58" t="s">
        <v>456</v>
      </c>
      <c r="G247" s="55" t="s">
        <v>208</v>
      </c>
      <c r="H247" s="58" t="s">
        <v>208</v>
      </c>
      <c r="I247" s="58" t="s">
        <v>208</v>
      </c>
      <c r="J247" s="58">
        <v>15015439663</v>
      </c>
      <c r="K247" s="58" t="s">
        <v>103</v>
      </c>
      <c r="L247" s="9"/>
      <c r="M247" s="67" t="s">
        <v>457</v>
      </c>
      <c r="N247" s="67" t="s">
        <v>226</v>
      </c>
      <c r="O247" s="119">
        <v>1</v>
      </c>
      <c r="P247" s="67"/>
      <c r="Q247" s="151"/>
    </row>
    <row r="248" spans="1:17" ht="14.25">
      <c r="A248" s="67" t="s">
        <v>208</v>
      </c>
      <c r="B248" s="100">
        <v>17</v>
      </c>
      <c r="C248" s="67">
        <v>19</v>
      </c>
      <c r="D248" s="101">
        <v>12</v>
      </c>
      <c r="F248" s="58" t="s">
        <v>458</v>
      </c>
      <c r="G248" s="55" t="s">
        <v>181</v>
      </c>
      <c r="H248" s="58" t="s">
        <v>181</v>
      </c>
      <c r="I248" s="58" t="s">
        <v>181</v>
      </c>
      <c r="J248" s="67">
        <v>13922929558</v>
      </c>
      <c r="K248" s="67" t="s">
        <v>459</v>
      </c>
      <c r="L248" s="9"/>
      <c r="M248" s="67" t="s">
        <v>460</v>
      </c>
      <c r="N248" s="67" t="s">
        <v>226</v>
      </c>
      <c r="O248" s="119">
        <v>1</v>
      </c>
      <c r="P248" s="12"/>
      <c r="Q248" s="151"/>
    </row>
    <row r="249" spans="1:17" ht="14.25">
      <c r="A249" s="67" t="s">
        <v>210</v>
      </c>
      <c r="B249" s="100">
        <v>20</v>
      </c>
      <c r="C249" s="67">
        <v>20</v>
      </c>
      <c r="D249" s="101">
        <v>18</v>
      </c>
      <c r="F249" s="58" t="s">
        <v>461</v>
      </c>
      <c r="G249" s="55" t="s">
        <v>462</v>
      </c>
      <c r="H249" s="58"/>
      <c r="I249" s="55" t="s">
        <v>462</v>
      </c>
      <c r="J249" s="67">
        <v>13829287911</v>
      </c>
      <c r="K249" s="67" t="s">
        <v>463</v>
      </c>
      <c r="L249" s="9"/>
      <c r="M249" s="100" t="s">
        <v>464</v>
      </c>
      <c r="N249" s="100" t="s">
        <v>233</v>
      </c>
      <c r="O249" s="119">
        <v>1</v>
      </c>
      <c r="P249" s="152"/>
      <c r="Q249" s="153"/>
    </row>
    <row r="250" spans="1:17" ht="14.25">
      <c r="A250" s="67" t="s">
        <v>235</v>
      </c>
      <c r="B250" s="100">
        <v>8</v>
      </c>
      <c r="C250" s="67">
        <v>8</v>
      </c>
      <c r="D250" s="101"/>
      <c r="F250" s="67" t="s">
        <v>465</v>
      </c>
      <c r="G250" s="67"/>
      <c r="H250" s="67"/>
      <c r="I250" s="55" t="s">
        <v>170</v>
      </c>
      <c r="J250" s="67"/>
      <c r="K250" s="67"/>
      <c r="L250" s="9"/>
      <c r="M250" s="100" t="s">
        <v>466</v>
      </c>
      <c r="N250" s="100" t="s">
        <v>228</v>
      </c>
      <c r="O250" s="154">
        <v>1</v>
      </c>
      <c r="P250" s="12"/>
      <c r="Q250" s="155"/>
    </row>
    <row r="251" spans="1:17">
      <c r="A251" s="67" t="s">
        <v>236</v>
      </c>
      <c r="B251" s="100"/>
      <c r="C251" s="67">
        <v>5</v>
      </c>
      <c r="D251" s="101"/>
      <c r="F251" s="67"/>
      <c r="G251" s="67"/>
      <c r="H251" s="113"/>
      <c r="I251" s="113"/>
      <c r="J251" s="67"/>
      <c r="K251" s="67"/>
      <c r="L251" s="9"/>
      <c r="M251" s="67" t="s">
        <v>467</v>
      </c>
      <c r="N251" s="67" t="s">
        <v>210</v>
      </c>
      <c r="O251" s="67"/>
      <c r="P251" s="67">
        <v>1</v>
      </c>
      <c r="Q251" s="153"/>
    </row>
    <row r="252" spans="1:17">
      <c r="A252" s="67" t="s">
        <v>237</v>
      </c>
      <c r="B252" s="100">
        <v>21</v>
      </c>
      <c r="C252" s="118">
        <v>24</v>
      </c>
      <c r="D252" s="101">
        <v>24</v>
      </c>
      <c r="F252" s="67"/>
      <c r="G252" s="119"/>
      <c r="H252" s="67"/>
      <c r="I252" s="67"/>
      <c r="J252" s="120"/>
      <c r="K252" s="67"/>
      <c r="L252" s="9"/>
      <c r="M252" s="67" t="s">
        <v>405</v>
      </c>
      <c r="N252" s="67" t="s">
        <v>171</v>
      </c>
      <c r="O252" s="67"/>
      <c r="P252" s="121"/>
      <c r="Q252" s="101">
        <v>1</v>
      </c>
    </row>
    <row r="253" spans="1:17">
      <c r="A253" s="67" t="s">
        <v>238</v>
      </c>
      <c r="B253" s="100">
        <v>29</v>
      </c>
      <c r="C253" s="118">
        <v>26</v>
      </c>
      <c r="D253" s="101">
        <v>24</v>
      </c>
      <c r="F253" s="67"/>
      <c r="G253" s="67"/>
      <c r="H253" s="121"/>
      <c r="I253" s="121"/>
      <c r="J253" s="67"/>
      <c r="K253" s="67"/>
      <c r="L253" s="9"/>
      <c r="M253" s="12"/>
      <c r="N253" s="12"/>
      <c r="O253" s="67"/>
      <c r="P253" s="67"/>
      <c r="Q253" s="101"/>
    </row>
    <row r="254" spans="1:17">
      <c r="A254" s="67" t="s">
        <v>239</v>
      </c>
      <c r="B254" s="100">
        <v>20</v>
      </c>
      <c r="C254" s="118">
        <v>23</v>
      </c>
      <c r="D254" s="101">
        <v>23</v>
      </c>
      <c r="F254" s="67"/>
      <c r="G254" s="67"/>
      <c r="H254" s="67"/>
      <c r="I254" s="67"/>
      <c r="J254" s="67"/>
      <c r="K254" s="67"/>
      <c r="L254" s="9"/>
      <c r="M254" s="12"/>
      <c r="N254" s="12"/>
      <c r="O254" s="12"/>
      <c r="P254" s="12"/>
      <c r="Q254" s="12"/>
    </row>
    <row r="255" spans="1:17">
      <c r="A255" s="67" t="s">
        <v>240</v>
      </c>
      <c r="B255" s="100">
        <v>17</v>
      </c>
      <c r="C255" s="118">
        <v>20</v>
      </c>
      <c r="D255" s="101">
        <v>20</v>
      </c>
      <c r="F255" s="9"/>
      <c r="G255" s="9"/>
      <c r="H255" s="9"/>
      <c r="J255" s="9"/>
      <c r="K255" s="9"/>
      <c r="L255" s="122"/>
      <c r="M255" s="12"/>
      <c r="N255" s="12"/>
      <c r="O255" s="67"/>
      <c r="P255" s="67"/>
      <c r="Q255" s="101"/>
    </row>
    <row r="256" spans="1:17">
      <c r="A256" s="67" t="s">
        <v>289</v>
      </c>
      <c r="B256" s="100">
        <v>29</v>
      </c>
      <c r="C256" s="67">
        <v>25</v>
      </c>
      <c r="D256" s="101">
        <v>24</v>
      </c>
      <c r="F256" s="9"/>
      <c r="G256" s="9"/>
      <c r="H256" s="9"/>
      <c r="J256" s="9"/>
      <c r="K256" s="9"/>
      <c r="L256" s="122"/>
      <c r="M256" s="67"/>
      <c r="N256" s="67"/>
      <c r="O256" s="67"/>
      <c r="P256" s="67"/>
      <c r="Q256" s="101"/>
    </row>
    <row r="257" spans="1:17">
      <c r="A257" s="67" t="s">
        <v>290</v>
      </c>
      <c r="B257" s="100">
        <v>18</v>
      </c>
      <c r="C257" s="67">
        <v>17</v>
      </c>
      <c r="D257" s="101">
        <v>16</v>
      </c>
      <c r="F257" s="9"/>
      <c r="G257" s="9"/>
      <c r="H257" s="9"/>
      <c r="J257" s="9"/>
      <c r="K257" s="9"/>
      <c r="L257" s="122"/>
      <c r="M257" s="12"/>
      <c r="N257" s="12"/>
      <c r="O257" s="67"/>
      <c r="P257" s="67"/>
      <c r="Q257" s="101"/>
    </row>
    <row r="258" spans="1:17">
      <c r="A258" s="67" t="s">
        <v>291</v>
      </c>
      <c r="B258" s="100">
        <v>22</v>
      </c>
      <c r="C258" s="118">
        <v>24</v>
      </c>
      <c r="D258" s="101">
        <v>25</v>
      </c>
      <c r="F258" s="9"/>
      <c r="G258" s="9"/>
      <c r="H258" s="9"/>
      <c r="J258" s="9"/>
      <c r="K258" s="9"/>
      <c r="L258" s="122"/>
      <c r="M258" s="12"/>
      <c r="N258" s="12"/>
      <c r="O258" s="12"/>
      <c r="P258" s="12"/>
      <c r="Q258" s="12"/>
    </row>
    <row r="259" spans="1:17">
      <c r="A259" s="67" t="s">
        <v>241</v>
      </c>
      <c r="B259" s="100">
        <v>20</v>
      </c>
      <c r="C259" s="118">
        <v>13</v>
      </c>
      <c r="D259" s="101">
        <v>38</v>
      </c>
      <c r="F259" s="9"/>
      <c r="G259" s="9"/>
      <c r="H259" s="9"/>
      <c r="J259" s="9"/>
      <c r="K259" s="9"/>
      <c r="L259" s="122"/>
      <c r="M259" s="12"/>
      <c r="N259" s="12"/>
      <c r="O259" s="67"/>
      <c r="P259" s="67"/>
      <c r="Q259" s="101"/>
    </row>
    <row r="260" spans="1:17" ht="27">
      <c r="A260" s="107" t="s">
        <v>242</v>
      </c>
      <c r="B260" s="108">
        <v>350</v>
      </c>
      <c r="C260" s="106">
        <f>SUM(C240:C259)</f>
        <v>371</v>
      </c>
      <c r="D260" s="106">
        <f>SUM(D240:D259)</f>
        <v>353</v>
      </c>
      <c r="F260" s="9"/>
      <c r="G260" s="9"/>
      <c r="H260" s="9"/>
      <c r="J260" s="9"/>
      <c r="K260" s="9"/>
      <c r="L260" s="122"/>
      <c r="M260" s="118"/>
      <c r="N260" s="118"/>
      <c r="O260" s="67"/>
      <c r="P260" s="67"/>
      <c r="Q260" s="101"/>
    </row>
    <row r="261" spans="1:17">
      <c r="A261" s="109" t="s">
        <v>243</v>
      </c>
      <c r="B261" s="110">
        <v>10</v>
      </c>
      <c r="C261" s="109" t="s">
        <v>468</v>
      </c>
      <c r="D261" s="109" t="s">
        <v>469</v>
      </c>
      <c r="F261" s="9"/>
      <c r="G261" s="9"/>
      <c r="H261" s="9"/>
      <c r="J261" s="9"/>
      <c r="K261" s="9"/>
      <c r="L261" s="122"/>
      <c r="M261" s="118"/>
      <c r="N261" s="118"/>
      <c r="O261" s="67"/>
      <c r="P261" s="67"/>
      <c r="Q261" s="101"/>
    </row>
    <row r="262" spans="1:17">
      <c r="A262" s="111" t="s">
        <v>244</v>
      </c>
      <c r="B262" s="112">
        <v>9</v>
      </c>
      <c r="C262" s="111" t="s">
        <v>470</v>
      </c>
      <c r="D262" s="111" t="s">
        <v>471</v>
      </c>
      <c r="F262" s="9"/>
      <c r="G262" s="9"/>
      <c r="H262" s="9"/>
      <c r="J262" s="9"/>
      <c r="K262" s="9"/>
      <c r="L262" s="122"/>
      <c r="M262" s="101"/>
      <c r="N262" s="101"/>
      <c r="O262" s="67"/>
      <c r="P262" s="67"/>
      <c r="Q262" s="67"/>
    </row>
    <row r="263" spans="1:17">
      <c r="A263" s="111" t="s">
        <v>247</v>
      </c>
      <c r="B263" s="112"/>
      <c r="C263" s="112"/>
      <c r="D263" s="112"/>
      <c r="F263" s="9"/>
      <c r="G263" s="9"/>
      <c r="H263" s="9"/>
      <c r="J263" s="9"/>
      <c r="K263" s="9"/>
      <c r="L263" s="122"/>
      <c r="M263" s="67"/>
      <c r="N263" s="67"/>
      <c r="O263" s="67"/>
      <c r="P263" s="67"/>
      <c r="Q263" s="67"/>
    </row>
    <row r="264" spans="1:17">
      <c r="A264" s="77"/>
      <c r="B264" s="77"/>
      <c r="C264" s="77"/>
      <c r="D264" s="77"/>
      <c r="F264" s="9"/>
      <c r="G264" s="9"/>
      <c r="H264" s="9"/>
      <c r="J264" s="9"/>
      <c r="K264" s="9"/>
      <c r="L264" s="123"/>
      <c r="M264" s="67"/>
      <c r="N264" s="67"/>
      <c r="O264" s="67"/>
      <c r="P264" s="67"/>
      <c r="Q264" s="67"/>
    </row>
    <row r="266" spans="1:17" ht="20.25">
      <c r="A266" s="185" t="s">
        <v>472</v>
      </c>
      <c r="B266" s="186"/>
      <c r="C266" s="186"/>
      <c r="D266" s="187"/>
      <c r="F266" s="188" t="s">
        <v>473</v>
      </c>
      <c r="G266" s="188"/>
      <c r="H266" s="188"/>
      <c r="I266" s="188"/>
      <c r="J266" s="188"/>
      <c r="K266" s="188"/>
      <c r="L266" s="9"/>
      <c r="M266" s="189" t="s">
        <v>474</v>
      </c>
      <c r="N266" s="190"/>
      <c r="O266" s="190"/>
      <c r="P266" s="190"/>
      <c r="Q266" s="191"/>
    </row>
    <row r="267" spans="1:17" ht="14.25">
      <c r="A267" s="67" t="s">
        <v>200</v>
      </c>
      <c r="B267" s="67" t="s">
        <v>201</v>
      </c>
      <c r="C267" s="67" t="s">
        <v>202</v>
      </c>
      <c r="D267" s="67" t="s">
        <v>203</v>
      </c>
      <c r="F267" s="55"/>
      <c r="G267" s="55" t="s">
        <v>165</v>
      </c>
      <c r="H267" s="55" t="s">
        <v>164</v>
      </c>
      <c r="I267" s="55" t="s">
        <v>166</v>
      </c>
      <c r="J267" s="97" t="s">
        <v>198</v>
      </c>
      <c r="K267" s="97" t="s">
        <v>199</v>
      </c>
      <c r="L267" s="9"/>
      <c r="M267" s="67" t="s">
        <v>204</v>
      </c>
      <c r="N267" s="67" t="s">
        <v>200</v>
      </c>
      <c r="O267" s="67" t="s">
        <v>201</v>
      </c>
      <c r="P267" s="67" t="s">
        <v>202</v>
      </c>
      <c r="Q267" s="67" t="s">
        <v>203</v>
      </c>
    </row>
    <row r="268" spans="1:17" ht="14.25">
      <c r="A268" s="67" t="s">
        <v>170</v>
      </c>
      <c r="B268" s="100">
        <v>14</v>
      </c>
      <c r="C268" s="67">
        <v>13</v>
      </c>
      <c r="D268" s="67">
        <v>14</v>
      </c>
      <c r="F268" s="55" t="s">
        <v>475</v>
      </c>
      <c r="G268" s="55" t="s">
        <v>226</v>
      </c>
      <c r="H268" s="55" t="s">
        <v>226</v>
      </c>
      <c r="I268" s="55" t="s">
        <v>226</v>
      </c>
      <c r="J268" s="129">
        <v>13669877913</v>
      </c>
      <c r="K268" s="97" t="s">
        <v>476</v>
      </c>
      <c r="L268" s="9"/>
      <c r="M268" s="67" t="s">
        <v>363</v>
      </c>
      <c r="N268" s="67" t="s">
        <v>266</v>
      </c>
      <c r="O268" s="67">
        <v>1</v>
      </c>
      <c r="P268" s="67">
        <v>1</v>
      </c>
      <c r="Q268" s="67">
        <v>1</v>
      </c>
    </row>
    <row r="269" spans="1:17" ht="14.25">
      <c r="A269" s="67" t="s">
        <v>171</v>
      </c>
      <c r="B269" s="100">
        <v>14</v>
      </c>
      <c r="C269" s="67">
        <v>22</v>
      </c>
      <c r="D269" s="67">
        <v>16</v>
      </c>
      <c r="F269" s="160" t="s">
        <v>461</v>
      </c>
      <c r="G269" s="160"/>
      <c r="H269" s="160" t="s">
        <v>270</v>
      </c>
      <c r="I269" s="160"/>
      <c r="J269" s="161">
        <v>13829287911</v>
      </c>
      <c r="K269" s="162" t="s">
        <v>463</v>
      </c>
      <c r="L269" s="9"/>
      <c r="M269" s="67" t="s">
        <v>255</v>
      </c>
      <c r="N269" s="67" t="s">
        <v>172</v>
      </c>
      <c r="O269" s="67"/>
      <c r="P269" s="67">
        <v>1</v>
      </c>
      <c r="Q269" s="67">
        <v>1</v>
      </c>
    </row>
    <row r="270" spans="1:17" ht="14.25">
      <c r="A270" s="67" t="s">
        <v>172</v>
      </c>
      <c r="B270" s="100">
        <v>19</v>
      </c>
      <c r="C270" s="67">
        <v>19</v>
      </c>
      <c r="D270" s="67">
        <v>23</v>
      </c>
      <c r="F270" s="55" t="s">
        <v>477</v>
      </c>
      <c r="G270" s="55" t="s">
        <v>226</v>
      </c>
      <c r="H270" s="55" t="s">
        <v>226</v>
      </c>
      <c r="I270" s="55" t="s">
        <v>226</v>
      </c>
      <c r="J270" s="99">
        <v>13713347016</v>
      </c>
      <c r="K270" s="162" t="s">
        <v>478</v>
      </c>
      <c r="L270" s="9"/>
      <c r="M270" s="118" t="s">
        <v>479</v>
      </c>
      <c r="N270" s="67" t="s">
        <v>172</v>
      </c>
      <c r="O270" s="67"/>
      <c r="P270" s="67">
        <v>1</v>
      </c>
      <c r="Q270" s="67"/>
    </row>
    <row r="271" spans="1:17" ht="14.25">
      <c r="A271" s="67" t="s">
        <v>181</v>
      </c>
      <c r="B271" s="100">
        <v>12</v>
      </c>
      <c r="C271" s="67">
        <v>12</v>
      </c>
      <c r="D271" s="67">
        <v>13</v>
      </c>
      <c r="F271" s="55" t="s">
        <v>480</v>
      </c>
      <c r="G271" s="55" t="s">
        <v>280</v>
      </c>
      <c r="H271" s="55" t="s">
        <v>280</v>
      </c>
      <c r="I271" s="55" t="s">
        <v>280</v>
      </c>
      <c r="J271" s="99">
        <v>13922500019</v>
      </c>
      <c r="K271" s="99" t="s">
        <v>481</v>
      </c>
      <c r="L271" s="9"/>
      <c r="M271" s="12" t="s">
        <v>482</v>
      </c>
      <c r="N271" s="12" t="s">
        <v>226</v>
      </c>
      <c r="O271" s="12">
        <v>1</v>
      </c>
      <c r="P271" s="12"/>
      <c r="Q271" s="12"/>
    </row>
    <row r="272" spans="1:17" ht="14.25">
      <c r="A272" s="67" t="s">
        <v>173</v>
      </c>
      <c r="B272" s="100">
        <v>12</v>
      </c>
      <c r="C272" s="67">
        <v>17</v>
      </c>
      <c r="D272" s="101">
        <v>10</v>
      </c>
      <c r="F272" s="55" t="s">
        <v>483</v>
      </c>
      <c r="G272" s="55" t="s">
        <v>280</v>
      </c>
      <c r="H272" s="55" t="s">
        <v>280</v>
      </c>
      <c r="I272" s="55" t="s">
        <v>280</v>
      </c>
      <c r="J272" s="99">
        <v>13509832737</v>
      </c>
      <c r="K272" s="99" t="s">
        <v>481</v>
      </c>
      <c r="L272" s="9"/>
      <c r="M272" s="118" t="s">
        <v>484</v>
      </c>
      <c r="N272" s="118" t="s">
        <v>233</v>
      </c>
      <c r="O272" s="67">
        <v>1</v>
      </c>
      <c r="P272" s="67">
        <v>1</v>
      </c>
      <c r="Q272" s="101">
        <v>1</v>
      </c>
    </row>
    <row r="273" spans="1:17" ht="14.25">
      <c r="A273" s="67" t="s">
        <v>174</v>
      </c>
      <c r="B273" s="100">
        <v>16</v>
      </c>
      <c r="C273" s="67">
        <v>16</v>
      </c>
      <c r="D273" s="101">
        <v>12</v>
      </c>
      <c r="F273" s="55" t="s">
        <v>485</v>
      </c>
      <c r="G273" s="55"/>
      <c r="H273" s="55" t="s">
        <v>208</v>
      </c>
      <c r="I273" s="55"/>
      <c r="J273" s="99">
        <v>13556646800</v>
      </c>
      <c r="K273" s="99" t="s">
        <v>486</v>
      </c>
      <c r="L273" s="9"/>
      <c r="M273" s="118" t="s">
        <v>387</v>
      </c>
      <c r="N273" s="118" t="s">
        <v>221</v>
      </c>
      <c r="O273" s="67">
        <v>1</v>
      </c>
      <c r="P273" s="67">
        <v>1</v>
      </c>
      <c r="Q273" s="101">
        <v>1</v>
      </c>
    </row>
    <row r="274" spans="1:17" ht="14.25">
      <c r="A274" s="67" t="s">
        <v>226</v>
      </c>
      <c r="B274" s="100">
        <v>15</v>
      </c>
      <c r="C274" s="67">
        <v>19</v>
      </c>
      <c r="D274" s="101">
        <v>18</v>
      </c>
      <c r="F274" s="58"/>
      <c r="G274" s="55"/>
      <c r="H274" s="58"/>
      <c r="I274" s="55"/>
      <c r="J274" s="58"/>
      <c r="K274" s="58"/>
      <c r="L274" s="9"/>
      <c r="M274" s="118" t="s">
        <v>487</v>
      </c>
      <c r="N274" s="118" t="s">
        <v>221</v>
      </c>
      <c r="O274" s="67">
        <v>1</v>
      </c>
      <c r="P274" s="113">
        <v>1</v>
      </c>
      <c r="Q274" s="101">
        <v>1</v>
      </c>
    </row>
    <row r="275" spans="1:17" ht="14.25">
      <c r="A275" s="67" t="s">
        <v>215</v>
      </c>
      <c r="B275" s="100">
        <v>16</v>
      </c>
      <c r="C275" s="67">
        <v>19</v>
      </c>
      <c r="D275" s="101">
        <v>11</v>
      </c>
      <c r="F275" s="58"/>
      <c r="G275" s="55"/>
      <c r="H275" s="58"/>
      <c r="I275" s="55"/>
      <c r="J275" s="58"/>
      <c r="K275" s="58"/>
      <c r="L275" s="9"/>
      <c r="M275" s="67" t="s">
        <v>488</v>
      </c>
      <c r="N275" s="67" t="s">
        <v>215</v>
      </c>
      <c r="O275" s="119"/>
      <c r="P275" s="67">
        <v>1</v>
      </c>
      <c r="Q275" s="151"/>
    </row>
    <row r="276" spans="1:17" ht="14.25">
      <c r="A276" s="67" t="s">
        <v>208</v>
      </c>
      <c r="B276" s="100">
        <v>22</v>
      </c>
      <c r="C276" s="67">
        <v>22</v>
      </c>
      <c r="D276" s="101">
        <v>15</v>
      </c>
      <c r="F276" s="58"/>
      <c r="G276" s="55"/>
      <c r="H276" s="58"/>
      <c r="I276" s="67"/>
      <c r="J276" s="67"/>
      <c r="K276" s="67"/>
      <c r="L276" s="9"/>
      <c r="M276" s="67" t="s">
        <v>232</v>
      </c>
      <c r="N276" s="67" t="s">
        <v>280</v>
      </c>
      <c r="O276" s="119"/>
      <c r="P276" s="100">
        <v>1</v>
      </c>
      <c r="Q276" s="151"/>
    </row>
    <row r="277" spans="1:17" ht="14.25">
      <c r="A277" s="67" t="s">
        <v>210</v>
      </c>
      <c r="B277" s="100">
        <v>22</v>
      </c>
      <c r="C277" s="67">
        <v>21</v>
      </c>
      <c r="D277" s="101">
        <v>20</v>
      </c>
      <c r="F277" s="58"/>
      <c r="G277" s="55"/>
      <c r="H277" s="58"/>
      <c r="I277" s="67"/>
      <c r="J277" s="67"/>
      <c r="K277" s="67"/>
      <c r="L277" s="9"/>
      <c r="M277" s="100" t="s">
        <v>489</v>
      </c>
      <c r="N277" s="67" t="s">
        <v>280</v>
      </c>
      <c r="O277" s="119">
        <v>1</v>
      </c>
      <c r="P277" s="163">
        <v>1</v>
      </c>
      <c r="Q277" s="153"/>
    </row>
    <row r="278" spans="1:17">
      <c r="A278" s="67" t="s">
        <v>235</v>
      </c>
      <c r="B278" s="100">
        <v>8</v>
      </c>
      <c r="C278" s="67">
        <v>7</v>
      </c>
      <c r="D278" s="101"/>
      <c r="F278" s="67"/>
      <c r="G278" s="67"/>
      <c r="H278" s="67"/>
      <c r="I278" s="67"/>
      <c r="J278" s="67"/>
      <c r="K278" s="67"/>
      <c r="L278" s="9"/>
      <c r="M278" s="100" t="s">
        <v>288</v>
      </c>
      <c r="N278" s="67" t="s">
        <v>280</v>
      </c>
      <c r="O278" s="154"/>
      <c r="P278" s="100">
        <v>1</v>
      </c>
      <c r="Q278" s="155"/>
    </row>
    <row r="279" spans="1:17">
      <c r="A279" s="67" t="s">
        <v>236</v>
      </c>
      <c r="B279" s="100"/>
      <c r="C279" s="67">
        <v>6</v>
      </c>
      <c r="D279" s="101"/>
      <c r="F279" s="67"/>
      <c r="G279" s="67"/>
      <c r="H279" s="113"/>
      <c r="I279" s="113"/>
      <c r="J279" s="67"/>
      <c r="K279" s="67"/>
      <c r="L279" s="9"/>
      <c r="M279" s="100" t="s">
        <v>376</v>
      </c>
      <c r="N279" s="100" t="s">
        <v>181</v>
      </c>
      <c r="O279" s="119"/>
      <c r="P279" s="100">
        <v>1</v>
      </c>
      <c r="Q279" s="153"/>
    </row>
    <row r="280" spans="1:17">
      <c r="A280" s="67" t="s">
        <v>237</v>
      </c>
      <c r="B280" s="100">
        <v>23</v>
      </c>
      <c r="C280" s="118">
        <v>24</v>
      </c>
      <c r="D280" s="101">
        <v>23</v>
      </c>
      <c r="F280" s="67"/>
      <c r="G280" s="119"/>
      <c r="H280" s="67"/>
      <c r="I280" s="67"/>
      <c r="J280" s="120"/>
      <c r="K280" s="67"/>
      <c r="L280" s="9"/>
      <c r="M280" s="67" t="s">
        <v>490</v>
      </c>
      <c r="N280" s="100" t="s">
        <v>181</v>
      </c>
      <c r="O280" s="67">
        <v>1</v>
      </c>
      <c r="P280" s="121">
        <v>1</v>
      </c>
      <c r="Q280" s="101"/>
    </row>
    <row r="281" spans="1:17">
      <c r="A281" s="67" t="s">
        <v>238</v>
      </c>
      <c r="B281" s="100">
        <v>24</v>
      </c>
      <c r="C281" s="118">
        <v>23</v>
      </c>
      <c r="D281" s="101">
        <v>22</v>
      </c>
      <c r="F281" s="67"/>
      <c r="G281" s="67"/>
      <c r="H281" s="121"/>
      <c r="I281" s="121"/>
      <c r="J281" s="67"/>
      <c r="K281" s="67"/>
      <c r="L281" s="9"/>
      <c r="M281" s="100" t="s">
        <v>491</v>
      </c>
      <c r="N281" s="100" t="s">
        <v>181</v>
      </c>
      <c r="O281" s="67">
        <v>1</v>
      </c>
      <c r="P281" s="67">
        <v>1</v>
      </c>
      <c r="Q281" s="101">
        <v>1</v>
      </c>
    </row>
    <row r="282" spans="1:17">
      <c r="A282" s="67" t="s">
        <v>239</v>
      </c>
      <c r="B282" s="100">
        <v>19</v>
      </c>
      <c r="C282" s="118">
        <v>21</v>
      </c>
      <c r="D282" s="101">
        <v>21</v>
      </c>
      <c r="F282" s="67"/>
      <c r="G282" s="67"/>
      <c r="H282" s="67"/>
      <c r="I282" s="67"/>
      <c r="J282" s="67"/>
      <c r="K282" s="67"/>
      <c r="L282" s="9"/>
      <c r="M282" s="67" t="s">
        <v>356</v>
      </c>
      <c r="N282" s="67" t="s">
        <v>173</v>
      </c>
      <c r="O282" s="67">
        <v>1</v>
      </c>
      <c r="P282" s="67">
        <v>1</v>
      </c>
      <c r="Q282" s="12">
        <v>1</v>
      </c>
    </row>
    <row r="283" spans="1:17">
      <c r="A283" s="67" t="s">
        <v>240</v>
      </c>
      <c r="B283" s="100">
        <v>20</v>
      </c>
      <c r="C283" s="118">
        <v>23</v>
      </c>
      <c r="D283" s="101">
        <v>23</v>
      </c>
      <c r="F283" s="9"/>
      <c r="G283" s="9"/>
      <c r="H283" s="9"/>
      <c r="J283" s="9"/>
      <c r="K283" s="9"/>
      <c r="L283" s="122"/>
      <c r="M283" s="67" t="s">
        <v>353</v>
      </c>
      <c r="N283" s="67" t="s">
        <v>173</v>
      </c>
      <c r="O283" s="67">
        <v>1</v>
      </c>
      <c r="P283" s="67">
        <v>1</v>
      </c>
      <c r="Q283" s="101">
        <v>1</v>
      </c>
    </row>
    <row r="284" spans="1:17">
      <c r="A284" s="67" t="s">
        <v>289</v>
      </c>
      <c r="B284" s="100">
        <v>26</v>
      </c>
      <c r="C284" s="67">
        <v>24</v>
      </c>
      <c r="D284" s="101">
        <v>23</v>
      </c>
      <c r="F284" s="9"/>
      <c r="G284" s="9"/>
      <c r="H284" s="9"/>
      <c r="J284" s="9"/>
      <c r="K284" s="9"/>
      <c r="L284" s="122"/>
      <c r="M284" s="67" t="s">
        <v>354</v>
      </c>
      <c r="N284" s="67" t="s">
        <v>173</v>
      </c>
      <c r="O284" s="67"/>
      <c r="P284" s="67">
        <v>1</v>
      </c>
      <c r="Q284" s="101"/>
    </row>
    <row r="285" spans="1:17">
      <c r="A285" s="67" t="s">
        <v>290</v>
      </c>
      <c r="B285" s="100">
        <v>19</v>
      </c>
      <c r="C285" s="67">
        <v>17</v>
      </c>
      <c r="D285" s="101">
        <v>18</v>
      </c>
      <c r="F285" s="9"/>
      <c r="G285" s="9"/>
      <c r="H285" s="9"/>
      <c r="J285" s="9"/>
      <c r="K285" s="9"/>
      <c r="L285" s="122"/>
      <c r="M285" s="67" t="s">
        <v>492</v>
      </c>
      <c r="N285" s="67" t="s">
        <v>208</v>
      </c>
      <c r="O285" s="67"/>
      <c r="P285" s="67">
        <v>1</v>
      </c>
      <c r="Q285" s="101"/>
    </row>
    <row r="286" spans="1:17">
      <c r="A286" s="67" t="s">
        <v>291</v>
      </c>
      <c r="B286" s="100">
        <v>26</v>
      </c>
      <c r="C286" s="118">
        <v>19</v>
      </c>
      <c r="D286" s="101">
        <v>17</v>
      </c>
      <c r="F286" s="9"/>
      <c r="G286" s="9"/>
      <c r="H286" s="9"/>
      <c r="J286" s="9"/>
      <c r="K286" s="9"/>
      <c r="L286" s="122"/>
      <c r="M286" s="67" t="s">
        <v>493</v>
      </c>
      <c r="N286" s="67" t="s">
        <v>174</v>
      </c>
      <c r="O286" s="67">
        <v>1</v>
      </c>
      <c r="P286" s="67">
        <v>1</v>
      </c>
      <c r="Q286" s="12">
        <v>1</v>
      </c>
    </row>
    <row r="287" spans="1:17">
      <c r="A287" s="67" t="s">
        <v>241</v>
      </c>
      <c r="B287" s="100">
        <v>20</v>
      </c>
      <c r="C287" s="118">
        <v>14</v>
      </c>
      <c r="D287" s="101">
        <v>32</v>
      </c>
      <c r="F287" s="9"/>
      <c r="G287" s="9"/>
      <c r="H287" s="9"/>
      <c r="J287" s="9"/>
      <c r="K287" s="9"/>
      <c r="L287" s="122"/>
      <c r="M287" s="67" t="s">
        <v>494</v>
      </c>
      <c r="N287" s="67" t="s">
        <v>174</v>
      </c>
      <c r="O287" s="67">
        <v>1</v>
      </c>
      <c r="P287" s="67">
        <v>1</v>
      </c>
      <c r="Q287" s="101">
        <v>1</v>
      </c>
    </row>
    <row r="288" spans="1:17" ht="27">
      <c r="A288" s="107" t="s">
        <v>242</v>
      </c>
      <c r="B288" s="108">
        <v>347</v>
      </c>
      <c r="C288" s="106">
        <f>SUM(C268:C287)</f>
        <v>358</v>
      </c>
      <c r="D288" s="106">
        <f>SUM(D268:D287)</f>
        <v>331</v>
      </c>
      <c r="F288" s="9"/>
      <c r="G288" s="9"/>
      <c r="H288" s="9"/>
      <c r="J288" s="9"/>
      <c r="K288" s="9"/>
      <c r="L288" s="122"/>
      <c r="M288" s="67" t="s">
        <v>277</v>
      </c>
      <c r="N288" s="67" t="s">
        <v>174</v>
      </c>
      <c r="O288" s="67">
        <v>1</v>
      </c>
      <c r="P288" s="67">
        <v>1</v>
      </c>
      <c r="Q288" s="101"/>
    </row>
    <row r="289" spans="1:17">
      <c r="A289" s="109" t="s">
        <v>243</v>
      </c>
      <c r="B289" s="110">
        <v>14</v>
      </c>
      <c r="C289" s="109">
        <v>23</v>
      </c>
      <c r="D289" s="109">
        <v>16</v>
      </c>
      <c r="F289" s="9"/>
      <c r="G289" s="9"/>
      <c r="H289" s="9"/>
      <c r="J289" s="9"/>
      <c r="K289" s="9"/>
      <c r="L289" s="122"/>
      <c r="M289" s="67" t="s">
        <v>348</v>
      </c>
      <c r="N289" s="67" t="s">
        <v>170</v>
      </c>
      <c r="O289" s="67"/>
      <c r="P289" s="67">
        <v>1</v>
      </c>
      <c r="Q289" s="101"/>
    </row>
    <row r="290" spans="1:17">
      <c r="A290" s="111" t="s">
        <v>244</v>
      </c>
      <c r="B290" s="112">
        <v>4</v>
      </c>
      <c r="C290" s="111">
        <v>6</v>
      </c>
      <c r="D290" s="111">
        <v>4</v>
      </c>
      <c r="F290" s="9"/>
      <c r="G290" s="9"/>
      <c r="H290" s="9"/>
      <c r="J290" s="9"/>
      <c r="K290" s="9"/>
      <c r="L290" s="122"/>
      <c r="M290" s="67" t="s">
        <v>350</v>
      </c>
      <c r="N290" s="67" t="s">
        <v>170</v>
      </c>
      <c r="O290" s="67"/>
      <c r="P290" s="67">
        <v>1</v>
      </c>
      <c r="Q290" s="67">
        <v>1</v>
      </c>
    </row>
    <row r="291" spans="1:17">
      <c r="A291" s="111" t="s">
        <v>247</v>
      </c>
      <c r="B291" s="112"/>
      <c r="C291" s="112"/>
      <c r="D291" s="112"/>
      <c r="F291" s="9"/>
      <c r="G291" s="9"/>
      <c r="H291" s="9"/>
      <c r="J291" s="9"/>
      <c r="K291" s="9"/>
      <c r="L291" s="122"/>
      <c r="M291" s="67" t="s">
        <v>495</v>
      </c>
      <c r="N291" s="67" t="s">
        <v>280</v>
      </c>
      <c r="O291" s="67"/>
      <c r="P291" s="67"/>
      <c r="Q291" s="67">
        <v>1</v>
      </c>
    </row>
    <row r="292" spans="1:17">
      <c r="A292" s="77"/>
      <c r="B292" s="77"/>
      <c r="C292" s="77"/>
      <c r="D292" s="77"/>
      <c r="F292" s="9"/>
      <c r="G292" s="9"/>
      <c r="H292" s="9"/>
      <c r="J292" s="9"/>
      <c r="K292" s="9"/>
      <c r="L292" s="123"/>
      <c r="M292" s="113" t="s">
        <v>496</v>
      </c>
      <c r="N292" s="113" t="s">
        <v>210</v>
      </c>
      <c r="O292" s="113">
        <v>1</v>
      </c>
      <c r="P292" s="113"/>
      <c r="Q292" s="113">
        <v>1</v>
      </c>
    </row>
    <row r="293" spans="1:17">
      <c r="B293" s="9"/>
      <c r="C293" s="9"/>
      <c r="F293" s="9"/>
      <c r="G293" s="9"/>
      <c r="H293" s="123"/>
      <c r="I293" s="123"/>
      <c r="J293" s="123"/>
      <c r="K293" s="123"/>
      <c r="L293" s="123"/>
      <c r="M293" s="100" t="s">
        <v>497</v>
      </c>
      <c r="N293" s="100" t="s">
        <v>172</v>
      </c>
      <c r="O293" s="100"/>
      <c r="P293" s="100"/>
      <c r="Q293" s="100">
        <v>1</v>
      </c>
    </row>
    <row r="294" spans="1:17">
      <c r="B294" s="9"/>
      <c r="C294" s="9"/>
      <c r="F294" s="9"/>
      <c r="G294" s="9"/>
      <c r="H294" s="9"/>
      <c r="J294" s="9"/>
      <c r="K294" s="9"/>
      <c r="L294" s="9"/>
      <c r="M294" s="100" t="s">
        <v>498</v>
      </c>
      <c r="N294" s="100" t="s">
        <v>172</v>
      </c>
      <c r="O294" s="100"/>
      <c r="P294" s="100"/>
      <c r="Q294" s="100">
        <v>1</v>
      </c>
    </row>
    <row r="295" spans="1:17">
      <c r="B295" s="9"/>
      <c r="C295" s="9"/>
      <c r="F295" s="9"/>
      <c r="G295" s="9"/>
      <c r="H295" s="9"/>
      <c r="J295" s="9"/>
      <c r="K295" s="9"/>
      <c r="L295" s="9"/>
      <c r="M295" s="100" t="s">
        <v>499</v>
      </c>
      <c r="N295" s="100" t="s">
        <v>221</v>
      </c>
      <c r="O295" s="100"/>
      <c r="P295" s="100"/>
      <c r="Q295" s="100">
        <v>1</v>
      </c>
    </row>
    <row r="296" spans="1:17" ht="20.25">
      <c r="A296" s="185" t="s">
        <v>500</v>
      </c>
      <c r="B296" s="186"/>
      <c r="C296" s="186"/>
      <c r="D296" s="187"/>
      <c r="F296" s="188" t="s">
        <v>501</v>
      </c>
      <c r="G296" s="188"/>
      <c r="H296" s="188"/>
      <c r="I296" s="188"/>
      <c r="J296" s="188"/>
      <c r="K296" s="188"/>
      <c r="L296" s="9"/>
      <c r="M296" s="189" t="s">
        <v>502</v>
      </c>
      <c r="N296" s="190"/>
      <c r="O296" s="190"/>
      <c r="P296" s="190"/>
      <c r="Q296" s="191"/>
    </row>
    <row r="297" spans="1:17" ht="14.25">
      <c r="A297" s="67" t="s">
        <v>200</v>
      </c>
      <c r="B297" s="67" t="s">
        <v>201</v>
      </c>
      <c r="C297" s="67" t="s">
        <v>202</v>
      </c>
      <c r="D297" s="67" t="s">
        <v>203</v>
      </c>
      <c r="F297" s="55"/>
      <c r="G297" s="55" t="s">
        <v>165</v>
      </c>
      <c r="H297" s="55" t="s">
        <v>164</v>
      </c>
      <c r="I297" s="55" t="s">
        <v>166</v>
      </c>
      <c r="J297" s="97" t="s">
        <v>198</v>
      </c>
      <c r="K297" s="165" t="s">
        <v>199</v>
      </c>
      <c r="L297" s="9"/>
      <c r="M297" s="67" t="s">
        <v>204</v>
      </c>
      <c r="N297" s="67" t="s">
        <v>200</v>
      </c>
      <c r="O297" s="67" t="s">
        <v>201</v>
      </c>
      <c r="P297" s="67" t="s">
        <v>202</v>
      </c>
      <c r="Q297" s="67" t="s">
        <v>203</v>
      </c>
    </row>
    <row r="298" spans="1:17" ht="14.25">
      <c r="A298" s="67" t="s">
        <v>170</v>
      </c>
      <c r="B298" s="100">
        <v>14</v>
      </c>
      <c r="C298" s="118">
        <v>17</v>
      </c>
      <c r="D298" s="67">
        <v>16</v>
      </c>
      <c r="F298" s="55" t="s">
        <v>465</v>
      </c>
      <c r="G298" s="55" t="s">
        <v>172</v>
      </c>
      <c r="H298" s="55" t="s">
        <v>181</v>
      </c>
      <c r="I298" s="55"/>
      <c r="J298" s="166">
        <v>15602600626</v>
      </c>
      <c r="K298" s="12" t="s">
        <v>503</v>
      </c>
      <c r="L298" s="9"/>
      <c r="M298" s="118" t="s">
        <v>504</v>
      </c>
      <c r="N298" s="118" t="s">
        <v>270</v>
      </c>
      <c r="O298" s="118"/>
      <c r="P298" s="118">
        <v>1</v>
      </c>
      <c r="Q298" s="118"/>
    </row>
    <row r="299" spans="1:17" ht="14.25">
      <c r="A299" s="67" t="s">
        <v>171</v>
      </c>
      <c r="B299" s="100">
        <v>16</v>
      </c>
      <c r="C299" s="67">
        <v>21</v>
      </c>
      <c r="D299" s="67">
        <v>18</v>
      </c>
      <c r="F299" s="160" t="s">
        <v>505</v>
      </c>
      <c r="G299" s="160" t="s">
        <v>215</v>
      </c>
      <c r="H299" s="160" t="s">
        <v>215</v>
      </c>
      <c r="I299" s="160" t="s">
        <v>215</v>
      </c>
      <c r="J299" s="161">
        <v>13829287655</v>
      </c>
      <c r="K299" s="167" t="s">
        <v>230</v>
      </c>
      <c r="L299" s="9"/>
      <c r="M299" s="67" t="s">
        <v>506</v>
      </c>
      <c r="N299" s="67" t="s">
        <v>235</v>
      </c>
      <c r="O299" s="67">
        <v>1</v>
      </c>
      <c r="P299" s="67">
        <v>1</v>
      </c>
      <c r="Q299" s="67">
        <v>1</v>
      </c>
    </row>
    <row r="300" spans="1:17" ht="14.25">
      <c r="A300" s="67" t="s">
        <v>172</v>
      </c>
      <c r="B300" s="100">
        <v>22</v>
      </c>
      <c r="C300" s="67">
        <v>20</v>
      </c>
      <c r="D300" s="67">
        <v>26</v>
      </c>
      <c r="F300" s="55" t="s">
        <v>507</v>
      </c>
      <c r="G300" s="55"/>
      <c r="H300" s="55"/>
      <c r="I300" s="55" t="s">
        <v>173</v>
      </c>
      <c r="J300" s="99"/>
      <c r="K300" s="162"/>
      <c r="L300" s="9"/>
      <c r="M300" s="118" t="s">
        <v>259</v>
      </c>
      <c r="N300" s="67" t="s">
        <v>215</v>
      </c>
      <c r="O300" s="67">
        <v>1</v>
      </c>
      <c r="P300" s="67">
        <v>1</v>
      </c>
      <c r="Q300" s="67"/>
    </row>
    <row r="301" spans="1:17" ht="14.25">
      <c r="A301" s="67" t="s">
        <v>181</v>
      </c>
      <c r="B301" s="100">
        <v>15</v>
      </c>
      <c r="C301" s="67">
        <v>15</v>
      </c>
      <c r="D301" s="67">
        <v>14</v>
      </c>
      <c r="F301" s="55"/>
      <c r="G301" s="55"/>
      <c r="H301" s="55"/>
      <c r="I301" s="55"/>
      <c r="J301" s="99"/>
      <c r="K301" s="99"/>
      <c r="L301" s="9"/>
      <c r="M301" s="12" t="s">
        <v>277</v>
      </c>
      <c r="N301" s="12" t="s">
        <v>174</v>
      </c>
      <c r="O301" s="12">
        <v>1</v>
      </c>
      <c r="P301" s="12">
        <v>1</v>
      </c>
      <c r="Q301" s="12"/>
    </row>
    <row r="302" spans="1:17" ht="14.25">
      <c r="A302" s="67" t="s">
        <v>173</v>
      </c>
      <c r="B302" s="100">
        <v>16</v>
      </c>
      <c r="C302" s="67">
        <v>21</v>
      </c>
      <c r="D302" s="101">
        <v>20</v>
      </c>
      <c r="F302" s="55"/>
      <c r="G302" s="55"/>
      <c r="H302" s="55"/>
      <c r="I302" s="55"/>
      <c r="J302" s="99"/>
      <c r="K302" s="99"/>
      <c r="L302" s="9"/>
      <c r="M302" s="118" t="s">
        <v>508</v>
      </c>
      <c r="N302" s="118" t="s">
        <v>170</v>
      </c>
      <c r="O302" s="67">
        <v>1</v>
      </c>
      <c r="P302" s="67"/>
      <c r="Q302" s="101"/>
    </row>
    <row r="303" spans="1:17" ht="14.25">
      <c r="A303" s="67" t="s">
        <v>174</v>
      </c>
      <c r="B303" s="100">
        <v>18</v>
      </c>
      <c r="C303" s="67">
        <v>19</v>
      </c>
      <c r="D303" s="101">
        <v>14</v>
      </c>
      <c r="F303" s="55"/>
      <c r="G303" s="55"/>
      <c r="H303" s="55"/>
      <c r="I303" s="55"/>
      <c r="J303" s="99"/>
      <c r="K303" s="99"/>
      <c r="L303" s="9"/>
      <c r="M303" s="118" t="s">
        <v>105</v>
      </c>
      <c r="N303" s="118" t="s">
        <v>171</v>
      </c>
      <c r="O303" s="67">
        <v>1</v>
      </c>
      <c r="P303" s="67">
        <v>1</v>
      </c>
      <c r="Q303" s="101">
        <v>1</v>
      </c>
    </row>
    <row r="304" spans="1:17" ht="14.25">
      <c r="A304" s="67" t="s">
        <v>226</v>
      </c>
      <c r="B304" s="100">
        <v>13</v>
      </c>
      <c r="C304" s="67">
        <v>19</v>
      </c>
      <c r="D304" s="101">
        <v>16</v>
      </c>
      <c r="F304" s="58"/>
      <c r="G304" s="55"/>
      <c r="H304" s="58"/>
      <c r="I304" s="55"/>
      <c r="J304" s="58"/>
      <c r="K304" s="58"/>
      <c r="L304" s="9"/>
      <c r="M304" s="118" t="s">
        <v>475</v>
      </c>
      <c r="N304" s="118" t="s">
        <v>226</v>
      </c>
      <c r="O304" s="67">
        <v>1</v>
      </c>
      <c r="P304" s="113"/>
      <c r="Q304" s="101">
        <v>1</v>
      </c>
    </row>
    <row r="305" spans="1:17" ht="14.25">
      <c r="A305" s="67" t="s">
        <v>215</v>
      </c>
      <c r="B305" s="100">
        <v>18</v>
      </c>
      <c r="C305" s="67">
        <v>20</v>
      </c>
      <c r="D305" s="101">
        <v>9</v>
      </c>
      <c r="F305" s="58"/>
      <c r="G305" s="55"/>
      <c r="H305" s="58"/>
      <c r="I305" s="55"/>
      <c r="J305" s="58"/>
      <c r="K305" s="58"/>
      <c r="L305" s="9"/>
      <c r="M305" s="67" t="s">
        <v>509</v>
      </c>
      <c r="N305" s="67" t="s">
        <v>226</v>
      </c>
      <c r="O305" s="119">
        <v>1</v>
      </c>
      <c r="P305" s="67"/>
      <c r="Q305" s="151">
        <v>1</v>
      </c>
    </row>
    <row r="306" spans="1:17" ht="14.25">
      <c r="A306" s="67" t="s">
        <v>208</v>
      </c>
      <c r="B306" s="100">
        <v>17</v>
      </c>
      <c r="C306" s="67">
        <v>19</v>
      </c>
      <c r="D306" s="101">
        <v>9</v>
      </c>
      <c r="F306" s="58"/>
      <c r="G306" s="55"/>
      <c r="H306" s="58"/>
      <c r="I306" s="67"/>
      <c r="J306" s="67"/>
      <c r="K306" s="67"/>
      <c r="L306" s="9"/>
      <c r="M306" s="67" t="s">
        <v>510</v>
      </c>
      <c r="N306" s="67" t="s">
        <v>208</v>
      </c>
      <c r="O306" s="119">
        <v>1</v>
      </c>
      <c r="P306" s="100"/>
      <c r="Q306" s="151"/>
    </row>
    <row r="307" spans="1:17" ht="14.25">
      <c r="A307" s="67" t="s">
        <v>210</v>
      </c>
      <c r="B307" s="100">
        <v>20</v>
      </c>
      <c r="C307" s="118">
        <v>21</v>
      </c>
      <c r="D307" s="101">
        <v>18</v>
      </c>
      <c r="F307" s="58"/>
      <c r="G307" s="55"/>
      <c r="H307" s="58"/>
      <c r="I307" s="67"/>
      <c r="J307" s="67"/>
      <c r="K307" s="67"/>
      <c r="L307" s="9"/>
      <c r="M307" s="100" t="s">
        <v>267</v>
      </c>
      <c r="N307" s="67" t="s">
        <v>210</v>
      </c>
      <c r="O307" s="119">
        <v>1</v>
      </c>
      <c r="P307" s="163"/>
      <c r="Q307" s="153"/>
    </row>
    <row r="308" spans="1:17">
      <c r="A308" s="67" t="s">
        <v>235</v>
      </c>
      <c r="B308" s="100">
        <v>7</v>
      </c>
      <c r="C308" s="67">
        <v>7</v>
      </c>
      <c r="D308" s="101"/>
      <c r="F308" s="67"/>
      <c r="G308" s="67"/>
      <c r="H308" s="67"/>
      <c r="I308" s="67"/>
      <c r="J308" s="67"/>
      <c r="K308" s="67"/>
      <c r="L308" s="9"/>
      <c r="M308" s="100" t="s">
        <v>331</v>
      </c>
      <c r="N308" s="67" t="s">
        <v>280</v>
      </c>
      <c r="O308" s="154">
        <v>1</v>
      </c>
      <c r="P308" s="100"/>
      <c r="Q308" s="155"/>
    </row>
    <row r="309" spans="1:17">
      <c r="A309" s="67" t="s">
        <v>236</v>
      </c>
      <c r="B309" s="100"/>
      <c r="C309" s="67">
        <v>5</v>
      </c>
      <c r="D309" s="101"/>
      <c r="F309" s="67"/>
      <c r="G309" s="67"/>
      <c r="H309" s="113"/>
      <c r="I309" s="113"/>
      <c r="J309" s="67"/>
      <c r="K309" s="67"/>
      <c r="L309" s="9"/>
      <c r="M309" s="100" t="s">
        <v>511</v>
      </c>
      <c r="N309" s="100" t="s">
        <v>173</v>
      </c>
      <c r="O309" s="119"/>
      <c r="P309" s="100"/>
      <c r="Q309" s="153">
        <v>1</v>
      </c>
    </row>
    <row r="310" spans="1:17">
      <c r="A310" s="67" t="s">
        <v>237</v>
      </c>
      <c r="B310" s="100">
        <v>26</v>
      </c>
      <c r="C310" s="118">
        <v>25</v>
      </c>
      <c r="D310" s="101">
        <v>25</v>
      </c>
      <c r="F310" s="67"/>
      <c r="G310" s="119"/>
      <c r="H310" s="67"/>
      <c r="I310" s="67"/>
      <c r="J310" s="120"/>
      <c r="K310" s="67"/>
      <c r="L310" s="9"/>
      <c r="M310" s="67"/>
      <c r="N310" s="100"/>
      <c r="O310" s="67"/>
      <c r="P310" s="121"/>
      <c r="Q310" s="101"/>
    </row>
    <row r="311" spans="1:17">
      <c r="A311" s="67" t="s">
        <v>238</v>
      </c>
      <c r="B311" s="100">
        <v>25</v>
      </c>
      <c r="C311" s="118">
        <v>26</v>
      </c>
      <c r="D311" s="101">
        <v>24</v>
      </c>
      <c r="F311" s="67"/>
      <c r="G311" s="67"/>
      <c r="H311" s="121"/>
      <c r="I311" s="121"/>
      <c r="J311" s="67"/>
      <c r="K311" s="67"/>
      <c r="L311" s="9"/>
      <c r="M311" s="100"/>
      <c r="N311" s="100"/>
      <c r="O311" s="67"/>
      <c r="P311" s="67"/>
      <c r="Q311" s="101"/>
    </row>
    <row r="312" spans="1:17">
      <c r="A312" s="67" t="s">
        <v>239</v>
      </c>
      <c r="B312" s="100">
        <v>21</v>
      </c>
      <c r="C312" s="118">
        <v>23</v>
      </c>
      <c r="D312" s="101">
        <v>23</v>
      </c>
      <c r="F312" s="67"/>
      <c r="G312" s="67"/>
      <c r="H312" s="67"/>
      <c r="I312" s="67"/>
      <c r="J312" s="67"/>
      <c r="K312" s="67"/>
      <c r="L312" s="9"/>
      <c r="M312" s="67"/>
      <c r="N312" s="67"/>
      <c r="O312" s="67"/>
      <c r="P312" s="67"/>
      <c r="Q312" s="12"/>
    </row>
    <row r="313" spans="1:17">
      <c r="A313" s="67" t="s">
        <v>240</v>
      </c>
      <c r="B313" s="100">
        <v>18</v>
      </c>
      <c r="C313" s="118">
        <v>19</v>
      </c>
      <c r="D313" s="101">
        <v>21</v>
      </c>
      <c r="F313" s="9"/>
      <c r="G313" s="9"/>
      <c r="H313" s="9"/>
      <c r="J313" s="9"/>
      <c r="K313" s="9"/>
      <c r="L313" s="122"/>
      <c r="M313" s="67"/>
      <c r="N313" s="67"/>
      <c r="O313" s="67"/>
      <c r="P313" s="67"/>
      <c r="Q313" s="101"/>
    </row>
    <row r="314" spans="1:17">
      <c r="A314" s="67" t="s">
        <v>289</v>
      </c>
      <c r="B314" s="100">
        <v>27</v>
      </c>
      <c r="C314" s="67">
        <v>25</v>
      </c>
      <c r="D314" s="101">
        <v>24</v>
      </c>
      <c r="F314" s="9"/>
      <c r="G314" s="9"/>
      <c r="H314" s="9"/>
      <c r="J314" s="9"/>
      <c r="K314" s="9"/>
      <c r="L314" s="122"/>
      <c r="M314" s="67"/>
      <c r="N314" s="67"/>
      <c r="O314" s="67"/>
      <c r="P314" s="67"/>
      <c r="Q314" s="101"/>
    </row>
    <row r="315" spans="1:17">
      <c r="A315" s="67" t="s">
        <v>290</v>
      </c>
      <c r="B315" s="100">
        <v>20</v>
      </c>
      <c r="C315" s="67">
        <v>20</v>
      </c>
      <c r="D315" s="101">
        <v>20</v>
      </c>
      <c r="F315" s="9"/>
      <c r="G315" s="9"/>
      <c r="H315" s="9"/>
      <c r="J315" s="9"/>
      <c r="K315" s="9"/>
      <c r="L315" s="122"/>
      <c r="M315" s="67"/>
      <c r="N315" s="67"/>
      <c r="O315" s="67"/>
      <c r="P315" s="67"/>
      <c r="Q315" s="101"/>
    </row>
    <row r="316" spans="1:17">
      <c r="A316" s="67" t="s">
        <v>512</v>
      </c>
      <c r="B316" s="100">
        <v>20</v>
      </c>
      <c r="C316" s="118">
        <v>26</v>
      </c>
      <c r="D316" s="101">
        <v>25</v>
      </c>
      <c r="F316" s="9"/>
      <c r="G316" s="9"/>
      <c r="H316" s="9"/>
      <c r="J316" s="9"/>
      <c r="K316" s="9"/>
      <c r="L316" s="122"/>
      <c r="M316" s="67"/>
      <c r="N316" s="67"/>
      <c r="O316" s="67"/>
      <c r="P316" s="67"/>
      <c r="Q316" s="101"/>
    </row>
    <row r="317" spans="1:17">
      <c r="A317" s="67" t="s">
        <v>513</v>
      </c>
      <c r="B317" s="100">
        <v>25</v>
      </c>
      <c r="C317" s="118">
        <v>23</v>
      </c>
      <c r="D317" s="101">
        <v>24</v>
      </c>
      <c r="F317" s="9"/>
      <c r="G317" s="9"/>
      <c r="H317" s="9"/>
      <c r="J317" s="9"/>
      <c r="K317" s="9"/>
      <c r="L317" s="122"/>
      <c r="M317" s="67"/>
      <c r="N317" s="67"/>
      <c r="O317" s="67"/>
      <c r="P317" s="67"/>
      <c r="Q317" s="12"/>
    </row>
    <row r="318" spans="1:17">
      <c r="A318" s="67" t="s">
        <v>241</v>
      </c>
      <c r="B318" s="100">
        <v>23</v>
      </c>
      <c r="C318" s="118">
        <v>13</v>
      </c>
      <c r="D318" s="101">
        <v>34</v>
      </c>
      <c r="F318" s="9"/>
      <c r="G318" s="9"/>
      <c r="H318" s="9"/>
      <c r="J318" s="9"/>
      <c r="K318" s="9"/>
      <c r="L318" s="122"/>
      <c r="M318" s="67"/>
      <c r="N318" s="67"/>
      <c r="O318" s="67"/>
      <c r="P318" s="67"/>
      <c r="Q318" s="101"/>
    </row>
    <row r="319" spans="1:17" ht="27">
      <c r="A319" s="107" t="s">
        <v>242</v>
      </c>
      <c r="B319" s="108">
        <v>381</v>
      </c>
      <c r="C319" s="106">
        <f>SUM(C298:C318)</f>
        <v>404</v>
      </c>
      <c r="D319" s="106">
        <f>SUM(D298:D318)</f>
        <v>380</v>
      </c>
      <c r="F319" s="9"/>
      <c r="G319" s="9"/>
      <c r="H319" s="9"/>
      <c r="J319" s="9"/>
      <c r="K319" s="9"/>
      <c r="L319" s="122"/>
      <c r="M319" s="67"/>
      <c r="N319" s="67"/>
      <c r="O319" s="67"/>
      <c r="P319" s="67"/>
      <c r="Q319" s="101"/>
    </row>
    <row r="320" spans="1:17">
      <c r="A320" s="109" t="s">
        <v>243</v>
      </c>
      <c r="B320" s="110">
        <v>10</v>
      </c>
      <c r="C320" s="109">
        <v>5</v>
      </c>
      <c r="D320" s="109">
        <v>5</v>
      </c>
      <c r="F320" s="9"/>
      <c r="G320" s="9"/>
      <c r="H320" s="9"/>
      <c r="J320" s="9"/>
      <c r="K320" s="9"/>
      <c r="L320" s="122"/>
      <c r="M320" s="67"/>
      <c r="N320" s="67"/>
      <c r="O320" s="67"/>
      <c r="P320" s="67"/>
      <c r="Q320" s="101"/>
    </row>
    <row r="321" spans="1:17">
      <c r="A321" s="111" t="s">
        <v>244</v>
      </c>
      <c r="B321" s="112">
        <v>2</v>
      </c>
      <c r="C321" s="111">
        <v>2</v>
      </c>
      <c r="D321" s="111">
        <v>2</v>
      </c>
      <c r="F321" s="9"/>
      <c r="G321" s="9"/>
      <c r="H321" s="9"/>
      <c r="J321" s="9"/>
      <c r="K321" s="9"/>
      <c r="L321" s="122"/>
      <c r="M321" s="67"/>
      <c r="N321" s="67"/>
      <c r="O321" s="67"/>
      <c r="P321" s="67"/>
      <c r="Q321" s="67"/>
    </row>
    <row r="322" spans="1:17">
      <c r="A322" s="111" t="s">
        <v>247</v>
      </c>
      <c r="B322" s="112"/>
      <c r="C322" s="112"/>
      <c r="D322" s="112"/>
      <c r="F322" s="9"/>
      <c r="G322" s="9"/>
      <c r="H322" s="9"/>
      <c r="J322" s="9"/>
      <c r="K322" s="9"/>
      <c r="L322" s="122"/>
      <c r="M322" s="67"/>
      <c r="N322" s="67"/>
      <c r="O322" s="67"/>
      <c r="P322" s="67"/>
      <c r="Q322" s="67"/>
    </row>
    <row r="323" spans="1:17">
      <c r="A323" s="77"/>
      <c r="B323" s="77"/>
      <c r="C323" s="77"/>
      <c r="D323" s="77"/>
      <c r="F323" s="9"/>
      <c r="G323" s="9"/>
      <c r="H323" s="9"/>
      <c r="J323" s="9"/>
      <c r="K323" s="9"/>
      <c r="L323" s="123"/>
      <c r="M323" s="113"/>
      <c r="N323" s="113"/>
      <c r="O323" s="113"/>
      <c r="P323" s="113"/>
      <c r="Q323" s="113"/>
    </row>
    <row r="324" spans="1:17">
      <c r="B324" s="9"/>
      <c r="C324" s="9"/>
      <c r="F324" s="9"/>
      <c r="G324" s="9"/>
      <c r="H324" s="123"/>
      <c r="I324" s="123"/>
      <c r="J324" s="123"/>
      <c r="K324" s="123"/>
      <c r="L324" s="123"/>
      <c r="M324" s="100"/>
      <c r="N324" s="100"/>
      <c r="O324" s="100"/>
      <c r="P324" s="100"/>
      <c r="Q324" s="100"/>
    </row>
    <row r="325" spans="1:17">
      <c r="B325" s="9"/>
      <c r="C325" s="9"/>
      <c r="F325" s="9"/>
      <c r="G325" s="9"/>
      <c r="H325" s="9"/>
      <c r="J325" s="9"/>
      <c r="K325" s="9"/>
      <c r="L325" s="9"/>
      <c r="M325" s="100"/>
      <c r="N325" s="100"/>
      <c r="O325" s="100"/>
      <c r="P325" s="100"/>
      <c r="Q325" s="100"/>
    </row>
    <row r="326" spans="1:17">
      <c r="B326" s="9"/>
      <c r="C326" s="9"/>
      <c r="F326" s="9"/>
      <c r="G326" s="9"/>
      <c r="H326" s="9"/>
      <c r="J326" s="9"/>
      <c r="K326" s="9"/>
      <c r="L326" s="9"/>
      <c r="M326" s="100"/>
      <c r="N326" s="100"/>
      <c r="O326" s="100"/>
      <c r="P326" s="100"/>
      <c r="Q326" s="100"/>
    </row>
    <row r="327" spans="1:17" ht="20.25">
      <c r="A327" s="185" t="s">
        <v>514</v>
      </c>
      <c r="B327" s="186"/>
      <c r="C327" s="186"/>
      <c r="D327" s="187"/>
      <c r="F327" s="188" t="s">
        <v>515</v>
      </c>
      <c r="G327" s="188"/>
      <c r="H327" s="188"/>
      <c r="I327" s="188"/>
      <c r="J327" s="188"/>
      <c r="K327" s="188"/>
      <c r="L327" s="9"/>
      <c r="M327" s="189" t="s">
        <v>516</v>
      </c>
      <c r="N327" s="190"/>
      <c r="O327" s="190"/>
      <c r="P327" s="190"/>
      <c r="Q327" s="191"/>
    </row>
    <row r="328" spans="1:17" ht="14.25">
      <c r="A328" s="67" t="s">
        <v>200</v>
      </c>
      <c r="B328" s="67" t="s">
        <v>201</v>
      </c>
      <c r="C328" s="67" t="s">
        <v>202</v>
      </c>
      <c r="D328" s="67" t="s">
        <v>203</v>
      </c>
      <c r="F328" s="55"/>
      <c r="G328" s="55" t="s">
        <v>165</v>
      </c>
      <c r="H328" s="55" t="s">
        <v>164</v>
      </c>
      <c r="I328" s="55" t="s">
        <v>166</v>
      </c>
      <c r="J328" s="97" t="s">
        <v>198</v>
      </c>
      <c r="K328" s="165" t="s">
        <v>199</v>
      </c>
      <c r="L328" s="9"/>
      <c r="M328" s="67" t="s">
        <v>204</v>
      </c>
      <c r="N328" s="67" t="s">
        <v>200</v>
      </c>
      <c r="O328" s="67" t="s">
        <v>201</v>
      </c>
      <c r="P328" s="67" t="s">
        <v>202</v>
      </c>
      <c r="Q328" s="67" t="s">
        <v>203</v>
      </c>
    </row>
    <row r="329" spans="1:17" ht="14.25">
      <c r="A329" s="67" t="s">
        <v>170</v>
      </c>
      <c r="B329" s="100">
        <v>16</v>
      </c>
      <c r="C329" s="67">
        <v>17</v>
      </c>
      <c r="D329" s="67">
        <v>18</v>
      </c>
      <c r="F329" s="55" t="s">
        <v>517</v>
      </c>
      <c r="G329" s="55" t="s">
        <v>235</v>
      </c>
      <c r="H329" s="55" t="s">
        <v>174</v>
      </c>
      <c r="I329" s="55" t="s">
        <v>170</v>
      </c>
      <c r="J329" s="99">
        <v>13332620182</v>
      </c>
      <c r="K329" s="12" t="s">
        <v>518</v>
      </c>
      <c r="L329" s="9"/>
      <c r="M329" s="67" t="s">
        <v>277</v>
      </c>
      <c r="N329" s="67" t="s">
        <v>174</v>
      </c>
      <c r="O329" s="67">
        <v>1</v>
      </c>
      <c r="P329" s="67">
        <v>1</v>
      </c>
      <c r="Q329" s="67"/>
    </row>
    <row r="330" spans="1:17" ht="14.25">
      <c r="A330" s="67" t="s">
        <v>171</v>
      </c>
      <c r="B330" s="100">
        <v>16</v>
      </c>
      <c r="C330" s="67">
        <v>20</v>
      </c>
      <c r="D330" s="67">
        <v>18</v>
      </c>
      <c r="F330" s="160" t="s">
        <v>519</v>
      </c>
      <c r="G330" s="160"/>
      <c r="H330" s="160" t="s">
        <v>226</v>
      </c>
      <c r="I330" s="160"/>
      <c r="J330" s="161"/>
      <c r="K330" s="167"/>
      <c r="L330" s="9"/>
      <c r="M330" s="67" t="s">
        <v>520</v>
      </c>
      <c r="N330" s="67" t="s">
        <v>210</v>
      </c>
      <c r="O330" s="67"/>
      <c r="P330" s="67">
        <v>1</v>
      </c>
      <c r="Q330" s="67">
        <v>1</v>
      </c>
    </row>
    <row r="331" spans="1:17" ht="14.25">
      <c r="A331" s="67" t="s">
        <v>172</v>
      </c>
      <c r="B331" s="100">
        <v>22</v>
      </c>
      <c r="C331" s="67">
        <v>20</v>
      </c>
      <c r="D331" s="67">
        <v>25</v>
      </c>
      <c r="F331" s="55" t="s">
        <v>521</v>
      </c>
      <c r="G331" s="55" t="s">
        <v>235</v>
      </c>
      <c r="H331" s="55" t="s">
        <v>181</v>
      </c>
      <c r="I331" s="55" t="s">
        <v>181</v>
      </c>
      <c r="J331" s="99">
        <v>18925741443</v>
      </c>
      <c r="K331" s="162" t="s">
        <v>522</v>
      </c>
      <c r="L331" s="9"/>
      <c r="M331" s="118" t="s">
        <v>212</v>
      </c>
      <c r="N331" s="67" t="s">
        <v>266</v>
      </c>
      <c r="O331" s="67"/>
      <c r="P331" s="67">
        <v>1</v>
      </c>
      <c r="Q331" s="67">
        <v>1</v>
      </c>
    </row>
    <row r="332" spans="1:17" ht="14.25">
      <c r="A332" s="67" t="s">
        <v>181</v>
      </c>
      <c r="B332" s="100">
        <v>15</v>
      </c>
      <c r="C332" s="67">
        <v>5</v>
      </c>
      <c r="D332" s="67">
        <v>14</v>
      </c>
      <c r="F332" s="55"/>
      <c r="G332" s="55"/>
      <c r="H332" s="55"/>
      <c r="I332" s="55"/>
      <c r="J332" s="99"/>
      <c r="K332" s="99"/>
      <c r="L332" s="9"/>
      <c r="M332" s="100" t="s">
        <v>475</v>
      </c>
      <c r="N332" s="100" t="s">
        <v>226</v>
      </c>
      <c r="O332" s="12">
        <v>1</v>
      </c>
      <c r="P332" s="12">
        <v>1</v>
      </c>
      <c r="Q332" s="12"/>
    </row>
    <row r="333" spans="1:17" ht="14.25">
      <c r="A333" s="67" t="s">
        <v>173</v>
      </c>
      <c r="B333" s="100">
        <v>14</v>
      </c>
      <c r="C333" s="67">
        <v>21</v>
      </c>
      <c r="D333" s="101">
        <v>15</v>
      </c>
      <c r="F333" s="55"/>
      <c r="G333" s="55"/>
      <c r="H333" s="170"/>
      <c r="I333" s="55"/>
      <c r="J333" s="99"/>
      <c r="K333" s="99"/>
      <c r="L333" s="9"/>
      <c r="M333" s="118" t="s">
        <v>365</v>
      </c>
      <c r="N333" s="100" t="s">
        <v>226</v>
      </c>
      <c r="O333" s="67">
        <v>1</v>
      </c>
      <c r="P333" s="67">
        <v>1</v>
      </c>
      <c r="Q333" s="101">
        <v>1</v>
      </c>
    </row>
    <row r="334" spans="1:17" ht="14.25">
      <c r="A334" s="67" t="s">
        <v>174</v>
      </c>
      <c r="B334" s="100">
        <v>17</v>
      </c>
      <c r="C334" s="67">
        <v>17</v>
      </c>
      <c r="D334" s="101">
        <v>13</v>
      </c>
      <c r="F334" s="55"/>
      <c r="G334" s="55"/>
      <c r="H334" s="55"/>
      <c r="I334" s="55"/>
      <c r="J334" s="99"/>
      <c r="K334" s="99"/>
      <c r="L334" s="9"/>
      <c r="M334" s="118" t="s">
        <v>337</v>
      </c>
      <c r="N334" s="118" t="s">
        <v>215</v>
      </c>
      <c r="O334" s="67"/>
      <c r="P334" s="67">
        <v>1</v>
      </c>
      <c r="Q334" s="101"/>
    </row>
    <row r="335" spans="1:17" ht="14.25">
      <c r="A335" s="67" t="s">
        <v>226</v>
      </c>
      <c r="B335" s="100">
        <v>12</v>
      </c>
      <c r="C335" s="67">
        <v>16</v>
      </c>
      <c r="D335" s="101">
        <v>17</v>
      </c>
      <c r="F335" s="58"/>
      <c r="G335" s="55"/>
      <c r="H335" s="58"/>
      <c r="I335" s="55"/>
      <c r="J335" s="58"/>
      <c r="K335" s="58"/>
      <c r="L335" s="9"/>
      <c r="M335" s="118" t="s">
        <v>336</v>
      </c>
      <c r="N335" s="118" t="s">
        <v>215</v>
      </c>
      <c r="O335" s="67"/>
      <c r="P335" s="113">
        <v>1</v>
      </c>
      <c r="Q335" s="101"/>
    </row>
    <row r="336" spans="1:17" ht="14.25">
      <c r="A336" s="67" t="s">
        <v>215</v>
      </c>
      <c r="B336" s="100">
        <v>18</v>
      </c>
      <c r="C336" s="67">
        <v>19</v>
      </c>
      <c r="D336" s="101">
        <v>9</v>
      </c>
      <c r="F336" s="58"/>
      <c r="G336" s="55"/>
      <c r="H336" s="58"/>
      <c r="I336" s="55"/>
      <c r="J336" s="58"/>
      <c r="K336" s="58"/>
      <c r="L336" s="9"/>
      <c r="M336" s="67" t="s">
        <v>523</v>
      </c>
      <c r="N336" s="67" t="s">
        <v>226</v>
      </c>
      <c r="O336" s="119">
        <v>1</v>
      </c>
      <c r="P336" s="67"/>
      <c r="Q336" s="151"/>
    </row>
    <row r="337" spans="1:17" ht="14.25">
      <c r="A337" s="67" t="s">
        <v>208</v>
      </c>
      <c r="B337" s="100">
        <v>21</v>
      </c>
      <c r="C337" s="67">
        <v>24</v>
      </c>
      <c r="D337" s="101">
        <v>15</v>
      </c>
      <c r="F337" s="58"/>
      <c r="G337" s="55"/>
      <c r="H337" s="58"/>
      <c r="I337" s="67"/>
      <c r="J337" s="67"/>
      <c r="K337" s="67"/>
      <c r="L337" s="9"/>
      <c r="M337" s="67" t="s">
        <v>524</v>
      </c>
      <c r="N337" s="67" t="s">
        <v>235</v>
      </c>
      <c r="O337" s="119">
        <v>1</v>
      </c>
      <c r="P337" s="100"/>
      <c r="Q337" s="151"/>
    </row>
    <row r="338" spans="1:17" ht="14.25">
      <c r="A338" s="67" t="s">
        <v>210</v>
      </c>
      <c r="B338" s="100">
        <v>21</v>
      </c>
      <c r="C338" s="67">
        <v>20</v>
      </c>
      <c r="D338" s="101">
        <v>17</v>
      </c>
      <c r="F338" s="58"/>
      <c r="G338" s="55"/>
      <c r="H338" s="58"/>
      <c r="I338" s="67"/>
      <c r="J338" s="67"/>
      <c r="K338" s="67"/>
      <c r="L338" s="9"/>
      <c r="M338" s="100" t="s">
        <v>487</v>
      </c>
      <c r="N338" s="67" t="s">
        <v>221</v>
      </c>
      <c r="O338" s="119">
        <v>1</v>
      </c>
      <c r="P338" s="163">
        <v>1</v>
      </c>
      <c r="Q338" s="153">
        <v>1</v>
      </c>
    </row>
    <row r="339" spans="1:17">
      <c r="A339" s="67" t="s">
        <v>235</v>
      </c>
      <c r="B339" s="100">
        <v>9</v>
      </c>
      <c r="C339" s="67">
        <v>8</v>
      </c>
      <c r="D339" s="101"/>
      <c r="F339" s="67"/>
      <c r="G339" s="67"/>
      <c r="H339" s="67"/>
      <c r="I339" s="67"/>
      <c r="J339" s="67"/>
      <c r="K339" s="67"/>
      <c r="L339" s="9"/>
      <c r="M339" s="100" t="s">
        <v>525</v>
      </c>
      <c r="N339" s="67" t="s">
        <v>270</v>
      </c>
      <c r="O339" s="154">
        <v>1</v>
      </c>
      <c r="P339" s="100">
        <v>1</v>
      </c>
      <c r="Q339" s="155">
        <v>1</v>
      </c>
    </row>
    <row r="340" spans="1:17">
      <c r="A340" s="67" t="s">
        <v>236</v>
      </c>
      <c r="B340" s="100"/>
      <c r="C340" s="67">
        <v>16</v>
      </c>
      <c r="D340" s="101"/>
      <c r="F340" s="67"/>
      <c r="G340" s="67"/>
      <c r="H340" s="113"/>
      <c r="I340" s="113"/>
      <c r="J340" s="67"/>
      <c r="K340" s="67"/>
      <c r="L340" s="9"/>
      <c r="M340" s="100" t="s">
        <v>378</v>
      </c>
      <c r="N340" s="100" t="s">
        <v>181</v>
      </c>
      <c r="O340" s="119">
        <v>1</v>
      </c>
      <c r="P340" s="100"/>
      <c r="Q340" s="153">
        <v>1</v>
      </c>
    </row>
    <row r="341" spans="1:17">
      <c r="A341" s="67" t="s">
        <v>237</v>
      </c>
      <c r="B341" s="100">
        <v>28</v>
      </c>
      <c r="C341" s="118">
        <v>25</v>
      </c>
      <c r="D341" s="101">
        <v>25</v>
      </c>
      <c r="F341" s="67"/>
      <c r="G341" s="119"/>
      <c r="H341" s="67"/>
      <c r="I341" s="67"/>
      <c r="J341" s="120"/>
      <c r="K341" s="67"/>
      <c r="L341" s="9"/>
      <c r="M341" s="67" t="s">
        <v>526</v>
      </c>
      <c r="N341" s="100" t="s">
        <v>221</v>
      </c>
      <c r="O341" s="67"/>
      <c r="P341" s="121">
        <v>1</v>
      </c>
      <c r="Q341" s="101">
        <v>1</v>
      </c>
    </row>
    <row r="342" spans="1:17">
      <c r="A342" s="67" t="s">
        <v>238</v>
      </c>
      <c r="B342" s="100">
        <v>23</v>
      </c>
      <c r="C342" s="118">
        <v>25</v>
      </c>
      <c r="D342" s="101">
        <v>21</v>
      </c>
      <c r="F342" s="67"/>
      <c r="G342" s="67"/>
      <c r="H342" s="121"/>
      <c r="I342" s="121"/>
      <c r="J342" s="67"/>
      <c r="K342" s="67"/>
      <c r="L342" s="9"/>
      <c r="M342" s="100" t="s">
        <v>527</v>
      </c>
      <c r="N342" s="100" t="s">
        <v>221</v>
      </c>
      <c r="O342" s="67"/>
      <c r="P342" s="67"/>
      <c r="Q342" s="101">
        <v>1</v>
      </c>
    </row>
    <row r="343" spans="1:17">
      <c r="A343" s="67" t="s">
        <v>239</v>
      </c>
      <c r="B343" s="100">
        <v>22</v>
      </c>
      <c r="C343" s="118">
        <v>23</v>
      </c>
      <c r="D343" s="101">
        <v>22</v>
      </c>
      <c r="F343" s="67"/>
      <c r="G343" s="67"/>
      <c r="H343" s="67"/>
      <c r="I343" s="67"/>
      <c r="J343" s="67"/>
      <c r="K343" s="67"/>
      <c r="L343" s="9"/>
      <c r="M343" s="67" t="s">
        <v>441</v>
      </c>
      <c r="N343" s="67" t="s">
        <v>173</v>
      </c>
      <c r="O343" s="67"/>
      <c r="P343" s="67"/>
      <c r="Q343" s="12">
        <v>1</v>
      </c>
    </row>
    <row r="344" spans="1:17">
      <c r="A344" s="67" t="s">
        <v>240</v>
      </c>
      <c r="B344" s="100">
        <v>15</v>
      </c>
      <c r="C344" s="118">
        <v>20</v>
      </c>
      <c r="D344" s="101">
        <v>20</v>
      </c>
      <c r="F344" s="9"/>
      <c r="G344" s="9"/>
      <c r="H344" s="9"/>
      <c r="J344" s="9"/>
      <c r="K344" s="9"/>
      <c r="L344" s="122"/>
      <c r="M344" s="67" t="s">
        <v>528</v>
      </c>
      <c r="N344" s="67" t="s">
        <v>173</v>
      </c>
      <c r="O344" s="67"/>
      <c r="P344" s="67"/>
      <c r="Q344" s="101">
        <v>1</v>
      </c>
    </row>
    <row r="345" spans="1:17">
      <c r="A345" s="67" t="s">
        <v>289</v>
      </c>
      <c r="B345" s="100">
        <v>28</v>
      </c>
      <c r="C345" s="67">
        <v>24</v>
      </c>
      <c r="D345" s="101">
        <v>24</v>
      </c>
      <c r="F345" s="9"/>
      <c r="G345" s="9"/>
      <c r="H345" s="9"/>
      <c r="J345" s="9"/>
      <c r="K345" s="9"/>
      <c r="L345" s="122"/>
      <c r="M345" s="67"/>
      <c r="N345" s="67"/>
      <c r="O345" s="67"/>
      <c r="P345" s="67"/>
      <c r="Q345" s="101"/>
    </row>
    <row r="346" spans="1:17">
      <c r="A346" s="67" t="s">
        <v>290</v>
      </c>
      <c r="B346" s="100">
        <v>21</v>
      </c>
      <c r="C346" s="67">
        <v>21</v>
      </c>
      <c r="D346" s="101">
        <v>19</v>
      </c>
      <c r="F346" s="9"/>
      <c r="G346" s="9"/>
      <c r="H346" s="9"/>
      <c r="J346" s="9"/>
      <c r="K346" s="9"/>
      <c r="L346" s="122"/>
      <c r="M346" s="67"/>
      <c r="N346" s="67"/>
      <c r="O346" s="67"/>
      <c r="P346" s="67"/>
      <c r="Q346" s="101"/>
    </row>
    <row r="347" spans="1:17">
      <c r="A347" s="67" t="s">
        <v>512</v>
      </c>
      <c r="B347" s="100">
        <v>20</v>
      </c>
      <c r="C347" s="118">
        <v>23</v>
      </c>
      <c r="D347" s="101">
        <v>26</v>
      </c>
      <c r="F347" s="9"/>
      <c r="G347" s="9"/>
      <c r="H347" s="9"/>
      <c r="J347" s="9"/>
      <c r="K347" s="9"/>
      <c r="L347" s="122"/>
      <c r="M347" s="67"/>
      <c r="N347" s="67"/>
      <c r="O347" s="67"/>
      <c r="P347" s="67"/>
      <c r="Q347" s="101"/>
    </row>
    <row r="348" spans="1:17">
      <c r="A348" s="67" t="s">
        <v>513</v>
      </c>
      <c r="B348" s="100">
        <v>24</v>
      </c>
      <c r="C348" s="118">
        <v>23</v>
      </c>
      <c r="D348" s="101">
        <v>21</v>
      </c>
      <c r="F348" s="9"/>
      <c r="G348" s="9"/>
      <c r="H348" s="9"/>
      <c r="J348" s="9"/>
      <c r="K348" s="9"/>
      <c r="L348" s="122"/>
      <c r="M348" s="67"/>
      <c r="N348" s="67"/>
      <c r="O348" s="67"/>
      <c r="P348" s="67"/>
      <c r="Q348" s="12"/>
    </row>
    <row r="349" spans="1:17">
      <c r="A349" s="67" t="s">
        <v>241</v>
      </c>
      <c r="B349" s="100">
        <v>27</v>
      </c>
      <c r="C349" s="118">
        <v>13</v>
      </c>
      <c r="D349" s="101">
        <v>37</v>
      </c>
      <c r="F349" s="9"/>
      <c r="G349" s="9"/>
      <c r="H349" s="9"/>
      <c r="J349" s="9"/>
      <c r="K349" s="9"/>
      <c r="L349" s="122"/>
      <c r="M349" s="67"/>
      <c r="N349" s="67"/>
      <c r="O349" s="67"/>
      <c r="P349" s="67"/>
      <c r="Q349" s="101"/>
    </row>
    <row r="350" spans="1:17" ht="27">
      <c r="A350" s="107" t="s">
        <v>242</v>
      </c>
      <c r="B350" s="108">
        <v>389</v>
      </c>
      <c r="C350" s="106">
        <f>SUM(C329:C349)</f>
        <v>400</v>
      </c>
      <c r="D350" s="106">
        <f>SUM(D329:D349)</f>
        <v>376</v>
      </c>
      <c r="F350" s="9"/>
      <c r="G350" s="9"/>
      <c r="H350" s="9"/>
      <c r="J350" s="9"/>
      <c r="K350" s="9"/>
      <c r="L350" s="122"/>
      <c r="M350" s="67"/>
      <c r="N350" s="67"/>
      <c r="O350" s="67"/>
      <c r="P350" s="67"/>
      <c r="Q350" s="101"/>
    </row>
    <row r="351" spans="1:17">
      <c r="A351" s="109" t="s">
        <v>243</v>
      </c>
      <c r="B351" s="110">
        <v>7</v>
      </c>
      <c r="C351" s="109">
        <v>10</v>
      </c>
      <c r="D351" s="109">
        <v>10</v>
      </c>
      <c r="F351" s="9"/>
      <c r="G351" s="9"/>
      <c r="H351" s="9"/>
      <c r="J351" s="9"/>
      <c r="K351" s="9"/>
      <c r="L351" s="122"/>
      <c r="M351" s="67"/>
      <c r="N351" s="67"/>
      <c r="O351" s="67"/>
      <c r="P351" s="67"/>
      <c r="Q351" s="101"/>
    </row>
    <row r="352" spans="1:17">
      <c r="A352" s="111" t="s">
        <v>244</v>
      </c>
      <c r="B352" s="112">
        <v>2</v>
      </c>
      <c r="C352" s="111">
        <v>3</v>
      </c>
      <c r="D352" s="111">
        <v>2</v>
      </c>
      <c r="F352" s="9"/>
      <c r="G352" s="9"/>
      <c r="H352" s="9"/>
      <c r="J352" s="9"/>
      <c r="K352" s="9"/>
      <c r="L352" s="122"/>
      <c r="M352" s="67"/>
      <c r="N352" s="67"/>
      <c r="O352" s="67"/>
      <c r="P352" s="67"/>
      <c r="Q352" s="67"/>
    </row>
    <row r="353" spans="1:17">
      <c r="A353" s="111" t="s">
        <v>247</v>
      </c>
      <c r="B353" s="112"/>
      <c r="C353" s="112"/>
      <c r="D353" s="112"/>
      <c r="F353" s="9"/>
      <c r="G353" s="9"/>
      <c r="H353" s="9"/>
      <c r="J353" s="9"/>
      <c r="K353" s="9"/>
      <c r="L353" s="122"/>
      <c r="M353" s="67"/>
      <c r="N353" s="67"/>
      <c r="O353" s="67"/>
      <c r="P353" s="67"/>
      <c r="Q353" s="67"/>
    </row>
    <row r="354" spans="1:17">
      <c r="A354" s="77"/>
      <c r="B354" s="77"/>
      <c r="C354" s="77"/>
      <c r="D354" s="77"/>
      <c r="F354" s="9"/>
      <c r="G354" s="9"/>
      <c r="H354" s="9"/>
      <c r="J354" s="9"/>
      <c r="K354" s="9"/>
      <c r="L354" s="123"/>
      <c r="M354" s="113"/>
      <c r="N354" s="113"/>
      <c r="O354" s="113"/>
      <c r="P354" s="113"/>
      <c r="Q354" s="113"/>
    </row>
    <row r="355" spans="1:17">
      <c r="B355" s="9"/>
      <c r="C355" s="9"/>
      <c r="F355" s="9"/>
      <c r="G355" s="9"/>
      <c r="H355" s="123"/>
      <c r="I355" s="123"/>
      <c r="J355" s="123"/>
      <c r="K355" s="123"/>
      <c r="L355" s="123"/>
      <c r="M355" s="100"/>
      <c r="N355" s="100"/>
      <c r="O355" s="100"/>
      <c r="P355" s="100"/>
      <c r="Q355" s="100"/>
    </row>
    <row r="356" spans="1:17">
      <c r="B356" s="9"/>
      <c r="C356" s="9"/>
      <c r="F356" s="9"/>
      <c r="G356" s="9"/>
      <c r="H356" s="9"/>
      <c r="J356" s="9"/>
      <c r="K356" s="9"/>
      <c r="L356" s="9"/>
      <c r="M356" s="100"/>
      <c r="N356" s="100"/>
      <c r="O356" s="100"/>
      <c r="P356" s="100"/>
      <c r="Q356" s="100"/>
    </row>
    <row r="357" spans="1:17">
      <c r="B357" s="9"/>
      <c r="C357" s="9"/>
      <c r="F357" s="9"/>
      <c r="G357" s="9"/>
      <c r="H357" s="9"/>
      <c r="J357" s="9"/>
      <c r="K357" s="9"/>
      <c r="L357" s="9"/>
      <c r="M357" s="100"/>
      <c r="N357" s="100"/>
      <c r="O357" s="100"/>
      <c r="P357" s="100"/>
      <c r="Q357" s="100"/>
    </row>
    <row r="358" spans="1:17" ht="20.25">
      <c r="A358" s="185" t="s">
        <v>530</v>
      </c>
      <c r="B358" s="186"/>
      <c r="C358" s="186"/>
      <c r="D358" s="187"/>
      <c r="F358" s="188" t="s">
        <v>531</v>
      </c>
      <c r="G358" s="188"/>
      <c r="H358" s="188"/>
      <c r="I358" s="188"/>
      <c r="J358" s="188"/>
      <c r="K358" s="188"/>
      <c r="L358" s="9"/>
      <c r="M358" s="189" t="s">
        <v>532</v>
      </c>
      <c r="N358" s="190"/>
      <c r="O358" s="190"/>
      <c r="P358" s="190"/>
      <c r="Q358" s="191"/>
    </row>
    <row r="359" spans="1:17" ht="14.25">
      <c r="A359" s="67" t="s">
        <v>200</v>
      </c>
      <c r="B359" s="67" t="s">
        <v>201</v>
      </c>
      <c r="C359" s="67" t="s">
        <v>202</v>
      </c>
      <c r="D359" s="67" t="s">
        <v>203</v>
      </c>
      <c r="F359" s="55"/>
      <c r="G359" s="55" t="s">
        <v>165</v>
      </c>
      <c r="H359" s="55" t="s">
        <v>164</v>
      </c>
      <c r="I359" s="55" t="s">
        <v>166</v>
      </c>
      <c r="J359" s="97" t="s">
        <v>198</v>
      </c>
      <c r="K359" s="165" t="s">
        <v>199</v>
      </c>
      <c r="L359" s="9"/>
      <c r="M359" s="67" t="s">
        <v>204</v>
      </c>
      <c r="N359" s="67" t="s">
        <v>200</v>
      </c>
      <c r="O359" s="67" t="s">
        <v>201</v>
      </c>
      <c r="P359" s="67" t="s">
        <v>202</v>
      </c>
      <c r="Q359" s="67" t="s">
        <v>203</v>
      </c>
    </row>
    <row r="360" spans="1:17" ht="14.25">
      <c r="A360" s="67" t="s">
        <v>170</v>
      </c>
      <c r="B360" s="100">
        <v>14</v>
      </c>
      <c r="C360" s="67">
        <v>16</v>
      </c>
      <c r="D360" s="67">
        <v>17</v>
      </c>
      <c r="F360" s="55" t="s">
        <v>533</v>
      </c>
      <c r="G360" s="55" t="s">
        <v>181</v>
      </c>
      <c r="H360" s="55" t="s">
        <v>181</v>
      </c>
      <c r="I360" s="55" t="s">
        <v>181</v>
      </c>
      <c r="J360" s="99">
        <v>13392359680</v>
      </c>
      <c r="K360" s="12" t="s">
        <v>534</v>
      </c>
      <c r="L360" s="9"/>
      <c r="M360" s="67" t="s">
        <v>535</v>
      </c>
      <c r="N360" s="67" t="s">
        <v>170</v>
      </c>
      <c r="O360" s="67">
        <v>1</v>
      </c>
      <c r="P360" s="67">
        <v>1</v>
      </c>
      <c r="Q360" s="67">
        <v>1</v>
      </c>
    </row>
    <row r="361" spans="1:17" ht="14.25">
      <c r="A361" s="67" t="s">
        <v>171</v>
      </c>
      <c r="B361" s="100">
        <v>14</v>
      </c>
      <c r="C361" s="67">
        <v>19</v>
      </c>
      <c r="D361" s="67">
        <v>17</v>
      </c>
      <c r="F361" s="160" t="s">
        <v>536</v>
      </c>
      <c r="G361" s="160"/>
      <c r="H361" s="160" t="s">
        <v>236</v>
      </c>
      <c r="I361" s="160" t="s">
        <v>181</v>
      </c>
      <c r="J361" s="161">
        <v>13509802892</v>
      </c>
      <c r="K361" s="167"/>
      <c r="L361" s="9"/>
      <c r="M361" s="67" t="s">
        <v>537</v>
      </c>
      <c r="N361" s="67" t="s">
        <v>170</v>
      </c>
      <c r="O361" s="67">
        <v>1</v>
      </c>
      <c r="P361" s="67"/>
      <c r="Q361" s="67"/>
    </row>
    <row r="362" spans="1:17" ht="14.25">
      <c r="A362" s="67" t="s">
        <v>172</v>
      </c>
      <c r="B362" s="100">
        <v>22</v>
      </c>
      <c r="C362" s="67">
        <v>20</v>
      </c>
      <c r="D362" s="67">
        <v>26</v>
      </c>
      <c r="F362" s="55" t="s">
        <v>538</v>
      </c>
      <c r="G362" s="55"/>
      <c r="H362" s="55"/>
      <c r="I362" s="55" t="s">
        <v>181</v>
      </c>
      <c r="J362" s="173" t="s">
        <v>539</v>
      </c>
      <c r="K362" s="162"/>
      <c r="L362" s="9"/>
      <c r="M362" s="67" t="s">
        <v>509</v>
      </c>
      <c r="N362" s="67" t="s">
        <v>226</v>
      </c>
      <c r="O362" s="67">
        <v>1</v>
      </c>
      <c r="P362" s="67">
        <v>1</v>
      </c>
      <c r="Q362" s="67">
        <v>1</v>
      </c>
    </row>
    <row r="363" spans="1:17" ht="14.25">
      <c r="A363" s="67" t="s">
        <v>181</v>
      </c>
      <c r="B363" s="100">
        <v>16</v>
      </c>
      <c r="C363" s="67">
        <v>17</v>
      </c>
      <c r="D363" s="67">
        <v>18</v>
      </c>
      <c r="F363" s="55"/>
      <c r="G363" s="55"/>
      <c r="H363" s="55"/>
      <c r="I363" s="55"/>
      <c r="J363" s="99"/>
      <c r="K363" s="99"/>
      <c r="L363" s="9"/>
      <c r="M363" s="67" t="s">
        <v>540</v>
      </c>
      <c r="N363" s="67" t="s">
        <v>208</v>
      </c>
      <c r="O363" s="67">
        <v>1</v>
      </c>
      <c r="P363" s="67"/>
      <c r="Q363" s="67"/>
    </row>
    <row r="364" spans="1:17" ht="14.25">
      <c r="A364" s="67" t="s">
        <v>173</v>
      </c>
      <c r="B364" s="100">
        <v>14</v>
      </c>
      <c r="C364" s="67">
        <v>22</v>
      </c>
      <c r="D364" s="101">
        <v>17</v>
      </c>
      <c r="F364" s="55"/>
      <c r="G364" s="55"/>
      <c r="H364" s="170"/>
      <c r="I364" s="55"/>
      <c r="J364" s="99"/>
      <c r="K364" s="99"/>
      <c r="L364" s="9"/>
      <c r="M364" s="67" t="s">
        <v>381</v>
      </c>
      <c r="N364" s="67" t="s">
        <v>210</v>
      </c>
      <c r="O364" s="67">
        <v>1</v>
      </c>
      <c r="P364" s="67"/>
      <c r="Q364" s="67">
        <v>1</v>
      </c>
    </row>
    <row r="365" spans="1:17" ht="14.25">
      <c r="A365" s="67" t="s">
        <v>174</v>
      </c>
      <c r="B365" s="100">
        <v>19</v>
      </c>
      <c r="C365" s="67">
        <v>20</v>
      </c>
      <c r="D365" s="101">
        <v>14</v>
      </c>
      <c r="F365" s="55"/>
      <c r="G365" s="55"/>
      <c r="H365" s="55"/>
      <c r="I365" s="55"/>
      <c r="J365" s="99"/>
      <c r="K365" s="99"/>
      <c r="L365" s="9"/>
      <c r="M365" s="67" t="s">
        <v>541</v>
      </c>
      <c r="N365" s="67" t="s">
        <v>233</v>
      </c>
      <c r="O365" s="67">
        <v>1</v>
      </c>
      <c r="P365" s="67"/>
      <c r="Q365" s="67">
        <v>1</v>
      </c>
    </row>
    <row r="366" spans="1:17" ht="14.25">
      <c r="A366" s="67" t="s">
        <v>226</v>
      </c>
      <c r="B366" s="100">
        <v>13</v>
      </c>
      <c r="C366" s="67">
        <v>16</v>
      </c>
      <c r="D366" s="101">
        <v>16</v>
      </c>
      <c r="F366" s="58"/>
      <c r="G366" s="55"/>
      <c r="H366" s="58"/>
      <c r="I366" s="55"/>
      <c r="J366" s="58"/>
      <c r="K366" s="58"/>
      <c r="L366" s="9"/>
      <c r="M366" s="67" t="s">
        <v>466</v>
      </c>
      <c r="N366" s="67" t="s">
        <v>228</v>
      </c>
      <c r="O366" s="67"/>
      <c r="P366" s="67"/>
      <c r="Q366" s="67">
        <v>1</v>
      </c>
    </row>
    <row r="367" spans="1:17" ht="14.25">
      <c r="A367" s="67" t="s">
        <v>215</v>
      </c>
      <c r="B367" s="100">
        <v>17</v>
      </c>
      <c r="C367" s="67">
        <v>21</v>
      </c>
      <c r="D367" s="101">
        <v>9</v>
      </c>
      <c r="F367" s="58"/>
      <c r="G367" s="55"/>
      <c r="H367" s="58"/>
      <c r="I367" s="55"/>
      <c r="J367" s="58"/>
      <c r="K367" s="58"/>
      <c r="L367" s="9"/>
      <c r="M367" s="118" t="s">
        <v>542</v>
      </c>
      <c r="N367" s="118" t="s">
        <v>270</v>
      </c>
      <c r="O367" s="67"/>
      <c r="P367" s="67">
        <v>1</v>
      </c>
      <c r="Q367" s="67">
        <v>1</v>
      </c>
    </row>
    <row r="368" spans="1:17" ht="14.25">
      <c r="A368" s="67" t="s">
        <v>208</v>
      </c>
      <c r="B368" s="100">
        <v>19</v>
      </c>
      <c r="C368" s="67">
        <v>22</v>
      </c>
      <c r="D368" s="101">
        <v>14</v>
      </c>
      <c r="F368" s="58"/>
      <c r="G368" s="55"/>
      <c r="H368" s="58"/>
      <c r="I368" s="67"/>
      <c r="J368" s="67"/>
      <c r="K368" s="67"/>
      <c r="L368" s="9"/>
      <c r="M368" s="67" t="s">
        <v>475</v>
      </c>
      <c r="N368" s="67" t="s">
        <v>226</v>
      </c>
      <c r="O368" s="67"/>
      <c r="P368" s="67">
        <v>1</v>
      </c>
      <c r="Q368" s="67"/>
    </row>
    <row r="369" spans="1:17" ht="14.25">
      <c r="A369" s="67" t="s">
        <v>210</v>
      </c>
      <c r="B369" s="100">
        <v>21</v>
      </c>
      <c r="C369" s="67">
        <v>20</v>
      </c>
      <c r="D369" s="101">
        <v>17</v>
      </c>
      <c r="F369" s="58"/>
      <c r="G369" s="55"/>
      <c r="H369" s="58"/>
      <c r="I369" s="67"/>
      <c r="J369" s="67"/>
      <c r="K369" s="67"/>
      <c r="L369" s="9"/>
      <c r="M369" s="67" t="s">
        <v>543</v>
      </c>
      <c r="N369" s="67" t="s">
        <v>266</v>
      </c>
      <c r="O369" s="67"/>
      <c r="P369" s="67"/>
      <c r="Q369" s="67">
        <v>1</v>
      </c>
    </row>
    <row r="370" spans="1:17">
      <c r="A370" s="67" t="s">
        <v>235</v>
      </c>
      <c r="B370" s="100">
        <v>10</v>
      </c>
      <c r="C370" s="67">
        <v>8</v>
      </c>
      <c r="D370" s="101"/>
      <c r="F370" s="67"/>
      <c r="G370" s="67"/>
      <c r="H370" s="67"/>
      <c r="I370" s="67"/>
      <c r="J370" s="67"/>
      <c r="K370" s="67"/>
      <c r="L370" s="9"/>
      <c r="M370" s="67" t="s">
        <v>511</v>
      </c>
      <c r="N370" s="67" t="s">
        <v>173</v>
      </c>
      <c r="O370" s="67"/>
      <c r="P370" s="67">
        <v>1</v>
      </c>
      <c r="Q370" s="67">
        <v>1</v>
      </c>
    </row>
    <row r="371" spans="1:17">
      <c r="A371" s="67" t="s">
        <v>236</v>
      </c>
      <c r="B371" s="100"/>
      <c r="C371" s="67">
        <v>6</v>
      </c>
      <c r="D371" s="101"/>
      <c r="F371" s="67"/>
      <c r="G371" s="67"/>
      <c r="H371" s="113"/>
      <c r="I371" s="113"/>
      <c r="J371" s="67"/>
      <c r="K371" s="67"/>
      <c r="L371" s="9"/>
      <c r="M371" s="67" t="s">
        <v>284</v>
      </c>
      <c r="N371" s="67"/>
      <c r="O371" s="67"/>
      <c r="P371" s="67"/>
      <c r="Q371" s="67">
        <v>1</v>
      </c>
    </row>
    <row r="372" spans="1:17">
      <c r="A372" s="67" t="s">
        <v>237</v>
      </c>
      <c r="B372" s="100">
        <v>25</v>
      </c>
      <c r="C372" s="118">
        <v>26</v>
      </c>
      <c r="D372" s="101">
        <v>27</v>
      </c>
      <c r="F372" s="67"/>
      <c r="G372" s="119"/>
      <c r="H372" s="67"/>
      <c r="I372" s="67"/>
      <c r="J372" s="120"/>
      <c r="K372" s="67"/>
      <c r="L372" s="9"/>
      <c r="M372" s="67" t="s">
        <v>489</v>
      </c>
      <c r="N372" s="67" t="s">
        <v>280</v>
      </c>
      <c r="O372" s="67"/>
      <c r="P372" s="67"/>
      <c r="Q372" s="67">
        <v>1</v>
      </c>
    </row>
    <row r="373" spans="1:17">
      <c r="A373" s="67" t="s">
        <v>238</v>
      </c>
      <c r="B373" s="100">
        <v>26</v>
      </c>
      <c r="C373" s="118">
        <v>25</v>
      </c>
      <c r="D373" s="101">
        <v>22</v>
      </c>
      <c r="F373" s="67"/>
      <c r="G373" s="67"/>
      <c r="H373" s="121"/>
      <c r="I373" s="121"/>
      <c r="J373" s="67"/>
      <c r="K373" s="67"/>
      <c r="L373" s="9"/>
      <c r="M373" s="67" t="s">
        <v>544</v>
      </c>
      <c r="N373" s="67" t="s">
        <v>280</v>
      </c>
      <c r="O373" s="67"/>
      <c r="P373" s="67"/>
      <c r="Q373" s="67">
        <v>1</v>
      </c>
    </row>
    <row r="374" spans="1:17">
      <c r="A374" s="67" t="s">
        <v>239</v>
      </c>
      <c r="B374" s="100">
        <v>21</v>
      </c>
      <c r="C374" s="118">
        <v>23</v>
      </c>
      <c r="D374" s="101">
        <v>23</v>
      </c>
      <c r="F374" s="67"/>
      <c r="G374" s="67"/>
      <c r="H374" s="67"/>
      <c r="I374" s="67"/>
      <c r="J374" s="67"/>
      <c r="K374" s="67"/>
      <c r="L374" s="9"/>
      <c r="M374" s="67" t="s">
        <v>331</v>
      </c>
      <c r="N374" s="67" t="s">
        <v>280</v>
      </c>
      <c r="O374" s="67"/>
      <c r="P374" s="67">
        <v>1</v>
      </c>
      <c r="Q374" s="67"/>
    </row>
    <row r="375" spans="1:17">
      <c r="A375" s="67" t="s">
        <v>240</v>
      </c>
      <c r="B375" s="100">
        <v>18</v>
      </c>
      <c r="C375" s="118">
        <v>19</v>
      </c>
      <c r="D375" s="101">
        <v>20</v>
      </c>
      <c r="F375" s="9"/>
      <c r="G375" s="9"/>
      <c r="H375" s="9"/>
      <c r="J375" s="9"/>
      <c r="K375" s="9"/>
      <c r="L375" s="122"/>
      <c r="M375" s="67"/>
      <c r="N375" s="67"/>
      <c r="O375" s="67"/>
      <c r="P375" s="67"/>
      <c r="Q375" s="67"/>
    </row>
    <row r="376" spans="1:17">
      <c r="A376" s="67" t="s">
        <v>289</v>
      </c>
      <c r="B376" s="100">
        <v>25</v>
      </c>
      <c r="C376" s="67">
        <v>24</v>
      </c>
      <c r="D376" s="101">
        <v>22</v>
      </c>
      <c r="F376" s="9"/>
      <c r="G376" s="9"/>
      <c r="H376" s="9"/>
      <c r="J376" s="9"/>
      <c r="K376" s="9"/>
      <c r="L376" s="122"/>
      <c r="M376" s="67"/>
      <c r="N376" s="67"/>
      <c r="O376" s="67"/>
      <c r="P376" s="67"/>
      <c r="Q376" s="67"/>
    </row>
    <row r="377" spans="1:17">
      <c r="A377" s="67" t="s">
        <v>290</v>
      </c>
      <c r="B377" s="100">
        <v>23</v>
      </c>
      <c r="C377" s="67">
        <v>20</v>
      </c>
      <c r="D377" s="101">
        <v>18</v>
      </c>
      <c r="F377" s="9"/>
      <c r="G377" s="9"/>
      <c r="H377" s="9"/>
      <c r="J377" s="9"/>
      <c r="K377" s="9"/>
      <c r="L377" s="122"/>
      <c r="M377" s="67"/>
      <c r="N377" s="67"/>
      <c r="O377" s="67"/>
      <c r="P377" s="67"/>
      <c r="Q377" s="67"/>
    </row>
    <row r="378" spans="1:17">
      <c r="A378" s="67" t="s">
        <v>512</v>
      </c>
      <c r="B378" s="100">
        <v>22</v>
      </c>
      <c r="C378" s="118">
        <v>25</v>
      </c>
      <c r="D378" s="101">
        <v>27</v>
      </c>
      <c r="F378" s="9"/>
      <c r="G378" s="9"/>
      <c r="H378" s="9"/>
      <c r="J378" s="9"/>
      <c r="K378" s="9"/>
      <c r="L378" s="122"/>
      <c r="M378" s="67"/>
      <c r="N378" s="67"/>
      <c r="O378" s="67"/>
      <c r="P378" s="67"/>
      <c r="Q378" s="67"/>
    </row>
    <row r="379" spans="1:17">
      <c r="A379" s="67" t="s">
        <v>513</v>
      </c>
      <c r="B379" s="100">
        <v>24</v>
      </c>
      <c r="C379" s="118">
        <v>24</v>
      </c>
      <c r="D379" s="101">
        <v>22</v>
      </c>
      <c r="F379" s="9"/>
      <c r="G379" s="9"/>
      <c r="H379" s="9"/>
      <c r="J379" s="9"/>
      <c r="K379" s="9"/>
      <c r="L379" s="122"/>
      <c r="M379" s="67"/>
      <c r="N379" s="67"/>
      <c r="O379" s="67"/>
      <c r="P379" s="67"/>
      <c r="Q379" s="67"/>
    </row>
    <row r="380" spans="1:17">
      <c r="A380" s="67" t="s">
        <v>241</v>
      </c>
      <c r="B380" s="100">
        <v>26</v>
      </c>
      <c r="C380" s="118">
        <v>13</v>
      </c>
      <c r="D380" s="101">
        <v>41</v>
      </c>
      <c r="F380" s="9"/>
      <c r="G380" s="9"/>
      <c r="H380" s="9"/>
      <c r="J380" s="9"/>
      <c r="K380" s="9"/>
      <c r="L380" s="122"/>
      <c r="M380" s="67"/>
      <c r="N380" s="67"/>
      <c r="O380" s="67"/>
      <c r="P380" s="67"/>
      <c r="Q380" s="67"/>
    </row>
    <row r="381" spans="1:17" ht="27">
      <c r="A381" s="107" t="s">
        <v>242</v>
      </c>
      <c r="B381" s="108">
        <v>389</v>
      </c>
      <c r="C381" s="106">
        <v>406</v>
      </c>
      <c r="D381" s="106">
        <v>387</v>
      </c>
      <c r="F381" s="9"/>
      <c r="G381" s="9"/>
      <c r="H381" s="9"/>
      <c r="J381" s="9"/>
      <c r="K381" s="9"/>
      <c r="L381" s="122"/>
      <c r="M381" s="67"/>
      <c r="N381" s="67"/>
      <c r="O381" s="67"/>
      <c r="P381" s="67"/>
      <c r="Q381" s="67"/>
    </row>
    <row r="382" spans="1:17">
      <c r="A382" s="109" t="s">
        <v>243</v>
      </c>
      <c r="B382" s="110"/>
      <c r="C382" s="109">
        <v>6</v>
      </c>
      <c r="D382" s="109">
        <v>11</v>
      </c>
      <c r="F382" s="9"/>
      <c r="G382" s="9"/>
      <c r="H382" s="9"/>
      <c r="J382" s="9"/>
      <c r="K382" s="9"/>
      <c r="L382" s="122"/>
      <c r="M382" s="67"/>
      <c r="N382" s="67"/>
      <c r="O382" s="67"/>
      <c r="P382" s="67"/>
      <c r="Q382" s="67"/>
    </row>
    <row r="383" spans="1:17">
      <c r="A383" s="111" t="s">
        <v>244</v>
      </c>
      <c r="B383" s="112"/>
      <c r="C383" s="111"/>
      <c r="D383" s="111"/>
      <c r="F383" s="9"/>
      <c r="G383" s="9"/>
      <c r="H383" s="9"/>
      <c r="J383" s="9"/>
      <c r="K383" s="9"/>
      <c r="L383" s="122"/>
      <c r="M383" s="67"/>
      <c r="N383" s="67"/>
      <c r="O383" s="67"/>
      <c r="P383" s="67"/>
      <c r="Q383" s="67"/>
    </row>
    <row r="384" spans="1:17">
      <c r="A384" s="111" t="s">
        <v>247</v>
      </c>
      <c r="B384" s="112"/>
      <c r="C384" s="112"/>
      <c r="D384" s="112"/>
      <c r="F384" s="9"/>
      <c r="G384" s="9"/>
      <c r="H384" s="9"/>
      <c r="J384" s="9"/>
      <c r="K384" s="9"/>
      <c r="L384" s="122"/>
      <c r="M384" s="67"/>
      <c r="N384" s="67"/>
      <c r="O384" s="67"/>
      <c r="P384" s="67"/>
      <c r="Q384" s="67"/>
    </row>
    <row r="385" spans="1:17">
      <c r="A385" s="77"/>
      <c r="B385" s="77"/>
      <c r="C385" s="77"/>
      <c r="D385" s="77"/>
      <c r="F385" s="9"/>
      <c r="G385" s="9"/>
      <c r="H385" s="9"/>
      <c r="J385" s="9"/>
      <c r="K385" s="9"/>
      <c r="L385" s="123"/>
      <c r="M385" s="67"/>
      <c r="N385" s="67"/>
      <c r="O385" s="67"/>
      <c r="P385" s="67"/>
      <c r="Q385" s="67"/>
    </row>
    <row r="386" spans="1:17">
      <c r="B386" s="9"/>
      <c r="C386" s="9"/>
      <c r="F386" s="9"/>
      <c r="G386" s="9"/>
      <c r="H386" s="123"/>
      <c r="I386" s="123"/>
      <c r="J386" s="123"/>
      <c r="K386" s="123"/>
      <c r="L386" s="123"/>
      <c r="M386" s="67"/>
      <c r="N386" s="67"/>
      <c r="O386" s="67"/>
      <c r="P386" s="67"/>
      <c r="Q386" s="67"/>
    </row>
    <row r="387" spans="1:17">
      <c r="B387" s="9"/>
      <c r="C387" s="9"/>
      <c r="F387" s="9"/>
      <c r="G387" s="9"/>
      <c r="H387" s="9"/>
      <c r="J387" s="9"/>
      <c r="K387" s="9"/>
      <c r="L387" s="9"/>
      <c r="M387" s="67"/>
      <c r="N387" s="67"/>
      <c r="O387" s="67"/>
      <c r="P387" s="67"/>
      <c r="Q387" s="67"/>
    </row>
    <row r="388" spans="1:17">
      <c r="B388" s="9"/>
      <c r="C388" s="9"/>
      <c r="F388" s="9"/>
      <c r="G388" s="9"/>
      <c r="H388" s="9"/>
      <c r="J388" s="9"/>
      <c r="K388" s="9"/>
      <c r="L388" s="9"/>
      <c r="M388" s="100"/>
      <c r="N388" s="100"/>
      <c r="O388" s="100"/>
      <c r="P388" s="100"/>
      <c r="Q388" s="100"/>
    </row>
    <row r="389" spans="1:17" ht="20.25">
      <c r="A389" s="185" t="s">
        <v>546</v>
      </c>
      <c r="B389" s="186"/>
      <c r="C389" s="186"/>
      <c r="D389" s="187"/>
      <c r="F389" s="188" t="s">
        <v>547</v>
      </c>
      <c r="G389" s="188"/>
      <c r="H389" s="188"/>
      <c r="I389" s="188"/>
      <c r="J389" s="188"/>
      <c r="K389" s="188"/>
      <c r="L389" s="9"/>
      <c r="M389" s="189" t="s">
        <v>548</v>
      </c>
      <c r="N389" s="190"/>
      <c r="O389" s="190"/>
      <c r="P389" s="190"/>
      <c r="Q389" s="191"/>
    </row>
    <row r="390" spans="1:17" ht="14.25">
      <c r="A390" s="67" t="s">
        <v>200</v>
      </c>
      <c r="B390" s="67" t="s">
        <v>201</v>
      </c>
      <c r="C390" s="67" t="s">
        <v>202</v>
      </c>
      <c r="D390" s="67" t="s">
        <v>203</v>
      </c>
      <c r="F390" s="55"/>
      <c r="G390" s="55" t="s">
        <v>165</v>
      </c>
      <c r="H390" s="55" t="s">
        <v>164</v>
      </c>
      <c r="I390" s="55" t="s">
        <v>166</v>
      </c>
      <c r="J390" s="97" t="s">
        <v>198</v>
      </c>
      <c r="K390" s="165" t="s">
        <v>199</v>
      </c>
      <c r="L390" s="9"/>
      <c r="M390" s="67" t="s">
        <v>204</v>
      </c>
      <c r="N390" s="67" t="s">
        <v>200</v>
      </c>
      <c r="O390" s="67" t="s">
        <v>201</v>
      </c>
      <c r="P390" s="67" t="s">
        <v>202</v>
      </c>
      <c r="Q390" s="67" t="s">
        <v>203</v>
      </c>
    </row>
    <row r="391" spans="1:17" ht="14.25">
      <c r="A391" s="67" t="s">
        <v>170</v>
      </c>
      <c r="B391" s="100">
        <v>15</v>
      </c>
      <c r="C391" s="67">
        <v>15</v>
      </c>
      <c r="D391" s="67">
        <v>16</v>
      </c>
      <c r="F391" s="55"/>
      <c r="G391" s="55"/>
      <c r="H391" s="55"/>
      <c r="I391" s="55"/>
      <c r="J391" s="99"/>
      <c r="K391" s="12"/>
      <c r="L391" s="9"/>
      <c r="M391" s="67" t="s">
        <v>549</v>
      </c>
      <c r="N391" s="67" t="s">
        <v>226</v>
      </c>
      <c r="O391" s="67">
        <v>1</v>
      </c>
      <c r="P391" s="67">
        <v>1</v>
      </c>
      <c r="Q391" s="67">
        <v>1</v>
      </c>
    </row>
    <row r="392" spans="1:17" ht="14.25">
      <c r="A392" s="67" t="s">
        <v>171</v>
      </c>
      <c r="B392" s="100">
        <v>15</v>
      </c>
      <c r="C392" s="67">
        <v>19</v>
      </c>
      <c r="D392" s="67">
        <v>18</v>
      </c>
      <c r="F392" s="160"/>
      <c r="G392" s="160"/>
      <c r="H392" s="160"/>
      <c r="I392" s="160"/>
      <c r="J392" s="161"/>
      <c r="K392" s="167"/>
      <c r="L392" s="9"/>
      <c r="M392" s="67" t="s">
        <v>447</v>
      </c>
      <c r="N392" s="67" t="s">
        <v>226</v>
      </c>
      <c r="O392" s="67"/>
      <c r="P392" s="67">
        <v>1</v>
      </c>
      <c r="Q392" s="67">
        <v>1</v>
      </c>
    </row>
    <row r="393" spans="1:17" ht="14.25">
      <c r="A393" s="67" t="s">
        <v>172</v>
      </c>
      <c r="B393" s="100">
        <v>19</v>
      </c>
      <c r="C393" s="67">
        <v>20</v>
      </c>
      <c r="D393" s="67">
        <v>24</v>
      </c>
      <c r="F393" s="55"/>
      <c r="G393" s="55"/>
      <c r="H393" s="55"/>
      <c r="I393" s="55"/>
      <c r="J393" s="99"/>
      <c r="K393" s="162"/>
      <c r="L393" s="9"/>
      <c r="M393" s="67" t="s">
        <v>224</v>
      </c>
      <c r="N393" s="67" t="s">
        <v>215</v>
      </c>
      <c r="O393" s="67">
        <v>1</v>
      </c>
      <c r="P393" s="67">
        <v>1</v>
      </c>
      <c r="Q393" s="67">
        <v>1</v>
      </c>
    </row>
    <row r="394" spans="1:17" ht="14.25">
      <c r="A394" s="67" t="s">
        <v>181</v>
      </c>
      <c r="B394" s="100">
        <v>16</v>
      </c>
      <c r="C394" s="67">
        <v>17</v>
      </c>
      <c r="D394" s="67">
        <v>16</v>
      </c>
      <c r="F394" s="55"/>
      <c r="G394" s="55"/>
      <c r="H394" s="55"/>
      <c r="I394" s="55"/>
      <c r="J394" s="99"/>
      <c r="K394" s="99"/>
      <c r="L394" s="9"/>
      <c r="M394" s="67" t="s">
        <v>369</v>
      </c>
      <c r="N394" s="67" t="s">
        <v>215</v>
      </c>
      <c r="O394" s="67">
        <v>1</v>
      </c>
      <c r="P394" s="67">
        <v>1</v>
      </c>
      <c r="Q394" s="67"/>
    </row>
    <row r="395" spans="1:17" ht="14.25">
      <c r="A395" s="67" t="s">
        <v>173</v>
      </c>
      <c r="B395" s="100">
        <v>16</v>
      </c>
      <c r="C395" s="67">
        <v>24</v>
      </c>
      <c r="D395" s="101">
        <v>17</v>
      </c>
      <c r="F395" s="55"/>
      <c r="G395" s="55"/>
      <c r="H395" s="170"/>
      <c r="I395" s="55"/>
      <c r="J395" s="99"/>
      <c r="K395" s="99"/>
      <c r="L395" s="9"/>
      <c r="M395" s="67" t="s">
        <v>550</v>
      </c>
      <c r="N395" s="67" t="s">
        <v>215</v>
      </c>
      <c r="O395" s="67">
        <v>1</v>
      </c>
      <c r="P395" s="67">
        <v>1</v>
      </c>
      <c r="Q395" s="67">
        <v>1</v>
      </c>
    </row>
    <row r="396" spans="1:17" ht="14.25">
      <c r="A396" s="67" t="s">
        <v>174</v>
      </c>
      <c r="B396" s="100">
        <v>18</v>
      </c>
      <c r="C396" s="67">
        <v>17</v>
      </c>
      <c r="D396" s="101">
        <v>14</v>
      </c>
      <c r="F396" s="55"/>
      <c r="G396" s="55"/>
      <c r="H396" s="55"/>
      <c r="I396" s="55"/>
      <c r="J396" s="99"/>
      <c r="K396" s="99"/>
      <c r="L396" s="9"/>
      <c r="M396" s="67" t="s">
        <v>340</v>
      </c>
      <c r="N396" s="67" t="s">
        <v>215</v>
      </c>
      <c r="O396" s="67">
        <v>1</v>
      </c>
      <c r="P396" s="67">
        <v>1</v>
      </c>
      <c r="Q396" s="67"/>
    </row>
    <row r="397" spans="1:17" ht="14.25">
      <c r="A397" s="67" t="s">
        <v>226</v>
      </c>
      <c r="B397" s="100">
        <v>11</v>
      </c>
      <c r="C397" s="175">
        <v>16</v>
      </c>
      <c r="D397" s="101">
        <v>14</v>
      </c>
      <c r="F397" s="58"/>
      <c r="G397" s="55"/>
      <c r="H397" s="58"/>
      <c r="I397" s="55"/>
      <c r="J397" s="58"/>
      <c r="K397" s="58"/>
      <c r="L397" s="9"/>
      <c r="M397" s="67" t="s">
        <v>488</v>
      </c>
      <c r="N397" s="67" t="s">
        <v>215</v>
      </c>
      <c r="O397" s="67"/>
      <c r="P397" s="67">
        <v>1</v>
      </c>
      <c r="Q397" s="67"/>
    </row>
    <row r="398" spans="1:17" ht="14.25">
      <c r="A398" s="67" t="s">
        <v>215</v>
      </c>
      <c r="B398" s="100">
        <v>13</v>
      </c>
      <c r="C398" s="67">
        <v>13</v>
      </c>
      <c r="D398" s="101">
        <v>7</v>
      </c>
      <c r="F398" s="58"/>
      <c r="G398" s="55"/>
      <c r="H398" s="58"/>
      <c r="I398" s="55"/>
      <c r="J398" s="58"/>
      <c r="K398" s="58"/>
      <c r="L398" s="9"/>
      <c r="M398" s="67" t="s">
        <v>259</v>
      </c>
      <c r="N398" s="67" t="s">
        <v>215</v>
      </c>
      <c r="O398" s="67">
        <v>1</v>
      </c>
      <c r="P398" s="67">
        <v>1</v>
      </c>
      <c r="Q398" s="67"/>
    </row>
    <row r="399" spans="1:17" ht="14.25">
      <c r="A399" s="67" t="s">
        <v>208</v>
      </c>
      <c r="B399" s="100">
        <v>18</v>
      </c>
      <c r="C399" s="67">
        <v>18</v>
      </c>
      <c r="D399" s="101">
        <v>12</v>
      </c>
      <c r="F399" s="58"/>
      <c r="G399" s="55"/>
      <c r="H399" s="58"/>
      <c r="I399" s="67"/>
      <c r="J399" s="67"/>
      <c r="K399" s="67"/>
      <c r="L399" s="9"/>
      <c r="M399" s="67" t="s">
        <v>107</v>
      </c>
      <c r="N399" s="67" t="s">
        <v>171</v>
      </c>
      <c r="O399" s="67">
        <v>1</v>
      </c>
      <c r="P399" s="67">
        <v>1</v>
      </c>
      <c r="Q399" s="67">
        <v>1</v>
      </c>
    </row>
    <row r="400" spans="1:17" ht="14.25">
      <c r="A400" s="67" t="s">
        <v>210</v>
      </c>
      <c r="B400" s="100">
        <v>16</v>
      </c>
      <c r="C400" s="67">
        <v>18</v>
      </c>
      <c r="D400" s="101">
        <v>16</v>
      </c>
      <c r="F400" s="58"/>
      <c r="G400" s="55"/>
      <c r="H400" s="58"/>
      <c r="I400" s="67"/>
      <c r="J400" s="67"/>
      <c r="K400" s="67"/>
      <c r="L400" s="9"/>
      <c r="M400" s="67" t="s">
        <v>551</v>
      </c>
      <c r="N400" s="67" t="s">
        <v>208</v>
      </c>
      <c r="O400" s="67"/>
      <c r="P400" s="67">
        <v>1</v>
      </c>
      <c r="Q400" s="67"/>
    </row>
    <row r="401" spans="1:17">
      <c r="A401" s="67" t="s">
        <v>235</v>
      </c>
      <c r="B401" s="100">
        <v>9</v>
      </c>
      <c r="C401" s="67">
        <v>8</v>
      </c>
      <c r="D401" s="101"/>
      <c r="F401" s="67"/>
      <c r="G401" s="67"/>
      <c r="H401" s="67"/>
      <c r="I401" s="67"/>
      <c r="J401" s="67"/>
      <c r="K401" s="67"/>
      <c r="L401" s="9"/>
      <c r="M401" s="67" t="s">
        <v>348</v>
      </c>
      <c r="N401" s="67" t="s">
        <v>170</v>
      </c>
      <c r="O401" s="67"/>
      <c r="P401" s="67">
        <v>1</v>
      </c>
      <c r="Q401" s="67"/>
    </row>
    <row r="402" spans="1:17">
      <c r="A402" s="67" t="s">
        <v>236</v>
      </c>
      <c r="B402" s="100"/>
      <c r="C402" s="67">
        <v>6</v>
      </c>
      <c r="D402" s="101"/>
      <c r="F402" s="67"/>
      <c r="G402" s="67"/>
      <c r="H402" s="113"/>
      <c r="I402" s="113"/>
      <c r="J402" s="67"/>
      <c r="K402" s="67"/>
      <c r="L402" s="9"/>
      <c r="M402" s="67" t="s">
        <v>552</v>
      </c>
      <c r="N402" s="67" t="s">
        <v>210</v>
      </c>
      <c r="O402" s="67">
        <v>1</v>
      </c>
      <c r="P402" s="67">
        <v>1</v>
      </c>
      <c r="Q402" s="67">
        <v>1</v>
      </c>
    </row>
    <row r="403" spans="1:17">
      <c r="A403" s="67" t="s">
        <v>237</v>
      </c>
      <c r="B403" s="100">
        <v>26</v>
      </c>
      <c r="C403" s="118">
        <v>26</v>
      </c>
      <c r="D403" s="101">
        <v>25</v>
      </c>
      <c r="F403" s="67"/>
      <c r="G403" s="119"/>
      <c r="H403" s="67"/>
      <c r="I403" s="67"/>
      <c r="J403" s="120"/>
      <c r="K403" s="67"/>
      <c r="L403" s="9"/>
      <c r="M403" s="67" t="s">
        <v>553</v>
      </c>
      <c r="N403" s="67" t="s">
        <v>210</v>
      </c>
      <c r="O403" s="67">
        <v>1</v>
      </c>
      <c r="P403" s="67">
        <v>1</v>
      </c>
      <c r="Q403" s="67">
        <v>1</v>
      </c>
    </row>
    <row r="404" spans="1:17">
      <c r="A404" s="67" t="s">
        <v>238</v>
      </c>
      <c r="B404" s="100">
        <v>25</v>
      </c>
      <c r="C404" s="118">
        <v>24</v>
      </c>
      <c r="D404" s="101">
        <v>25</v>
      </c>
      <c r="F404" s="67"/>
      <c r="G404" s="67"/>
      <c r="H404" s="121"/>
      <c r="I404" s="121"/>
      <c r="J404" s="67"/>
      <c r="K404" s="67"/>
      <c r="L404" s="9"/>
      <c r="M404" s="67" t="s">
        <v>360</v>
      </c>
      <c r="N404" s="67" t="s">
        <v>210</v>
      </c>
      <c r="O404" s="67">
        <v>1</v>
      </c>
      <c r="P404" s="67">
        <v>1</v>
      </c>
      <c r="Q404" s="67">
        <v>1</v>
      </c>
    </row>
    <row r="405" spans="1:17">
      <c r="A405" s="67" t="s">
        <v>239</v>
      </c>
      <c r="B405" s="100">
        <v>20</v>
      </c>
      <c r="C405" s="118">
        <v>24</v>
      </c>
      <c r="D405" s="101">
        <v>25</v>
      </c>
      <c r="F405" s="67"/>
      <c r="G405" s="67"/>
      <c r="H405" s="67"/>
      <c r="I405" s="67"/>
      <c r="J405" s="67"/>
      <c r="K405" s="67"/>
      <c r="L405" s="9"/>
      <c r="M405" s="67" t="s">
        <v>354</v>
      </c>
      <c r="N405" s="67" t="s">
        <v>173</v>
      </c>
      <c r="O405" s="67"/>
      <c r="P405" s="67">
        <v>1</v>
      </c>
      <c r="Q405" s="67"/>
    </row>
    <row r="406" spans="1:17">
      <c r="A406" s="67" t="s">
        <v>240</v>
      </c>
      <c r="B406" s="100">
        <v>16</v>
      </c>
      <c r="C406" s="118">
        <v>18</v>
      </c>
      <c r="D406" s="101">
        <v>18</v>
      </c>
      <c r="F406" s="9"/>
      <c r="G406" s="9"/>
      <c r="H406" s="9"/>
      <c r="J406" s="9"/>
      <c r="K406" s="9"/>
      <c r="L406" s="122"/>
      <c r="M406" s="118" t="s">
        <v>554</v>
      </c>
      <c r="N406" s="118" t="s">
        <v>270</v>
      </c>
      <c r="O406" s="67"/>
      <c r="P406" s="67">
        <v>1</v>
      </c>
      <c r="Q406" s="67"/>
    </row>
    <row r="407" spans="1:17">
      <c r="A407" s="67" t="s">
        <v>289</v>
      </c>
      <c r="B407" s="100">
        <v>26</v>
      </c>
      <c r="C407" s="67">
        <v>22</v>
      </c>
      <c r="D407" s="101">
        <v>22</v>
      </c>
      <c r="F407" s="9"/>
      <c r="G407" s="9"/>
      <c r="H407" s="9"/>
      <c r="J407" s="9"/>
      <c r="K407" s="9"/>
      <c r="L407" s="122"/>
      <c r="M407" s="118" t="s">
        <v>525</v>
      </c>
      <c r="N407" s="118" t="s">
        <v>270</v>
      </c>
      <c r="O407" s="67">
        <v>1</v>
      </c>
      <c r="P407" s="67">
        <v>1</v>
      </c>
      <c r="Q407" s="67">
        <v>1</v>
      </c>
    </row>
    <row r="408" spans="1:17">
      <c r="A408" s="67" t="s">
        <v>290</v>
      </c>
      <c r="B408" s="100">
        <v>21</v>
      </c>
      <c r="C408" s="67">
        <v>20</v>
      </c>
      <c r="D408" s="101">
        <v>19</v>
      </c>
      <c r="F408" s="9"/>
      <c r="G408" s="9"/>
      <c r="H408" s="9"/>
      <c r="J408" s="9"/>
      <c r="K408" s="9"/>
      <c r="L408" s="122"/>
      <c r="M408" s="118" t="s">
        <v>555</v>
      </c>
      <c r="N408" s="118" t="s">
        <v>228</v>
      </c>
      <c r="O408" s="67">
        <v>1</v>
      </c>
      <c r="P408" s="67">
        <v>1</v>
      </c>
      <c r="Q408" s="67">
        <v>1</v>
      </c>
    </row>
    <row r="409" spans="1:17">
      <c r="A409" s="67" t="s">
        <v>512</v>
      </c>
      <c r="B409" s="100">
        <v>21</v>
      </c>
      <c r="C409" s="118">
        <v>24</v>
      </c>
      <c r="D409" s="101">
        <v>26</v>
      </c>
      <c r="F409" s="9"/>
      <c r="G409" s="9"/>
      <c r="H409" s="9"/>
      <c r="J409" s="9"/>
      <c r="K409" s="9"/>
      <c r="L409" s="122"/>
      <c r="M409" s="67" t="s">
        <v>271</v>
      </c>
      <c r="N409" s="67" t="s">
        <v>170</v>
      </c>
      <c r="O409" s="67">
        <v>1</v>
      </c>
      <c r="P409" s="67"/>
      <c r="Q409" s="67"/>
    </row>
    <row r="410" spans="1:17">
      <c r="A410" s="67" t="s">
        <v>513</v>
      </c>
      <c r="B410" s="100">
        <v>28</v>
      </c>
      <c r="C410" s="118">
        <v>24</v>
      </c>
      <c r="D410" s="101">
        <v>22</v>
      </c>
      <c r="F410" s="9"/>
      <c r="G410" s="9"/>
      <c r="H410" s="9"/>
      <c r="J410" s="9"/>
      <c r="K410" s="9"/>
      <c r="L410" s="122"/>
      <c r="M410" s="67" t="s">
        <v>543</v>
      </c>
      <c r="N410" s="67" t="s">
        <v>266</v>
      </c>
      <c r="O410" s="67">
        <v>1</v>
      </c>
      <c r="P410" s="67">
        <v>1</v>
      </c>
      <c r="Q410" s="67">
        <v>1</v>
      </c>
    </row>
    <row r="411" spans="1:17">
      <c r="A411" s="67" t="s">
        <v>241</v>
      </c>
      <c r="B411" s="100">
        <v>17</v>
      </c>
      <c r="C411" s="118">
        <v>5</v>
      </c>
      <c r="D411" s="101">
        <v>40</v>
      </c>
      <c r="F411" s="9"/>
      <c r="G411" s="9"/>
      <c r="H411" s="9"/>
      <c r="J411" s="9"/>
      <c r="K411" s="9"/>
      <c r="L411" s="122"/>
      <c r="M411" s="67" t="s">
        <v>523</v>
      </c>
      <c r="N411" s="67" t="s">
        <v>226</v>
      </c>
      <c r="O411" s="67">
        <v>1</v>
      </c>
      <c r="P411" s="67"/>
      <c r="Q411" s="67"/>
    </row>
    <row r="412" spans="1:17" ht="27">
      <c r="A412" s="107" t="s">
        <v>242</v>
      </c>
      <c r="B412" s="108">
        <v>366</v>
      </c>
      <c r="C412" s="106">
        <f>SUM(C391:C411)</f>
        <v>378</v>
      </c>
      <c r="D412" s="106">
        <v>376</v>
      </c>
      <c r="F412" s="9"/>
      <c r="G412" s="9"/>
      <c r="H412" s="9"/>
      <c r="J412" s="9"/>
      <c r="K412" s="9"/>
      <c r="L412" s="122"/>
      <c r="M412" s="67" t="s">
        <v>507</v>
      </c>
      <c r="N412" s="67" t="s">
        <v>172</v>
      </c>
      <c r="O412" s="67">
        <v>1</v>
      </c>
      <c r="P412" s="67"/>
      <c r="Q412" s="67"/>
    </row>
    <row r="413" spans="1:17">
      <c r="A413" s="109" t="s">
        <v>243</v>
      </c>
      <c r="B413" s="110">
        <v>20</v>
      </c>
      <c r="C413" s="109">
        <v>31</v>
      </c>
      <c r="D413" s="109">
        <v>23</v>
      </c>
      <c r="F413" s="9"/>
      <c r="G413" s="9"/>
      <c r="H413" s="9"/>
      <c r="J413" s="9"/>
      <c r="K413" s="9"/>
      <c r="L413" s="122"/>
      <c r="M413" s="67" t="s">
        <v>105</v>
      </c>
      <c r="N413" s="67" t="s">
        <v>171</v>
      </c>
      <c r="O413" s="67">
        <v>1</v>
      </c>
      <c r="P413" s="67">
        <v>1</v>
      </c>
      <c r="Q413" s="67">
        <v>1</v>
      </c>
    </row>
    <row r="414" spans="1:17">
      <c r="A414" s="111" t="s">
        <v>244</v>
      </c>
      <c r="B414" s="112"/>
      <c r="C414" s="111"/>
      <c r="D414" s="111"/>
      <c r="F414" s="9"/>
      <c r="G414" s="9"/>
      <c r="H414" s="9"/>
      <c r="J414" s="9"/>
      <c r="K414" s="9"/>
      <c r="L414" s="122"/>
      <c r="M414" s="67" t="s">
        <v>498</v>
      </c>
      <c r="N414" s="67" t="s">
        <v>172</v>
      </c>
      <c r="O414" s="67">
        <v>1</v>
      </c>
      <c r="P414" s="67"/>
      <c r="Q414" s="67">
        <v>1</v>
      </c>
    </row>
    <row r="415" spans="1:17">
      <c r="A415" s="111" t="s">
        <v>247</v>
      </c>
      <c r="B415" s="112"/>
      <c r="C415" s="112"/>
      <c r="D415" s="112"/>
      <c r="F415" s="9"/>
      <c r="G415" s="9"/>
      <c r="H415" s="9"/>
      <c r="J415" s="9"/>
      <c r="K415" s="9"/>
      <c r="L415" s="122"/>
      <c r="M415" s="67" t="s">
        <v>297</v>
      </c>
      <c r="N415" s="67" t="s">
        <v>173</v>
      </c>
      <c r="O415" s="67">
        <v>1</v>
      </c>
      <c r="P415" s="67"/>
      <c r="Q415" s="67"/>
    </row>
    <row r="416" spans="1:17">
      <c r="A416" s="77"/>
      <c r="B416" s="77"/>
      <c r="C416" s="77"/>
      <c r="D416" s="77"/>
      <c r="F416" s="9"/>
      <c r="G416" s="9"/>
      <c r="H416" s="9"/>
      <c r="J416" s="9"/>
      <c r="K416" s="9"/>
      <c r="L416" s="123"/>
      <c r="M416" s="67" t="s">
        <v>401</v>
      </c>
      <c r="N416" s="67" t="s">
        <v>235</v>
      </c>
      <c r="O416" s="67">
        <v>1</v>
      </c>
      <c r="P416" s="67"/>
      <c r="Q416" s="67">
        <v>1</v>
      </c>
    </row>
    <row r="417" spans="1:17">
      <c r="B417" s="9"/>
      <c r="C417" s="9"/>
      <c r="F417" s="9"/>
      <c r="G417" s="9"/>
      <c r="H417" s="123"/>
      <c r="I417" s="123"/>
      <c r="J417" s="123"/>
      <c r="K417" s="123"/>
      <c r="L417" s="123"/>
      <c r="M417" s="67" t="s">
        <v>556</v>
      </c>
      <c r="N417" s="67" t="s">
        <v>557</v>
      </c>
      <c r="O417" s="67"/>
      <c r="P417" s="67"/>
      <c r="Q417" s="67">
        <v>1</v>
      </c>
    </row>
    <row r="418" spans="1:17">
      <c r="B418" s="9"/>
      <c r="C418" s="9"/>
      <c r="F418" s="9"/>
      <c r="G418" s="9"/>
      <c r="H418" s="9"/>
      <c r="J418" s="9"/>
      <c r="K418" s="9"/>
      <c r="L418" s="9"/>
      <c r="M418" s="100" t="s">
        <v>273</v>
      </c>
      <c r="N418" s="67" t="s">
        <v>557</v>
      </c>
      <c r="O418" s="100"/>
      <c r="P418" s="100"/>
      <c r="Q418" s="100">
        <v>1</v>
      </c>
    </row>
    <row r="419" spans="1:17">
      <c r="B419" s="9"/>
      <c r="C419" s="9"/>
      <c r="F419" s="9"/>
      <c r="G419" s="9"/>
      <c r="H419" s="9"/>
      <c r="J419" s="9"/>
      <c r="K419" s="9"/>
      <c r="L419" s="9"/>
      <c r="M419" s="9" t="s">
        <v>526</v>
      </c>
      <c r="N419" s="9" t="s">
        <v>558</v>
      </c>
      <c r="O419" s="9"/>
      <c r="P419" s="9"/>
      <c r="Q419" s="9">
        <v>1</v>
      </c>
    </row>
    <row r="420" spans="1:17">
      <c r="B420" s="9"/>
      <c r="C420" s="9"/>
      <c r="F420" s="9"/>
      <c r="G420" s="9"/>
      <c r="H420" s="9"/>
      <c r="J420" s="9"/>
      <c r="K420" s="9"/>
      <c r="L420" s="9"/>
      <c r="M420" s="9" t="s">
        <v>559</v>
      </c>
      <c r="N420" s="9" t="s">
        <v>558</v>
      </c>
      <c r="O420" s="9"/>
      <c r="P420" s="9"/>
      <c r="Q420" s="9">
        <v>1</v>
      </c>
    </row>
    <row r="421" spans="1:17">
      <c r="B421" s="9"/>
      <c r="C421" s="9"/>
      <c r="F421" s="9"/>
      <c r="G421" s="9"/>
      <c r="H421" s="9"/>
      <c r="J421" s="9"/>
      <c r="K421" s="9"/>
      <c r="L421" s="9"/>
      <c r="M421" s="9" t="s">
        <v>497</v>
      </c>
      <c r="N421" s="9" t="s">
        <v>172</v>
      </c>
      <c r="O421" s="9"/>
      <c r="P421" s="9"/>
      <c r="Q421" s="9">
        <v>1</v>
      </c>
    </row>
    <row r="422" spans="1:17">
      <c r="B422" s="9"/>
      <c r="C422" s="9"/>
      <c r="F422" s="9"/>
      <c r="G422" s="9"/>
      <c r="H422" s="9"/>
      <c r="J422" s="9"/>
      <c r="K422" s="9"/>
      <c r="L422" s="9"/>
      <c r="M422" s="9" t="s">
        <v>560</v>
      </c>
      <c r="N422" s="9" t="s">
        <v>266</v>
      </c>
      <c r="O422" s="9"/>
      <c r="P422" s="9"/>
      <c r="Q422" s="9">
        <v>1</v>
      </c>
    </row>
    <row r="423" spans="1:17">
      <c r="B423" s="9"/>
      <c r="C423" s="9"/>
      <c r="F423" s="9"/>
      <c r="G423" s="9"/>
      <c r="H423" s="9"/>
      <c r="J423" s="9"/>
      <c r="K423" s="9"/>
      <c r="L423" s="9"/>
      <c r="M423" s="9" t="s">
        <v>561</v>
      </c>
      <c r="N423" s="9" t="s">
        <v>270</v>
      </c>
      <c r="O423" s="9"/>
      <c r="P423" s="9"/>
      <c r="Q423" s="9">
        <v>1</v>
      </c>
    </row>
    <row r="424" spans="1:17">
      <c r="B424" s="9"/>
      <c r="C424" s="9"/>
      <c r="F424" s="9"/>
      <c r="G424" s="9"/>
      <c r="H424" s="9"/>
      <c r="J424" s="9"/>
      <c r="K424" s="9"/>
      <c r="L424" s="9"/>
      <c r="M424" s="9" t="s">
        <v>345</v>
      </c>
      <c r="N424" s="9" t="s">
        <v>170</v>
      </c>
      <c r="O424" s="9"/>
      <c r="P424" s="9"/>
      <c r="Q424" s="9">
        <v>1</v>
      </c>
    </row>
    <row r="425" spans="1:17">
      <c r="B425" s="9"/>
      <c r="C425" s="9"/>
      <c r="F425" s="9"/>
      <c r="G425" s="9"/>
      <c r="H425" s="9"/>
      <c r="J425" s="9"/>
      <c r="K425" s="9"/>
      <c r="L425" s="9"/>
      <c r="M425" s="9" t="s">
        <v>562</v>
      </c>
      <c r="N425" s="9" t="s">
        <v>557</v>
      </c>
      <c r="O425" s="9"/>
      <c r="P425" s="9"/>
      <c r="Q425" s="9">
        <v>1</v>
      </c>
    </row>
    <row r="426" spans="1:17" ht="20.25">
      <c r="A426" s="185" t="s">
        <v>566</v>
      </c>
      <c r="B426" s="186"/>
      <c r="C426" s="186"/>
      <c r="D426" s="187"/>
      <c r="F426" s="188" t="s">
        <v>567</v>
      </c>
      <c r="G426" s="188"/>
      <c r="H426" s="188"/>
      <c r="I426" s="188"/>
      <c r="J426" s="188"/>
      <c r="K426" s="188"/>
      <c r="L426" s="9"/>
      <c r="M426" s="189" t="s">
        <v>568</v>
      </c>
      <c r="N426" s="190"/>
      <c r="O426" s="190"/>
      <c r="P426" s="190"/>
      <c r="Q426" s="191"/>
    </row>
    <row r="427" spans="1:17" ht="14.25">
      <c r="A427" s="67" t="s">
        <v>200</v>
      </c>
      <c r="B427" s="67" t="s">
        <v>201</v>
      </c>
      <c r="C427" s="67" t="s">
        <v>202</v>
      </c>
      <c r="D427" s="67" t="s">
        <v>203</v>
      </c>
      <c r="F427" s="55"/>
      <c r="G427" s="55" t="s">
        <v>165</v>
      </c>
      <c r="H427" s="55" t="s">
        <v>164</v>
      </c>
      <c r="I427" s="55" t="s">
        <v>166</v>
      </c>
      <c r="J427" s="97" t="s">
        <v>198</v>
      </c>
      <c r="K427" s="165" t="s">
        <v>199</v>
      </c>
      <c r="L427" s="9"/>
      <c r="M427" s="67" t="s">
        <v>204</v>
      </c>
      <c r="N427" s="67" t="s">
        <v>200</v>
      </c>
      <c r="O427" s="67" t="s">
        <v>201</v>
      </c>
      <c r="P427" s="67" t="s">
        <v>202</v>
      </c>
      <c r="Q427" s="67" t="s">
        <v>203</v>
      </c>
    </row>
    <row r="428" spans="1:17" ht="14.25">
      <c r="A428" s="67" t="s">
        <v>170</v>
      </c>
      <c r="B428" s="100">
        <v>14</v>
      </c>
      <c r="C428" s="67">
        <v>16</v>
      </c>
      <c r="D428" s="67">
        <v>17</v>
      </c>
      <c r="F428" s="55" t="s">
        <v>569</v>
      </c>
      <c r="G428" s="55"/>
      <c r="H428" s="55" t="s">
        <v>172</v>
      </c>
      <c r="I428" s="55"/>
      <c r="J428" s="99">
        <v>13602331122</v>
      </c>
      <c r="K428" s="100" t="s">
        <v>206</v>
      </c>
      <c r="L428" s="9"/>
      <c r="M428" s="67" t="s">
        <v>570</v>
      </c>
      <c r="N428" s="67" t="s">
        <v>266</v>
      </c>
      <c r="O428" s="67">
        <v>1</v>
      </c>
      <c r="P428" s="67">
        <v>1</v>
      </c>
      <c r="Q428" s="67"/>
    </row>
    <row r="429" spans="1:17" ht="14.25">
      <c r="A429" s="67" t="s">
        <v>171</v>
      </c>
      <c r="B429" s="100">
        <v>13</v>
      </c>
      <c r="C429" s="67">
        <v>20</v>
      </c>
      <c r="D429" s="67">
        <v>16</v>
      </c>
      <c r="F429" s="55" t="s">
        <v>571</v>
      </c>
      <c r="G429" s="55" t="s">
        <v>181</v>
      </c>
      <c r="H429" s="55" t="s">
        <v>174</v>
      </c>
      <c r="I429" s="160"/>
      <c r="J429" s="99">
        <v>13609678866</v>
      </c>
      <c r="K429" s="99" t="s">
        <v>434</v>
      </c>
      <c r="L429" s="9"/>
      <c r="M429" s="67" t="s">
        <v>336</v>
      </c>
      <c r="N429" s="67" t="s">
        <v>215</v>
      </c>
      <c r="O429" s="67"/>
      <c r="P429" s="67">
        <v>1</v>
      </c>
      <c r="Q429" s="67"/>
    </row>
    <row r="430" spans="1:17" ht="14.25">
      <c r="A430" s="67" t="s">
        <v>172</v>
      </c>
      <c r="B430" s="100">
        <v>22</v>
      </c>
      <c r="C430" s="67">
        <v>21</v>
      </c>
      <c r="D430" s="67">
        <v>26</v>
      </c>
      <c r="F430" s="55"/>
      <c r="G430" s="55"/>
      <c r="H430" s="55"/>
      <c r="I430" s="55"/>
      <c r="J430" s="99"/>
      <c r="K430" s="99"/>
      <c r="L430" s="9"/>
      <c r="M430" s="67" t="s">
        <v>337</v>
      </c>
      <c r="N430" s="67" t="s">
        <v>215</v>
      </c>
      <c r="O430" s="67"/>
      <c r="P430" s="67">
        <v>1</v>
      </c>
      <c r="Q430" s="67"/>
    </row>
    <row r="431" spans="1:17" ht="14.25">
      <c r="A431" s="67" t="s">
        <v>181</v>
      </c>
      <c r="B431" s="100">
        <v>17</v>
      </c>
      <c r="C431" s="67">
        <v>17</v>
      </c>
      <c r="D431" s="67">
        <v>16</v>
      </c>
      <c r="F431" s="55"/>
      <c r="G431" s="55"/>
      <c r="H431" s="55"/>
      <c r="I431" s="55"/>
      <c r="J431" s="99"/>
      <c r="K431" s="99"/>
      <c r="L431" s="9"/>
      <c r="M431" s="118" t="s">
        <v>373</v>
      </c>
      <c r="N431" s="118" t="s">
        <v>221</v>
      </c>
      <c r="O431" s="67">
        <v>1</v>
      </c>
      <c r="P431" s="67">
        <v>1</v>
      </c>
      <c r="Q431" s="67"/>
    </row>
    <row r="432" spans="1:17" ht="14.25">
      <c r="A432" s="67" t="s">
        <v>173</v>
      </c>
      <c r="B432" s="100">
        <v>16</v>
      </c>
      <c r="C432" s="67">
        <v>22</v>
      </c>
      <c r="D432" s="101">
        <v>16</v>
      </c>
      <c r="F432" s="55"/>
      <c r="G432" s="55"/>
      <c r="H432" s="170"/>
      <c r="I432" s="55"/>
      <c r="J432" s="99"/>
      <c r="K432" s="99"/>
      <c r="L432" s="9"/>
      <c r="M432" s="118" t="s">
        <v>329</v>
      </c>
      <c r="N432" s="118" t="s">
        <v>221</v>
      </c>
      <c r="O432" s="67">
        <v>1</v>
      </c>
      <c r="P432" s="67">
        <v>1</v>
      </c>
      <c r="Q432" s="67">
        <v>1</v>
      </c>
    </row>
    <row r="433" spans="1:17" ht="14.25">
      <c r="A433" s="67" t="s">
        <v>174</v>
      </c>
      <c r="B433" s="100">
        <v>18</v>
      </c>
      <c r="C433" s="67">
        <v>19</v>
      </c>
      <c r="D433" s="101">
        <v>14</v>
      </c>
      <c r="F433" s="55"/>
      <c r="G433" s="55"/>
      <c r="H433" s="55"/>
      <c r="I433" s="55"/>
      <c r="J433" s="99"/>
      <c r="K433" s="99"/>
      <c r="L433" s="9"/>
      <c r="M433" s="67" t="s">
        <v>572</v>
      </c>
      <c r="N433" s="67" t="s">
        <v>173</v>
      </c>
      <c r="O433" s="67">
        <v>1</v>
      </c>
      <c r="P433" s="67">
        <v>1</v>
      </c>
      <c r="Q433" s="67">
        <v>1</v>
      </c>
    </row>
    <row r="434" spans="1:17" ht="14.25">
      <c r="A434" s="67" t="s">
        <v>226</v>
      </c>
      <c r="B434" s="100">
        <v>14</v>
      </c>
      <c r="C434" s="175">
        <v>20</v>
      </c>
      <c r="D434" s="101">
        <v>17</v>
      </c>
      <c r="F434" s="58"/>
      <c r="G434" s="55"/>
      <c r="H434" s="58"/>
      <c r="I434" s="55"/>
      <c r="J434" s="58"/>
      <c r="K434" s="58"/>
      <c r="L434" s="9"/>
      <c r="M434" s="67" t="s">
        <v>508</v>
      </c>
      <c r="N434" s="67" t="s">
        <v>170</v>
      </c>
      <c r="O434" s="67">
        <v>1</v>
      </c>
      <c r="P434" s="67"/>
      <c r="Q434" s="67">
        <v>1</v>
      </c>
    </row>
    <row r="435" spans="1:17" ht="14.25">
      <c r="A435" s="67" t="s">
        <v>215</v>
      </c>
      <c r="B435" s="100">
        <v>16</v>
      </c>
      <c r="C435" s="67">
        <v>19</v>
      </c>
      <c r="D435" s="101">
        <v>10</v>
      </c>
      <c r="F435" s="58"/>
      <c r="G435" s="55"/>
      <c r="H435" s="58"/>
      <c r="I435" s="55"/>
      <c r="J435" s="58"/>
      <c r="K435" s="58"/>
      <c r="L435" s="9"/>
      <c r="M435" s="67" t="s">
        <v>523</v>
      </c>
      <c r="N435" s="67" t="s">
        <v>226</v>
      </c>
      <c r="O435" s="67">
        <v>1</v>
      </c>
      <c r="P435" s="67"/>
      <c r="Q435" s="67">
        <v>1</v>
      </c>
    </row>
    <row r="436" spans="1:17" ht="14.25">
      <c r="A436" s="67" t="s">
        <v>208</v>
      </c>
      <c r="B436" s="100">
        <v>20</v>
      </c>
      <c r="C436" s="67">
        <v>21</v>
      </c>
      <c r="D436" s="101">
        <v>15</v>
      </c>
      <c r="F436" s="58"/>
      <c r="G436" s="55"/>
      <c r="H436" s="58"/>
      <c r="I436" s="67"/>
      <c r="J436" s="67"/>
      <c r="K436" s="67"/>
      <c r="L436" s="9"/>
      <c r="M436" s="67" t="s">
        <v>550</v>
      </c>
      <c r="N436" s="67" t="s">
        <v>215</v>
      </c>
      <c r="O436" s="67">
        <v>1</v>
      </c>
      <c r="P436" s="67"/>
      <c r="Q436" s="67"/>
    </row>
    <row r="437" spans="1:17" ht="14.25">
      <c r="A437" s="67" t="s">
        <v>210</v>
      </c>
      <c r="B437" s="100">
        <v>22</v>
      </c>
      <c r="C437" s="67">
        <v>21</v>
      </c>
      <c r="D437" s="101">
        <v>18</v>
      </c>
      <c r="F437" s="58"/>
      <c r="G437" s="55"/>
      <c r="H437" s="58"/>
      <c r="I437" s="67"/>
      <c r="J437" s="67"/>
      <c r="K437" s="67"/>
      <c r="L437" s="9"/>
      <c r="M437" s="67" t="s">
        <v>573</v>
      </c>
      <c r="N437" s="67" t="s">
        <v>210</v>
      </c>
      <c r="O437" s="67">
        <v>1</v>
      </c>
      <c r="P437" s="67"/>
      <c r="Q437" s="67"/>
    </row>
    <row r="438" spans="1:17">
      <c r="A438" s="67" t="s">
        <v>235</v>
      </c>
      <c r="B438" s="100">
        <v>10</v>
      </c>
      <c r="C438" s="67">
        <v>8</v>
      </c>
      <c r="D438" s="101"/>
      <c r="F438" s="67"/>
      <c r="G438" s="67"/>
      <c r="H438" s="67"/>
      <c r="I438" s="67"/>
      <c r="J438" s="67"/>
      <c r="K438" s="67"/>
      <c r="L438" s="9"/>
      <c r="M438" s="67" t="s">
        <v>385</v>
      </c>
      <c r="N438" s="67" t="s">
        <v>233</v>
      </c>
      <c r="O438" s="67">
        <v>1</v>
      </c>
      <c r="P438" s="67"/>
      <c r="Q438" s="67"/>
    </row>
    <row r="439" spans="1:17">
      <c r="A439" s="67" t="s">
        <v>236</v>
      </c>
      <c r="B439" s="100"/>
      <c r="C439" s="67">
        <v>6</v>
      </c>
      <c r="D439" s="101"/>
      <c r="F439" s="67"/>
      <c r="G439" s="67"/>
      <c r="H439" s="113"/>
      <c r="I439" s="113"/>
      <c r="J439" s="67"/>
      <c r="K439" s="67"/>
      <c r="L439" s="9"/>
      <c r="M439" s="67" t="s">
        <v>574</v>
      </c>
      <c r="N439" s="67" t="s">
        <v>173</v>
      </c>
      <c r="O439" s="67"/>
      <c r="P439" s="67"/>
      <c r="Q439" s="67">
        <v>1</v>
      </c>
    </row>
    <row r="440" spans="1:17">
      <c r="A440" s="67" t="s">
        <v>237</v>
      </c>
      <c r="B440" s="100">
        <v>23</v>
      </c>
      <c r="C440" s="118">
        <v>27</v>
      </c>
      <c r="D440" s="101">
        <v>25</v>
      </c>
      <c r="F440" s="67"/>
      <c r="G440" s="119"/>
      <c r="H440" s="67"/>
      <c r="I440" s="67"/>
      <c r="J440" s="120"/>
      <c r="K440" s="67"/>
      <c r="L440" s="9"/>
      <c r="M440" s="67" t="s">
        <v>511</v>
      </c>
      <c r="N440" s="67" t="s">
        <v>173</v>
      </c>
      <c r="O440" s="67"/>
      <c r="P440" s="67"/>
      <c r="Q440" s="67">
        <v>1</v>
      </c>
    </row>
    <row r="441" spans="1:17">
      <c r="A441" s="67" t="s">
        <v>238</v>
      </c>
      <c r="B441" s="100">
        <v>27</v>
      </c>
      <c r="C441" s="118">
        <v>24</v>
      </c>
      <c r="D441" s="101">
        <v>24</v>
      </c>
      <c r="F441" s="67"/>
      <c r="G441" s="67"/>
      <c r="H441" s="121"/>
      <c r="I441" s="121"/>
      <c r="J441" s="67"/>
      <c r="K441" s="67"/>
      <c r="L441" s="9"/>
      <c r="M441" s="67"/>
      <c r="N441" s="67"/>
      <c r="O441" s="67"/>
      <c r="P441" s="67"/>
      <c r="Q441" s="67"/>
    </row>
    <row r="442" spans="1:17">
      <c r="A442" s="67" t="s">
        <v>239</v>
      </c>
      <c r="B442" s="100">
        <v>20</v>
      </c>
      <c r="C442" s="118">
        <v>22</v>
      </c>
      <c r="D442" s="101">
        <v>22</v>
      </c>
      <c r="F442" s="67"/>
      <c r="G442" s="67"/>
      <c r="H442" s="67"/>
      <c r="I442" s="67"/>
      <c r="J442" s="67"/>
      <c r="K442" s="67"/>
      <c r="L442" s="9"/>
      <c r="M442" s="67"/>
      <c r="N442" s="67"/>
      <c r="O442" s="67"/>
      <c r="P442" s="67"/>
      <c r="Q442" s="67"/>
    </row>
    <row r="443" spans="1:17">
      <c r="A443" s="67" t="s">
        <v>240</v>
      </c>
      <c r="B443" s="100">
        <v>19</v>
      </c>
      <c r="C443" s="118">
        <v>23</v>
      </c>
      <c r="D443" s="101">
        <v>23</v>
      </c>
      <c r="F443" s="9"/>
      <c r="G443" s="9"/>
      <c r="H443" s="9"/>
      <c r="J443" s="9"/>
      <c r="K443" s="9"/>
      <c r="L443" s="122"/>
      <c r="M443" s="118"/>
      <c r="N443" s="118"/>
      <c r="O443" s="67"/>
      <c r="P443" s="67"/>
      <c r="Q443" s="67"/>
    </row>
    <row r="444" spans="1:17">
      <c r="A444" s="67" t="s">
        <v>289</v>
      </c>
      <c r="B444" s="100">
        <v>26</v>
      </c>
      <c r="C444" s="67">
        <v>23</v>
      </c>
      <c r="D444" s="101">
        <v>24</v>
      </c>
      <c r="F444" s="9"/>
      <c r="G444" s="9"/>
      <c r="H444" s="9"/>
      <c r="J444" s="9"/>
      <c r="K444" s="9"/>
      <c r="L444" s="122"/>
      <c r="M444" s="118"/>
      <c r="N444" s="118"/>
      <c r="O444" s="67"/>
      <c r="P444" s="67"/>
      <c r="Q444" s="67"/>
    </row>
    <row r="445" spans="1:17">
      <c r="A445" s="67" t="s">
        <v>290</v>
      </c>
      <c r="B445" s="100">
        <v>21</v>
      </c>
      <c r="C445" s="67">
        <v>20</v>
      </c>
      <c r="D445" s="101">
        <v>20</v>
      </c>
      <c r="F445" s="9"/>
      <c r="G445" s="9"/>
      <c r="H445" s="9"/>
      <c r="J445" s="9"/>
      <c r="K445" s="9"/>
      <c r="L445" s="122"/>
      <c r="M445" s="118"/>
      <c r="N445" s="118"/>
      <c r="O445" s="67"/>
      <c r="P445" s="67"/>
      <c r="Q445" s="67"/>
    </row>
    <row r="446" spans="1:17">
      <c r="A446" s="67" t="s">
        <v>512</v>
      </c>
      <c r="B446" s="100">
        <v>22</v>
      </c>
      <c r="C446" s="118">
        <v>28</v>
      </c>
      <c r="D446" s="101">
        <v>27</v>
      </c>
      <c r="F446" s="9"/>
      <c r="G446" s="9"/>
      <c r="H446" s="9"/>
      <c r="J446" s="9"/>
      <c r="K446" s="9"/>
      <c r="L446" s="122"/>
      <c r="M446" s="67"/>
      <c r="N446" s="67"/>
      <c r="O446" s="67"/>
      <c r="P446" s="67"/>
      <c r="Q446" s="67"/>
    </row>
    <row r="447" spans="1:17">
      <c r="A447" s="67" t="s">
        <v>513</v>
      </c>
      <c r="B447" s="100">
        <v>28</v>
      </c>
      <c r="C447" s="118">
        <v>24</v>
      </c>
      <c r="D447" s="101">
        <v>24</v>
      </c>
      <c r="F447" s="9"/>
      <c r="G447" s="9"/>
      <c r="H447" s="9"/>
      <c r="J447" s="9"/>
      <c r="K447" s="9"/>
      <c r="L447" s="122"/>
      <c r="M447" s="67"/>
      <c r="N447" s="67"/>
      <c r="O447" s="67"/>
      <c r="P447" s="67"/>
      <c r="Q447" s="67"/>
    </row>
    <row r="448" spans="1:17">
      <c r="A448" s="67" t="s">
        <v>241</v>
      </c>
      <c r="B448" s="100">
        <v>22</v>
      </c>
      <c r="C448" s="118">
        <v>9</v>
      </c>
      <c r="D448" s="101">
        <v>45</v>
      </c>
      <c r="F448" s="9"/>
      <c r="G448" s="9"/>
      <c r="H448" s="9"/>
      <c r="J448" s="9"/>
      <c r="K448" s="9"/>
      <c r="L448" s="122"/>
      <c r="M448" s="67"/>
      <c r="N448" s="67"/>
      <c r="O448" s="67"/>
      <c r="P448" s="67"/>
      <c r="Q448" s="67"/>
    </row>
    <row r="449" spans="1:17" ht="27">
      <c r="A449" s="107" t="s">
        <v>242</v>
      </c>
      <c r="B449" s="108">
        <v>390</v>
      </c>
      <c r="C449" s="106">
        <f>SUM(C428:C448)</f>
        <v>410</v>
      </c>
      <c r="D449" s="106">
        <v>399</v>
      </c>
      <c r="F449" s="9"/>
      <c r="G449" s="9"/>
      <c r="H449" s="9"/>
      <c r="J449" s="9"/>
      <c r="K449" s="9"/>
      <c r="L449" s="122"/>
      <c r="M449" s="67"/>
      <c r="N449" s="67"/>
      <c r="O449" s="67"/>
      <c r="P449" s="67"/>
      <c r="Q449" s="67"/>
    </row>
    <row r="450" spans="1:17">
      <c r="A450" s="109" t="s">
        <v>243</v>
      </c>
      <c r="B450" s="110">
        <v>9</v>
      </c>
      <c r="C450" s="109">
        <v>7</v>
      </c>
      <c r="D450" s="109">
        <v>6</v>
      </c>
      <c r="F450" s="9"/>
      <c r="G450" s="9"/>
      <c r="H450" s="9"/>
      <c r="J450" s="9"/>
      <c r="K450" s="9"/>
      <c r="L450" s="122"/>
      <c r="M450" s="67"/>
      <c r="N450" s="67"/>
      <c r="O450" s="67"/>
      <c r="P450" s="67"/>
      <c r="Q450" s="67"/>
    </row>
    <row r="451" spans="1:17">
      <c r="A451" s="111" t="s">
        <v>244</v>
      </c>
      <c r="B451" s="112">
        <v>1</v>
      </c>
      <c r="C451" s="111"/>
      <c r="D451" s="111"/>
      <c r="F451" s="9"/>
      <c r="G451" s="9"/>
      <c r="H451" s="9"/>
      <c r="J451" s="9"/>
      <c r="K451" s="9"/>
      <c r="L451" s="122"/>
      <c r="M451" s="67"/>
      <c r="N451" s="67"/>
      <c r="O451" s="67"/>
      <c r="P451" s="67"/>
      <c r="Q451" s="67"/>
    </row>
    <row r="452" spans="1:17">
      <c r="A452" s="111" t="s">
        <v>247</v>
      </c>
      <c r="B452" s="112"/>
      <c r="C452" s="112"/>
      <c r="D452" s="112"/>
      <c r="F452" s="9"/>
      <c r="G452" s="9"/>
      <c r="H452" s="9"/>
      <c r="J452" s="9"/>
      <c r="K452" s="9"/>
      <c r="L452" s="122"/>
      <c r="M452" s="67"/>
      <c r="N452" s="67"/>
      <c r="O452" s="67"/>
      <c r="P452" s="67"/>
      <c r="Q452" s="67"/>
    </row>
    <row r="453" spans="1:17">
      <c r="A453" s="77"/>
      <c r="B453" s="77"/>
      <c r="C453" s="77"/>
      <c r="D453" s="77"/>
      <c r="F453" s="9"/>
      <c r="G453" s="9"/>
      <c r="H453" s="9"/>
      <c r="J453" s="9"/>
      <c r="K453" s="9"/>
      <c r="L453" s="123"/>
      <c r="M453" s="67"/>
      <c r="N453" s="67"/>
      <c r="O453" s="67"/>
      <c r="P453" s="67"/>
      <c r="Q453" s="67"/>
    </row>
    <row r="454" spans="1:17">
      <c r="B454" s="9"/>
      <c r="C454" s="9"/>
      <c r="F454" s="9"/>
      <c r="G454" s="9"/>
      <c r="H454" s="123"/>
      <c r="I454" s="123"/>
      <c r="J454" s="123"/>
      <c r="K454" s="123"/>
      <c r="L454" s="123"/>
      <c r="M454" s="67"/>
      <c r="N454" s="67"/>
      <c r="O454" s="67"/>
      <c r="P454" s="67"/>
      <c r="Q454" s="67"/>
    </row>
  </sheetData>
  <mergeCells count="45">
    <mergeCell ref="M389:Q389"/>
    <mergeCell ref="A358:D358"/>
    <mergeCell ref="F358:K358"/>
    <mergeCell ref="M358:Q358"/>
    <mergeCell ref="U91:Y91"/>
    <mergeCell ref="I91:L91"/>
    <mergeCell ref="N91:S91"/>
    <mergeCell ref="I148:L148"/>
    <mergeCell ref="A327:D327"/>
    <mergeCell ref="F327:K327"/>
    <mergeCell ref="M327:Q327"/>
    <mergeCell ref="U120:Y120"/>
    <mergeCell ref="A210:D210"/>
    <mergeCell ref="F210:K210"/>
    <mergeCell ref="M210:Q210"/>
    <mergeCell ref="A180:D180"/>
    <mergeCell ref="F180:K180"/>
    <mergeCell ref="U148:Z148"/>
    <mergeCell ref="A296:D296"/>
    <mergeCell ref="F296:K296"/>
    <mergeCell ref="U63:Y63"/>
    <mergeCell ref="I63:L63"/>
    <mergeCell ref="N63:S63"/>
    <mergeCell ref="I1:N1"/>
    <mergeCell ref="O1:R1"/>
    <mergeCell ref="S1:W1"/>
    <mergeCell ref="I35:O35"/>
    <mergeCell ref="Q35:T35"/>
    <mergeCell ref="V35:Z35"/>
    <mergeCell ref="A426:D426"/>
    <mergeCell ref="F426:K426"/>
    <mergeCell ref="M426:Q426"/>
    <mergeCell ref="M296:Q296"/>
    <mergeCell ref="I120:L120"/>
    <mergeCell ref="N120:S120"/>
    <mergeCell ref="A238:D238"/>
    <mergeCell ref="F238:K238"/>
    <mergeCell ref="M238:Q238"/>
    <mergeCell ref="A266:D266"/>
    <mergeCell ref="F266:K266"/>
    <mergeCell ref="M266:Q266"/>
    <mergeCell ref="M180:Q180"/>
    <mergeCell ref="N148:S148"/>
    <mergeCell ref="A389:D389"/>
    <mergeCell ref="F389:K389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Z70"/>
  <sheetViews>
    <sheetView topLeftCell="A46" workbookViewId="0">
      <selection activeCell="N68" sqref="N68"/>
    </sheetView>
  </sheetViews>
  <sheetFormatPr defaultRowHeight="13.5"/>
  <cols>
    <col min="2" max="26" width="4.75" customWidth="1"/>
  </cols>
  <sheetData>
    <row r="1" spans="1:26" ht="18.75" customHeight="1">
      <c r="A1" s="207" t="s">
        <v>193</v>
      </c>
      <c r="B1" s="207"/>
      <c r="C1" s="207"/>
      <c r="D1" s="207"/>
      <c r="E1" s="207"/>
      <c r="F1" s="207"/>
      <c r="G1" s="208" t="s">
        <v>10</v>
      </c>
      <c r="H1" s="208"/>
      <c r="I1" s="208"/>
      <c r="J1" s="208"/>
      <c r="K1" s="208"/>
      <c r="L1" s="209" t="s">
        <v>11</v>
      </c>
      <c r="M1" s="210"/>
      <c r="N1" s="210"/>
      <c r="O1" s="210"/>
      <c r="P1" s="211"/>
      <c r="Q1" s="208" t="s">
        <v>12</v>
      </c>
      <c r="R1" s="208"/>
      <c r="S1" s="208"/>
      <c r="T1" s="208"/>
      <c r="U1" s="208"/>
      <c r="V1" s="203" t="s">
        <v>13</v>
      </c>
      <c r="W1" s="203"/>
      <c r="X1" s="203"/>
      <c r="Y1" s="203"/>
      <c r="Z1" s="203"/>
    </row>
    <row r="2" spans="1:26" ht="54">
      <c r="A2" s="85" t="s">
        <v>163</v>
      </c>
      <c r="B2" s="85" t="s">
        <v>164</v>
      </c>
      <c r="C2" s="85" t="s">
        <v>165</v>
      </c>
      <c r="D2" s="85" t="s">
        <v>166</v>
      </c>
      <c r="E2" s="85" t="s">
        <v>168</v>
      </c>
      <c r="F2" s="85" t="s">
        <v>183</v>
      </c>
      <c r="G2" s="86" t="s">
        <v>164</v>
      </c>
      <c r="H2" s="86" t="s">
        <v>165</v>
      </c>
      <c r="I2" s="86" t="s">
        <v>166</v>
      </c>
      <c r="J2" s="86" t="s">
        <v>168</v>
      </c>
      <c r="K2" s="86" t="s">
        <v>183</v>
      </c>
      <c r="L2" s="91" t="s">
        <v>164</v>
      </c>
      <c r="M2" s="91" t="s">
        <v>165</v>
      </c>
      <c r="N2" s="91" t="s">
        <v>166</v>
      </c>
      <c r="O2" s="91" t="s">
        <v>168</v>
      </c>
      <c r="P2" s="91" t="s">
        <v>183</v>
      </c>
      <c r="Q2" s="86" t="s">
        <v>164</v>
      </c>
      <c r="R2" s="86" t="s">
        <v>165</v>
      </c>
      <c r="S2" s="86" t="s">
        <v>166</v>
      </c>
      <c r="T2" s="86" t="s">
        <v>168</v>
      </c>
      <c r="U2" s="86" t="s">
        <v>183</v>
      </c>
      <c r="V2" s="82" t="s">
        <v>164</v>
      </c>
      <c r="W2" s="82" t="s">
        <v>165</v>
      </c>
      <c r="X2" s="82" t="s">
        <v>166</v>
      </c>
      <c r="Y2" s="82" t="s">
        <v>168</v>
      </c>
      <c r="Z2" s="82" t="s">
        <v>183</v>
      </c>
    </row>
    <row r="3" spans="1:26">
      <c r="A3" s="53" t="s">
        <v>170</v>
      </c>
      <c r="B3" s="53"/>
      <c r="C3" s="53"/>
      <c r="D3" s="53"/>
      <c r="E3" s="53"/>
      <c r="F3" s="53"/>
      <c r="G3" s="87">
        <v>19</v>
      </c>
      <c r="H3" s="87">
        <v>13</v>
      </c>
      <c r="I3" s="87">
        <v>20</v>
      </c>
      <c r="J3" s="87"/>
      <c r="K3" s="87"/>
      <c r="L3" s="92">
        <v>19</v>
      </c>
      <c r="M3" s="92">
        <v>13</v>
      </c>
      <c r="N3" s="92">
        <v>20</v>
      </c>
      <c r="O3" s="92"/>
      <c r="P3" s="92"/>
      <c r="Q3" s="87">
        <v>19</v>
      </c>
      <c r="R3" s="87">
        <v>13</v>
      </c>
      <c r="S3" s="87">
        <v>20</v>
      </c>
      <c r="T3" s="87"/>
      <c r="U3" s="87"/>
      <c r="V3" s="53">
        <v>20</v>
      </c>
      <c r="W3" s="53">
        <v>13</v>
      </c>
      <c r="X3" s="53">
        <v>20</v>
      </c>
      <c r="Y3" s="53"/>
      <c r="Z3" s="53"/>
    </row>
    <row r="4" spans="1:26">
      <c r="A4" s="53" t="s">
        <v>171</v>
      </c>
      <c r="B4" s="53"/>
      <c r="C4" s="53"/>
      <c r="D4" s="53"/>
      <c r="E4" s="53"/>
      <c r="F4" s="53"/>
      <c r="G4" s="87">
        <v>21</v>
      </c>
      <c r="H4" s="87">
        <v>27</v>
      </c>
      <c r="I4" s="87">
        <v>1</v>
      </c>
      <c r="J4" s="87"/>
      <c r="K4" s="87"/>
      <c r="L4" s="92">
        <v>21</v>
      </c>
      <c r="M4" s="92">
        <v>27</v>
      </c>
      <c r="N4" s="92">
        <v>1</v>
      </c>
      <c r="O4" s="92"/>
      <c r="P4" s="92"/>
      <c r="Q4" s="87">
        <v>21</v>
      </c>
      <c r="R4" s="87">
        <v>27</v>
      </c>
      <c r="S4" s="87">
        <v>1</v>
      </c>
      <c r="T4" s="87"/>
      <c r="U4" s="87"/>
      <c r="V4" s="53">
        <v>21</v>
      </c>
      <c r="W4" s="53">
        <v>27</v>
      </c>
      <c r="X4" s="53">
        <v>9</v>
      </c>
      <c r="Y4" s="53"/>
      <c r="Z4" s="53"/>
    </row>
    <row r="5" spans="1:26">
      <c r="A5" s="53" t="s">
        <v>172</v>
      </c>
      <c r="B5" s="53"/>
      <c r="C5" s="53"/>
      <c r="D5" s="53"/>
      <c r="E5" s="53"/>
      <c r="F5" s="53"/>
      <c r="G5" s="87">
        <v>20</v>
      </c>
      <c r="H5" s="87"/>
      <c r="I5" s="87">
        <v>16</v>
      </c>
      <c r="J5" s="87"/>
      <c r="K5" s="87"/>
      <c r="L5" s="92">
        <v>20</v>
      </c>
      <c r="M5" s="92"/>
      <c r="N5" s="92">
        <v>16</v>
      </c>
      <c r="O5" s="92"/>
      <c r="P5" s="92"/>
      <c r="Q5" s="87">
        <v>20</v>
      </c>
      <c r="R5" s="87"/>
      <c r="S5" s="87">
        <v>16</v>
      </c>
      <c r="T5" s="87"/>
      <c r="U5" s="87"/>
      <c r="V5" s="53">
        <v>20</v>
      </c>
      <c r="W5" s="53"/>
      <c r="X5" s="53">
        <v>16</v>
      </c>
      <c r="Y5" s="53"/>
      <c r="Z5" s="53"/>
    </row>
    <row r="6" spans="1:26">
      <c r="A6" s="53" t="s">
        <v>181</v>
      </c>
      <c r="B6" s="53"/>
      <c r="C6" s="53"/>
      <c r="D6" s="53"/>
      <c r="E6" s="53"/>
      <c r="F6" s="53"/>
      <c r="G6" s="87">
        <v>10</v>
      </c>
      <c r="H6" s="87">
        <v>15</v>
      </c>
      <c r="I6" s="87">
        <v>7</v>
      </c>
      <c r="J6" s="87"/>
      <c r="K6" s="87"/>
      <c r="L6" s="92">
        <v>10</v>
      </c>
      <c r="M6" s="92">
        <v>15</v>
      </c>
      <c r="N6" s="92">
        <v>7</v>
      </c>
      <c r="O6" s="92"/>
      <c r="P6" s="92"/>
      <c r="Q6" s="87">
        <v>10</v>
      </c>
      <c r="R6" s="87">
        <v>15</v>
      </c>
      <c r="S6" s="87">
        <v>7</v>
      </c>
      <c r="T6" s="87"/>
      <c r="U6" s="87"/>
      <c r="V6" s="53">
        <v>11</v>
      </c>
      <c r="W6" s="53">
        <v>15</v>
      </c>
      <c r="X6" s="53">
        <v>7</v>
      </c>
      <c r="Y6" s="53"/>
      <c r="Z6" s="53"/>
    </row>
    <row r="7" spans="1:26">
      <c r="A7" s="53" t="s">
        <v>173</v>
      </c>
      <c r="B7" s="53"/>
      <c r="C7" s="53"/>
      <c r="D7" s="53"/>
      <c r="E7" s="53"/>
      <c r="F7" s="53"/>
      <c r="G7" s="87">
        <v>15</v>
      </c>
      <c r="H7" s="87">
        <v>1</v>
      </c>
      <c r="I7" s="87">
        <v>3</v>
      </c>
      <c r="J7" s="87"/>
      <c r="K7" s="87"/>
      <c r="L7" s="92">
        <v>15</v>
      </c>
      <c r="M7" s="92">
        <v>2</v>
      </c>
      <c r="N7" s="92">
        <v>3</v>
      </c>
      <c r="O7" s="92"/>
      <c r="P7" s="92"/>
      <c r="Q7" s="87">
        <v>15</v>
      </c>
      <c r="R7" s="87">
        <v>3</v>
      </c>
      <c r="S7" s="87">
        <v>4</v>
      </c>
      <c r="T7" s="87"/>
      <c r="U7" s="87"/>
      <c r="V7" s="53">
        <v>15</v>
      </c>
      <c r="W7" s="53">
        <v>4</v>
      </c>
      <c r="X7" s="53">
        <v>4</v>
      </c>
      <c r="Y7" s="53"/>
      <c r="Z7" s="53"/>
    </row>
    <row r="8" spans="1:26">
      <c r="A8" s="53" t="s">
        <v>174</v>
      </c>
      <c r="B8" s="53"/>
      <c r="C8" s="53"/>
      <c r="D8" s="53"/>
      <c r="E8" s="53"/>
      <c r="F8" s="53"/>
      <c r="G8" s="87">
        <v>19</v>
      </c>
      <c r="H8" s="87"/>
      <c r="I8" s="87"/>
      <c r="J8" s="87"/>
      <c r="K8" s="87"/>
      <c r="L8" s="92">
        <v>19</v>
      </c>
      <c r="M8" s="92"/>
      <c r="N8" s="92"/>
      <c r="O8" s="92"/>
      <c r="P8" s="92"/>
      <c r="Q8" s="87">
        <v>19</v>
      </c>
      <c r="R8" s="87"/>
      <c r="S8" s="87"/>
      <c r="T8" s="87"/>
      <c r="U8" s="87"/>
      <c r="V8" s="53">
        <v>19</v>
      </c>
      <c r="W8" s="53"/>
      <c r="X8" s="53"/>
      <c r="Y8" s="53"/>
      <c r="Z8" s="53"/>
    </row>
    <row r="9" spans="1:26">
      <c r="A9" s="88" t="s">
        <v>184</v>
      </c>
      <c r="B9" s="53"/>
      <c r="C9" s="53"/>
      <c r="D9" s="53"/>
      <c r="E9" s="53"/>
      <c r="F9" s="53"/>
      <c r="G9" s="87">
        <v>24</v>
      </c>
      <c r="H9" s="87">
        <v>20</v>
      </c>
      <c r="I9" s="87"/>
      <c r="J9" s="87"/>
      <c r="K9" s="87"/>
      <c r="L9" s="92">
        <v>24</v>
      </c>
      <c r="M9" s="92">
        <v>20</v>
      </c>
      <c r="N9" s="92"/>
      <c r="O9" s="92"/>
      <c r="P9" s="92"/>
      <c r="Q9" s="87">
        <v>24</v>
      </c>
      <c r="R9" s="87">
        <v>20</v>
      </c>
      <c r="S9" s="87"/>
      <c r="T9" s="87"/>
      <c r="U9" s="87"/>
      <c r="V9" s="53">
        <v>24</v>
      </c>
      <c r="W9" s="53">
        <v>20</v>
      </c>
      <c r="X9" s="53"/>
      <c r="Y9" s="53"/>
      <c r="Z9" s="53"/>
    </row>
    <row r="10" spans="1:26" ht="27">
      <c r="A10" s="53" t="s">
        <v>176</v>
      </c>
      <c r="B10" s="53"/>
      <c r="C10" s="53"/>
      <c r="D10" s="53"/>
      <c r="E10" s="53"/>
      <c r="F10" s="53"/>
      <c r="G10" s="87"/>
      <c r="H10" s="87"/>
      <c r="I10" s="87"/>
      <c r="J10" s="87"/>
      <c r="K10" s="87"/>
      <c r="L10" s="92">
        <v>4</v>
      </c>
      <c r="M10" s="92"/>
      <c r="N10" s="92"/>
      <c r="O10" s="92"/>
      <c r="P10" s="92"/>
      <c r="Q10" s="87">
        <v>8</v>
      </c>
      <c r="R10" s="87"/>
      <c r="S10" s="87"/>
      <c r="T10" s="87"/>
      <c r="U10" s="87"/>
      <c r="V10" s="53">
        <v>8</v>
      </c>
      <c r="W10" s="53"/>
      <c r="X10" s="53"/>
      <c r="Y10" s="53"/>
      <c r="Z10" s="53"/>
    </row>
    <row r="11" spans="1:26" ht="27">
      <c r="A11" s="53" t="s">
        <v>177</v>
      </c>
      <c r="B11" s="53"/>
      <c r="C11" s="53"/>
      <c r="D11" s="53"/>
      <c r="E11" s="53"/>
      <c r="F11" s="53"/>
      <c r="G11" s="87">
        <v>128</v>
      </c>
      <c r="H11" s="87">
        <v>76</v>
      </c>
      <c r="I11" s="87">
        <v>47</v>
      </c>
      <c r="J11" s="87">
        <v>0</v>
      </c>
      <c r="K11" s="87">
        <v>0</v>
      </c>
      <c r="L11" s="92">
        <v>132</v>
      </c>
      <c r="M11" s="92">
        <v>77</v>
      </c>
      <c r="N11" s="92">
        <v>47</v>
      </c>
      <c r="O11" s="92">
        <v>0</v>
      </c>
      <c r="P11" s="92">
        <v>0</v>
      </c>
      <c r="Q11" s="87">
        <v>136</v>
      </c>
      <c r="R11" s="87">
        <v>78</v>
      </c>
      <c r="S11" s="87">
        <v>47</v>
      </c>
      <c r="T11" s="87">
        <v>0</v>
      </c>
      <c r="U11" s="87">
        <v>0</v>
      </c>
      <c r="V11" s="53">
        <v>138</v>
      </c>
      <c r="W11" s="53">
        <v>79</v>
      </c>
      <c r="X11" s="53">
        <v>52</v>
      </c>
      <c r="Y11" s="53">
        <v>0</v>
      </c>
      <c r="Z11" s="53">
        <v>0</v>
      </c>
    </row>
    <row r="12" spans="1:26">
      <c r="A12" s="53" t="s">
        <v>178</v>
      </c>
      <c r="B12" s="53"/>
      <c r="C12" s="53"/>
      <c r="D12" s="53"/>
      <c r="E12" s="53"/>
      <c r="F12" s="53"/>
      <c r="G12" s="87"/>
      <c r="H12" s="87"/>
      <c r="I12" s="87"/>
      <c r="J12" s="87"/>
      <c r="K12" s="87"/>
      <c r="L12" s="92"/>
      <c r="M12" s="92"/>
      <c r="N12" s="92"/>
      <c r="O12" s="92"/>
      <c r="P12" s="92"/>
      <c r="Q12" s="87"/>
      <c r="R12" s="87"/>
      <c r="S12" s="87"/>
      <c r="T12" s="87"/>
      <c r="U12" s="87"/>
      <c r="V12" s="53">
        <v>2</v>
      </c>
      <c r="W12" s="53">
        <v>1</v>
      </c>
      <c r="X12" s="53"/>
      <c r="Y12" s="53"/>
      <c r="Z12" s="53"/>
    </row>
    <row r="13" spans="1:26">
      <c r="A13" s="53" t="s">
        <v>179</v>
      </c>
      <c r="B13" s="53"/>
      <c r="C13" s="53"/>
      <c r="D13" s="53"/>
      <c r="E13" s="53"/>
      <c r="F13" s="53"/>
      <c r="G13" s="87"/>
      <c r="H13" s="87"/>
      <c r="I13" s="87"/>
      <c r="J13" s="87"/>
      <c r="K13" s="87"/>
      <c r="L13" s="92"/>
      <c r="M13" s="92"/>
      <c r="N13" s="92"/>
      <c r="O13" s="92"/>
      <c r="P13" s="92"/>
      <c r="Q13" s="87"/>
      <c r="R13" s="87"/>
      <c r="S13" s="87"/>
      <c r="T13" s="87"/>
      <c r="U13" s="87"/>
      <c r="V13" s="53"/>
      <c r="W13" s="53"/>
      <c r="X13" s="53"/>
      <c r="Y13" s="53"/>
      <c r="Z13" s="53"/>
    </row>
    <row r="15" spans="1:26" ht="18.75">
      <c r="A15" s="206" t="s">
        <v>14</v>
      </c>
      <c r="B15" s="206"/>
      <c r="C15" s="206"/>
      <c r="D15" s="206"/>
      <c r="E15" s="206"/>
      <c r="F15" s="206"/>
      <c r="G15" s="212" t="s">
        <v>50</v>
      </c>
      <c r="H15" s="212"/>
      <c r="I15" s="212"/>
      <c r="J15" s="212"/>
      <c r="K15" s="212"/>
      <c r="L15" s="203" t="s">
        <v>28</v>
      </c>
      <c r="M15" s="203"/>
      <c r="N15" s="203"/>
      <c r="O15" s="203"/>
      <c r="P15" s="203"/>
      <c r="Q15" s="213" t="s">
        <v>29</v>
      </c>
      <c r="R15" s="213"/>
      <c r="S15" s="213"/>
      <c r="T15" s="213"/>
      <c r="U15" s="213"/>
      <c r="V15" s="205" t="s">
        <v>30</v>
      </c>
      <c r="W15" s="205"/>
      <c r="X15" s="205"/>
      <c r="Y15" s="205"/>
      <c r="Z15" s="205"/>
    </row>
    <row r="16" spans="1:26" ht="54">
      <c r="A16" s="130" t="s">
        <v>163</v>
      </c>
      <c r="B16" s="130" t="s">
        <v>164</v>
      </c>
      <c r="C16" s="130" t="s">
        <v>165</v>
      </c>
      <c r="D16" s="130" t="s">
        <v>166</v>
      </c>
      <c r="E16" s="130" t="s">
        <v>168</v>
      </c>
      <c r="F16" s="130" t="s">
        <v>183</v>
      </c>
      <c r="G16" s="136" t="s">
        <v>164</v>
      </c>
      <c r="H16" s="136" t="s">
        <v>165</v>
      </c>
      <c r="I16" s="136" t="s">
        <v>166</v>
      </c>
      <c r="J16" s="136" t="s">
        <v>168</v>
      </c>
      <c r="K16" s="136" t="s">
        <v>183</v>
      </c>
      <c r="L16" s="82" t="s">
        <v>164</v>
      </c>
      <c r="M16" s="82" t="s">
        <v>165</v>
      </c>
      <c r="N16" s="82" t="s">
        <v>166</v>
      </c>
      <c r="O16" s="82" t="s">
        <v>168</v>
      </c>
      <c r="P16" s="82" t="s">
        <v>183</v>
      </c>
      <c r="Q16" s="156" t="s">
        <v>164</v>
      </c>
      <c r="R16" s="156" t="s">
        <v>165</v>
      </c>
      <c r="S16" s="156" t="s">
        <v>166</v>
      </c>
      <c r="T16" s="156" t="s">
        <v>168</v>
      </c>
      <c r="U16" s="156" t="s">
        <v>183</v>
      </c>
      <c r="V16" s="159" t="s">
        <v>164</v>
      </c>
      <c r="W16" s="159" t="s">
        <v>165</v>
      </c>
      <c r="X16" s="159" t="s">
        <v>166</v>
      </c>
      <c r="Y16" s="159" t="s">
        <v>168</v>
      </c>
      <c r="Z16" s="159" t="s">
        <v>183</v>
      </c>
    </row>
    <row r="17" spans="1:26">
      <c r="A17" s="53" t="s">
        <v>170</v>
      </c>
      <c r="B17" s="53">
        <v>20</v>
      </c>
      <c r="C17" s="53">
        <v>13</v>
      </c>
      <c r="D17" s="53">
        <v>20</v>
      </c>
      <c r="E17" s="53"/>
      <c r="F17" s="53"/>
      <c r="G17" s="87">
        <v>20</v>
      </c>
      <c r="H17" s="87">
        <v>13</v>
      </c>
      <c r="I17" s="87">
        <v>20</v>
      </c>
      <c r="J17" s="87"/>
      <c r="K17" s="87"/>
      <c r="L17" s="53">
        <v>20</v>
      </c>
      <c r="M17" s="53">
        <v>13</v>
      </c>
      <c r="N17" s="53">
        <v>20</v>
      </c>
      <c r="O17" s="53"/>
      <c r="P17" s="53"/>
      <c r="Q17" s="87">
        <v>20</v>
      </c>
      <c r="R17" s="87">
        <v>13</v>
      </c>
      <c r="S17" s="87">
        <v>20</v>
      </c>
      <c r="T17" s="87"/>
      <c r="U17" s="87"/>
      <c r="V17" s="53">
        <v>20</v>
      </c>
      <c r="W17" s="53">
        <v>13</v>
      </c>
      <c r="X17" s="53">
        <v>20</v>
      </c>
      <c r="Y17" s="53"/>
      <c r="Z17" s="53"/>
    </row>
    <row r="18" spans="1:26">
      <c r="A18" s="53" t="s">
        <v>171</v>
      </c>
      <c r="B18" s="53">
        <v>21</v>
      </c>
      <c r="C18" s="53">
        <v>27</v>
      </c>
      <c r="D18" s="53">
        <v>9</v>
      </c>
      <c r="E18" s="53"/>
      <c r="F18" s="53"/>
      <c r="G18" s="87">
        <v>21</v>
      </c>
      <c r="H18" s="87">
        <v>27</v>
      </c>
      <c r="I18" s="87">
        <v>9</v>
      </c>
      <c r="J18" s="87"/>
      <c r="K18" s="87"/>
      <c r="L18" s="53">
        <v>21</v>
      </c>
      <c r="M18" s="53">
        <v>27</v>
      </c>
      <c r="N18" s="53">
        <v>9</v>
      </c>
      <c r="O18" s="53"/>
      <c r="P18" s="53"/>
      <c r="Q18" s="87">
        <v>21</v>
      </c>
      <c r="R18" s="87">
        <v>27</v>
      </c>
      <c r="S18" s="87">
        <v>9</v>
      </c>
      <c r="T18" s="87"/>
      <c r="U18" s="87"/>
      <c r="V18" s="53">
        <v>21</v>
      </c>
      <c r="W18" s="53">
        <v>27</v>
      </c>
      <c r="X18" s="53">
        <v>9</v>
      </c>
      <c r="Y18" s="53"/>
      <c r="Z18" s="53"/>
    </row>
    <row r="19" spans="1:26">
      <c r="A19" s="53" t="s">
        <v>172</v>
      </c>
      <c r="B19" s="53">
        <v>20</v>
      </c>
      <c r="C19" s="53"/>
      <c r="D19" s="53">
        <v>16</v>
      </c>
      <c r="E19" s="53"/>
      <c r="F19" s="53"/>
      <c r="G19" s="87">
        <v>20</v>
      </c>
      <c r="H19" s="87"/>
      <c r="I19" s="87">
        <v>16</v>
      </c>
      <c r="J19" s="87"/>
      <c r="K19" s="87"/>
      <c r="L19" s="53">
        <v>20</v>
      </c>
      <c r="M19" s="53"/>
      <c r="N19" s="53">
        <v>16</v>
      </c>
      <c r="O19" s="53"/>
      <c r="P19" s="53"/>
      <c r="Q19" s="87">
        <v>20</v>
      </c>
      <c r="R19" s="87"/>
      <c r="S19" s="87">
        <v>16</v>
      </c>
      <c r="T19" s="87"/>
      <c r="U19" s="87"/>
      <c r="V19" s="53">
        <v>20</v>
      </c>
      <c r="W19" s="53"/>
      <c r="X19" s="53">
        <v>16</v>
      </c>
      <c r="Y19" s="53"/>
      <c r="Z19" s="53"/>
    </row>
    <row r="20" spans="1:26">
      <c r="A20" s="53" t="s">
        <v>181</v>
      </c>
      <c r="B20" s="53">
        <v>12</v>
      </c>
      <c r="C20" s="53">
        <v>15</v>
      </c>
      <c r="D20" s="53">
        <v>7</v>
      </c>
      <c r="E20" s="53"/>
      <c r="F20" s="53"/>
      <c r="G20" s="87">
        <v>16</v>
      </c>
      <c r="H20" s="87">
        <v>15</v>
      </c>
      <c r="I20" s="87">
        <v>8</v>
      </c>
      <c r="J20" s="87"/>
      <c r="K20" s="87"/>
      <c r="L20" s="53">
        <v>16</v>
      </c>
      <c r="M20" s="53">
        <v>15</v>
      </c>
      <c r="N20" s="53">
        <v>8</v>
      </c>
      <c r="O20" s="53"/>
      <c r="P20" s="53"/>
      <c r="Q20" s="87">
        <v>19</v>
      </c>
      <c r="R20" s="87">
        <v>15</v>
      </c>
      <c r="S20" s="87">
        <v>8</v>
      </c>
      <c r="T20" s="87"/>
      <c r="U20" s="87"/>
      <c r="V20" s="53">
        <v>22</v>
      </c>
      <c r="W20" s="53">
        <v>15</v>
      </c>
      <c r="X20" s="53">
        <v>8</v>
      </c>
      <c r="Y20" s="53"/>
      <c r="Z20" s="53"/>
    </row>
    <row r="21" spans="1:26">
      <c r="A21" s="53" t="s">
        <v>173</v>
      </c>
      <c r="B21" s="53">
        <v>15</v>
      </c>
      <c r="C21" s="53">
        <v>6</v>
      </c>
      <c r="D21" s="53">
        <v>5</v>
      </c>
      <c r="E21" s="53"/>
      <c r="F21" s="53"/>
      <c r="G21" s="87">
        <v>15</v>
      </c>
      <c r="H21" s="87">
        <v>7</v>
      </c>
      <c r="I21" s="87">
        <v>5</v>
      </c>
      <c r="J21" s="87"/>
      <c r="K21" s="87"/>
      <c r="L21" s="53">
        <v>17</v>
      </c>
      <c r="M21" s="53">
        <v>7</v>
      </c>
      <c r="N21" s="53">
        <v>6</v>
      </c>
      <c r="O21" s="53"/>
      <c r="P21" s="53"/>
      <c r="Q21" s="87">
        <v>19</v>
      </c>
      <c r="R21" s="87">
        <v>7</v>
      </c>
      <c r="S21" s="87">
        <v>7</v>
      </c>
      <c r="T21" s="87"/>
      <c r="U21" s="87"/>
      <c r="V21" s="53">
        <v>21</v>
      </c>
      <c r="W21" s="53">
        <v>10</v>
      </c>
      <c r="X21" s="53">
        <v>9</v>
      </c>
      <c r="Y21" s="53"/>
      <c r="Z21" s="53"/>
    </row>
    <row r="22" spans="1:26">
      <c r="A22" s="53" t="s">
        <v>174</v>
      </c>
      <c r="B22" s="53">
        <v>19</v>
      </c>
      <c r="C22" s="53"/>
      <c r="D22" s="53"/>
      <c r="E22" s="53"/>
      <c r="F22" s="53"/>
      <c r="G22" s="87">
        <v>19</v>
      </c>
      <c r="H22" s="87"/>
      <c r="I22" s="87"/>
      <c r="J22" s="87"/>
      <c r="K22" s="87"/>
      <c r="L22" s="53">
        <v>19</v>
      </c>
      <c r="M22" s="53"/>
      <c r="N22" s="53"/>
      <c r="O22" s="53"/>
      <c r="P22" s="53"/>
      <c r="Q22" s="87">
        <v>19</v>
      </c>
      <c r="R22" s="87"/>
      <c r="S22" s="87"/>
      <c r="T22" s="87"/>
      <c r="U22" s="87"/>
      <c r="V22" s="53">
        <v>19</v>
      </c>
      <c r="W22" s="53"/>
      <c r="X22" s="53"/>
      <c r="Y22" s="53"/>
      <c r="Z22" s="53"/>
    </row>
    <row r="23" spans="1:26">
      <c r="A23" s="53" t="s">
        <v>226</v>
      </c>
      <c r="B23" s="53">
        <v>24</v>
      </c>
      <c r="C23" s="53">
        <v>20</v>
      </c>
      <c r="D23" s="53"/>
      <c r="E23" s="53"/>
      <c r="F23" s="53"/>
      <c r="G23" s="87">
        <v>24</v>
      </c>
      <c r="H23" s="87">
        <v>20</v>
      </c>
      <c r="I23" s="87"/>
      <c r="J23" s="87"/>
      <c r="K23" s="87"/>
      <c r="L23" s="53">
        <v>24</v>
      </c>
      <c r="M23" s="53">
        <v>20</v>
      </c>
      <c r="N23" s="53"/>
      <c r="O23" s="53"/>
      <c r="P23" s="53"/>
      <c r="Q23" s="87">
        <v>24</v>
      </c>
      <c r="R23" s="87">
        <v>20</v>
      </c>
      <c r="S23" s="87"/>
      <c r="T23" s="87"/>
      <c r="U23" s="87"/>
      <c r="V23" s="53">
        <v>24</v>
      </c>
      <c r="W23" s="53">
        <v>20</v>
      </c>
      <c r="X23" s="53"/>
      <c r="Y23" s="53"/>
      <c r="Z23" s="53"/>
    </row>
    <row r="24" spans="1:26">
      <c r="A24" s="88" t="s">
        <v>184</v>
      </c>
      <c r="B24" s="53">
        <v>8</v>
      </c>
      <c r="C24" s="53"/>
      <c r="D24" s="53"/>
      <c r="E24" s="53"/>
      <c r="F24" s="53"/>
      <c r="G24" s="87">
        <v>8</v>
      </c>
      <c r="H24" s="87"/>
      <c r="I24" s="87"/>
      <c r="J24" s="87"/>
      <c r="K24" s="87"/>
      <c r="L24" s="53">
        <v>8</v>
      </c>
      <c r="M24" s="53"/>
      <c r="N24" s="53"/>
      <c r="O24" s="53"/>
      <c r="P24" s="53"/>
      <c r="Q24" s="87">
        <v>8</v>
      </c>
      <c r="R24" s="87"/>
      <c r="S24" s="87"/>
      <c r="T24" s="87"/>
      <c r="U24" s="87"/>
      <c r="V24" s="53">
        <v>8</v>
      </c>
      <c r="W24" s="53"/>
      <c r="X24" s="53"/>
      <c r="Y24" s="53"/>
      <c r="Z24" s="53"/>
    </row>
    <row r="25" spans="1:26" ht="27">
      <c r="A25" s="53" t="s">
        <v>176</v>
      </c>
      <c r="B25" s="53"/>
      <c r="C25" s="53"/>
      <c r="D25" s="53"/>
      <c r="E25" s="53"/>
      <c r="F25" s="53"/>
      <c r="G25" s="87"/>
      <c r="H25" s="87"/>
      <c r="I25" s="87"/>
      <c r="J25" s="87"/>
      <c r="K25" s="87"/>
      <c r="L25" s="53"/>
      <c r="M25" s="53"/>
      <c r="N25" s="53"/>
      <c r="O25" s="53"/>
      <c r="P25" s="53"/>
      <c r="Q25" s="87"/>
      <c r="R25" s="87"/>
      <c r="S25" s="87"/>
      <c r="T25" s="87"/>
      <c r="U25" s="87"/>
      <c r="V25" s="53"/>
      <c r="W25" s="53"/>
      <c r="X25" s="53"/>
      <c r="Y25" s="53"/>
      <c r="Z25" s="53"/>
    </row>
    <row r="26" spans="1:26" ht="27">
      <c r="A26" s="53" t="s">
        <v>177</v>
      </c>
      <c r="B26" s="53">
        <v>139</v>
      </c>
      <c r="C26" s="53">
        <v>81</v>
      </c>
      <c r="D26" s="53">
        <v>53</v>
      </c>
      <c r="E26" s="53">
        <v>0</v>
      </c>
      <c r="F26" s="53">
        <v>0</v>
      </c>
      <c r="G26" s="87">
        <v>143</v>
      </c>
      <c r="H26" s="87">
        <v>82</v>
      </c>
      <c r="I26" s="87">
        <v>54</v>
      </c>
      <c r="J26" s="87">
        <v>0</v>
      </c>
      <c r="K26" s="87">
        <v>0</v>
      </c>
      <c r="L26" s="53">
        <v>145</v>
      </c>
      <c r="M26" s="53">
        <v>82</v>
      </c>
      <c r="N26" s="53">
        <v>55</v>
      </c>
      <c r="O26" s="53">
        <v>0</v>
      </c>
      <c r="P26" s="53">
        <v>0</v>
      </c>
      <c r="Q26" s="87">
        <v>150</v>
      </c>
      <c r="R26" s="87">
        <v>82</v>
      </c>
      <c r="S26" s="87">
        <v>56</v>
      </c>
      <c r="T26" s="87"/>
      <c r="U26" s="87"/>
      <c r="V26" s="53">
        <v>155</v>
      </c>
      <c r="W26" s="53">
        <v>85</v>
      </c>
      <c r="X26" s="53">
        <v>58</v>
      </c>
      <c r="Y26" s="53"/>
      <c r="Z26" s="53"/>
    </row>
    <row r="27" spans="1:26">
      <c r="A27" s="53" t="s">
        <v>178</v>
      </c>
      <c r="B27" s="53">
        <v>2</v>
      </c>
      <c r="C27" s="53">
        <v>1</v>
      </c>
      <c r="D27" s="53"/>
      <c r="E27" s="53"/>
      <c r="F27" s="53"/>
      <c r="G27" s="87">
        <v>2</v>
      </c>
      <c r="H27" s="87">
        <v>1</v>
      </c>
      <c r="I27" s="87">
        <v>1</v>
      </c>
      <c r="J27" s="87"/>
      <c r="K27" s="87"/>
      <c r="L27" s="53">
        <v>2</v>
      </c>
      <c r="M27" s="53">
        <v>1</v>
      </c>
      <c r="N27" s="53">
        <v>1</v>
      </c>
      <c r="O27" s="53"/>
      <c r="P27" s="53"/>
      <c r="Q27" s="87">
        <v>2</v>
      </c>
      <c r="R27" s="87">
        <v>2</v>
      </c>
      <c r="S27" s="87">
        <v>1</v>
      </c>
      <c r="T27" s="87"/>
      <c r="U27" s="87"/>
      <c r="V27" s="53">
        <v>4</v>
      </c>
      <c r="W27" s="53">
        <v>1</v>
      </c>
      <c r="X27" s="53">
        <v>2</v>
      </c>
      <c r="Y27" s="53"/>
      <c r="Z27" s="53"/>
    </row>
    <row r="28" spans="1:26">
      <c r="A28" s="53" t="s">
        <v>179</v>
      </c>
      <c r="B28" s="53"/>
      <c r="C28" s="53"/>
      <c r="D28" s="53"/>
      <c r="E28" s="53"/>
      <c r="F28" s="53"/>
      <c r="G28" s="87"/>
      <c r="H28" s="87"/>
      <c r="I28" s="87"/>
      <c r="J28" s="87"/>
      <c r="K28" s="87"/>
      <c r="L28" s="53"/>
      <c r="M28" s="53"/>
      <c r="N28" s="53"/>
      <c r="O28" s="53"/>
      <c r="P28" s="53"/>
      <c r="Q28" s="87"/>
      <c r="R28" s="87"/>
      <c r="S28" s="87"/>
      <c r="T28" s="87"/>
      <c r="U28" s="87"/>
      <c r="V28" s="53"/>
      <c r="W28" s="53"/>
      <c r="X28" s="53"/>
      <c r="Y28" s="53"/>
      <c r="Z28" s="53"/>
    </row>
    <row r="29" spans="1:26" ht="18.75">
      <c r="B29" s="205" t="s">
        <v>30</v>
      </c>
      <c r="C29" s="205"/>
      <c r="D29" s="205"/>
      <c r="E29" s="205"/>
      <c r="F29" s="205"/>
    </row>
    <row r="30" spans="1:26" ht="54">
      <c r="A30" s="130" t="s">
        <v>163</v>
      </c>
      <c r="B30" s="159" t="s">
        <v>164</v>
      </c>
      <c r="C30" s="159" t="s">
        <v>165</v>
      </c>
      <c r="D30" s="159" t="s">
        <v>166</v>
      </c>
      <c r="E30" s="159" t="s">
        <v>168</v>
      </c>
      <c r="F30" s="159" t="s">
        <v>183</v>
      </c>
    </row>
    <row r="31" spans="1:26">
      <c r="A31" s="53" t="s">
        <v>170</v>
      </c>
      <c r="B31" s="53">
        <v>20</v>
      </c>
      <c r="C31" s="53">
        <v>13</v>
      </c>
      <c r="D31" s="53">
        <v>20</v>
      </c>
      <c r="E31" s="53"/>
      <c r="F31" s="53"/>
    </row>
    <row r="32" spans="1:26">
      <c r="A32" s="53" t="s">
        <v>171</v>
      </c>
      <c r="B32" s="53">
        <v>21</v>
      </c>
      <c r="C32" s="53">
        <v>27</v>
      </c>
      <c r="D32" s="53">
        <v>9</v>
      </c>
      <c r="E32" s="53"/>
      <c r="F32" s="53"/>
    </row>
    <row r="33" spans="1:26">
      <c r="A33" s="53" t="s">
        <v>172</v>
      </c>
      <c r="B33" s="53">
        <v>20</v>
      </c>
      <c r="C33" s="53"/>
      <c r="D33" s="53">
        <v>16</v>
      </c>
      <c r="E33" s="53"/>
      <c r="F33" s="53"/>
    </row>
    <row r="34" spans="1:26">
      <c r="A34" s="53" t="s">
        <v>181</v>
      </c>
      <c r="B34" s="53">
        <v>22</v>
      </c>
      <c r="C34" s="53">
        <v>15</v>
      </c>
      <c r="D34" s="53">
        <v>8</v>
      </c>
      <c r="E34" s="53"/>
      <c r="F34" s="53"/>
    </row>
    <row r="35" spans="1:26">
      <c r="A35" s="53" t="s">
        <v>173</v>
      </c>
      <c r="B35" s="53">
        <v>21</v>
      </c>
      <c r="C35" s="53">
        <v>10</v>
      </c>
      <c r="D35" s="53">
        <v>9</v>
      </c>
      <c r="E35" s="53"/>
      <c r="F35" s="53"/>
    </row>
    <row r="36" spans="1:26">
      <c r="A36" s="53" t="s">
        <v>174</v>
      </c>
      <c r="B36" s="53">
        <v>19</v>
      </c>
      <c r="C36" s="53"/>
      <c r="D36" s="53"/>
      <c r="E36" s="53"/>
      <c r="F36" s="53"/>
    </row>
    <row r="37" spans="1:26">
      <c r="A37" s="53" t="s">
        <v>226</v>
      </c>
      <c r="B37" s="53">
        <v>24</v>
      </c>
      <c r="C37" s="53">
        <v>20</v>
      </c>
      <c r="D37" s="53"/>
      <c r="E37" s="53"/>
      <c r="F37" s="53"/>
    </row>
    <row r="38" spans="1:26">
      <c r="A38" s="88" t="s">
        <v>184</v>
      </c>
      <c r="B38" s="53">
        <v>8</v>
      </c>
      <c r="C38" s="53"/>
      <c r="D38" s="53"/>
      <c r="E38" s="53"/>
      <c r="F38" s="53"/>
    </row>
    <row r="39" spans="1:26" ht="27">
      <c r="A39" s="53" t="s">
        <v>176</v>
      </c>
      <c r="B39" s="53">
        <v>2</v>
      </c>
      <c r="C39" s="53">
        <v>1</v>
      </c>
      <c r="D39" s="53">
        <v>1</v>
      </c>
      <c r="E39" s="53"/>
      <c r="F39" s="53"/>
    </row>
    <row r="40" spans="1:26" ht="27">
      <c r="A40" s="53" t="s">
        <v>177</v>
      </c>
      <c r="B40" s="53">
        <f>SUM(B31:B39)</f>
        <v>157</v>
      </c>
      <c r="C40" s="53">
        <f t="shared" ref="C40:D40" si="0">SUM(C31:C39)</f>
        <v>86</v>
      </c>
      <c r="D40" s="53">
        <f t="shared" si="0"/>
        <v>63</v>
      </c>
      <c r="E40" s="53"/>
      <c r="F40" s="53"/>
    </row>
    <row r="41" spans="1:26">
      <c r="A41" s="53" t="s">
        <v>178</v>
      </c>
      <c r="B41" s="53">
        <v>4</v>
      </c>
      <c r="C41" s="53">
        <v>1</v>
      </c>
      <c r="D41" s="53">
        <v>2</v>
      </c>
      <c r="E41" s="53"/>
      <c r="F41" s="53"/>
    </row>
    <row r="42" spans="1:26">
      <c r="A42" s="53" t="s">
        <v>179</v>
      </c>
      <c r="B42" s="53"/>
      <c r="C42" s="53"/>
      <c r="D42" s="53"/>
      <c r="E42" s="53"/>
      <c r="F42" s="53"/>
    </row>
    <row r="43" spans="1:26" ht="18.75">
      <c r="A43" s="201" t="s">
        <v>51</v>
      </c>
      <c r="B43" s="201"/>
      <c r="C43" s="201"/>
      <c r="D43" s="201"/>
      <c r="E43" s="201"/>
      <c r="F43" s="201"/>
      <c r="G43" s="204" t="s">
        <v>52</v>
      </c>
      <c r="H43" s="204"/>
      <c r="I43" s="204"/>
      <c r="J43" s="204"/>
      <c r="K43" s="204"/>
      <c r="L43" s="201" t="s">
        <v>31</v>
      </c>
      <c r="M43" s="201"/>
      <c r="N43" s="201"/>
      <c r="O43" s="201"/>
      <c r="P43" s="201"/>
      <c r="Q43" s="204" t="s">
        <v>32</v>
      </c>
      <c r="R43" s="204"/>
      <c r="S43" s="204"/>
      <c r="T43" s="204"/>
      <c r="U43" s="204"/>
      <c r="V43" s="201" t="s">
        <v>33</v>
      </c>
      <c r="W43" s="201"/>
      <c r="X43" s="201"/>
      <c r="Y43" s="201"/>
      <c r="Z43" s="201"/>
    </row>
    <row r="44" spans="1:26" ht="54">
      <c r="A44" s="168" t="s">
        <v>163</v>
      </c>
      <c r="B44" s="168" t="s">
        <v>164</v>
      </c>
      <c r="C44" s="168" t="s">
        <v>165</v>
      </c>
      <c r="D44" s="168" t="s">
        <v>166</v>
      </c>
      <c r="E44" s="168" t="s">
        <v>168</v>
      </c>
      <c r="F44" s="168" t="s">
        <v>183</v>
      </c>
      <c r="G44" s="169" t="s">
        <v>164</v>
      </c>
      <c r="H44" s="169" t="s">
        <v>165</v>
      </c>
      <c r="I44" s="169" t="s">
        <v>166</v>
      </c>
      <c r="J44" s="169" t="s">
        <v>168</v>
      </c>
      <c r="K44" s="169" t="s">
        <v>183</v>
      </c>
      <c r="L44" s="168" t="s">
        <v>164</v>
      </c>
      <c r="M44" s="168" t="s">
        <v>165</v>
      </c>
      <c r="N44" s="168" t="s">
        <v>166</v>
      </c>
      <c r="O44" s="168" t="s">
        <v>168</v>
      </c>
      <c r="P44" s="168" t="s">
        <v>183</v>
      </c>
      <c r="Q44" s="169" t="s">
        <v>164</v>
      </c>
      <c r="R44" s="169" t="s">
        <v>165</v>
      </c>
      <c r="S44" s="169" t="s">
        <v>166</v>
      </c>
      <c r="T44" s="169" t="s">
        <v>168</v>
      </c>
      <c r="U44" s="169" t="s">
        <v>183</v>
      </c>
      <c r="V44" s="168" t="s">
        <v>164</v>
      </c>
      <c r="W44" s="168" t="s">
        <v>165</v>
      </c>
      <c r="X44" s="168" t="s">
        <v>166</v>
      </c>
      <c r="Y44" s="168" t="s">
        <v>168</v>
      </c>
      <c r="Z44" s="168" t="s">
        <v>183</v>
      </c>
    </row>
    <row r="45" spans="1:26">
      <c r="A45" s="53" t="s">
        <v>170</v>
      </c>
      <c r="B45" s="53">
        <v>20</v>
      </c>
      <c r="C45" s="53">
        <v>13</v>
      </c>
      <c r="D45" s="53">
        <v>20</v>
      </c>
      <c r="E45" s="53"/>
      <c r="F45" s="53"/>
      <c r="G45" s="87">
        <v>20</v>
      </c>
      <c r="H45" s="87">
        <v>13</v>
      </c>
      <c r="I45" s="87">
        <v>20</v>
      </c>
      <c r="J45" s="87"/>
      <c r="K45" s="87"/>
      <c r="L45" s="53">
        <v>20</v>
      </c>
      <c r="M45" s="53">
        <v>13</v>
      </c>
      <c r="N45" s="53">
        <v>20</v>
      </c>
      <c r="O45" s="53"/>
      <c r="P45" s="53"/>
      <c r="Q45" s="87">
        <v>20</v>
      </c>
      <c r="R45" s="87">
        <v>15</v>
      </c>
      <c r="S45" s="87">
        <v>20</v>
      </c>
      <c r="T45" s="87"/>
      <c r="U45" s="87"/>
      <c r="V45" s="53">
        <v>20</v>
      </c>
      <c r="W45" s="53">
        <v>15</v>
      </c>
      <c r="X45" s="53">
        <v>20</v>
      </c>
      <c r="Y45" s="53"/>
      <c r="Z45" s="53"/>
    </row>
    <row r="46" spans="1:26">
      <c r="A46" s="53" t="s">
        <v>171</v>
      </c>
      <c r="B46" s="53">
        <v>21</v>
      </c>
      <c r="C46" s="53">
        <v>27</v>
      </c>
      <c r="D46" s="53">
        <v>9</v>
      </c>
      <c r="E46" s="53"/>
      <c r="F46" s="53"/>
      <c r="G46" s="87">
        <v>21</v>
      </c>
      <c r="H46" s="87">
        <v>27</v>
      </c>
      <c r="I46" s="87">
        <v>9</v>
      </c>
      <c r="J46" s="87"/>
      <c r="K46" s="87"/>
      <c r="L46" s="53">
        <v>21</v>
      </c>
      <c r="M46" s="53">
        <v>27</v>
      </c>
      <c r="N46" s="53">
        <v>9</v>
      </c>
      <c r="O46" s="53"/>
      <c r="P46" s="53"/>
      <c r="Q46" s="87">
        <v>21</v>
      </c>
      <c r="R46" s="87">
        <v>27</v>
      </c>
      <c r="S46" s="87">
        <v>9</v>
      </c>
      <c r="T46" s="87"/>
      <c r="U46" s="87"/>
      <c r="V46" s="53">
        <v>21</v>
      </c>
      <c r="W46" s="53">
        <v>27</v>
      </c>
      <c r="X46" s="53">
        <v>9</v>
      </c>
      <c r="Y46" s="53"/>
      <c r="Z46" s="53"/>
    </row>
    <row r="47" spans="1:26">
      <c r="A47" s="53" t="s">
        <v>172</v>
      </c>
      <c r="B47" s="53">
        <v>20</v>
      </c>
      <c r="C47" s="53"/>
      <c r="D47" s="53">
        <v>16</v>
      </c>
      <c r="E47" s="53"/>
      <c r="F47" s="53"/>
      <c r="G47" s="87">
        <v>20</v>
      </c>
      <c r="H47" s="87"/>
      <c r="I47" s="87">
        <v>16</v>
      </c>
      <c r="J47" s="87"/>
      <c r="K47" s="87"/>
      <c r="L47" s="53">
        <v>20</v>
      </c>
      <c r="M47" s="53"/>
      <c r="N47" s="53">
        <v>16</v>
      </c>
      <c r="O47" s="53"/>
      <c r="P47" s="53"/>
      <c r="Q47" s="87">
        <v>20</v>
      </c>
      <c r="R47" s="87"/>
      <c r="S47" s="87">
        <v>16</v>
      </c>
      <c r="T47" s="87"/>
      <c r="U47" s="87"/>
      <c r="V47" s="53">
        <v>20</v>
      </c>
      <c r="W47" s="53"/>
      <c r="X47" s="53">
        <v>16</v>
      </c>
      <c r="Y47" s="53"/>
      <c r="Z47" s="53"/>
    </row>
    <row r="48" spans="1:26">
      <c r="A48" s="53" t="s">
        <v>181</v>
      </c>
      <c r="B48" s="53">
        <v>22</v>
      </c>
      <c r="C48" s="53">
        <v>15</v>
      </c>
      <c r="D48" s="53">
        <v>8</v>
      </c>
      <c r="E48" s="53"/>
      <c r="F48" s="53"/>
      <c r="G48" s="87">
        <v>22</v>
      </c>
      <c r="H48" s="87">
        <v>15</v>
      </c>
      <c r="I48" s="87">
        <v>8</v>
      </c>
      <c r="J48" s="87"/>
      <c r="K48" s="87"/>
      <c r="L48" s="53">
        <v>22</v>
      </c>
      <c r="M48" s="53">
        <v>15</v>
      </c>
      <c r="N48" s="53">
        <v>8</v>
      </c>
      <c r="O48" s="53"/>
      <c r="P48" s="53"/>
      <c r="Q48" s="87">
        <v>22</v>
      </c>
      <c r="R48" s="87">
        <v>16</v>
      </c>
      <c r="S48" s="87">
        <v>8</v>
      </c>
      <c r="T48" s="87"/>
      <c r="U48" s="87"/>
      <c r="V48" s="53">
        <v>22</v>
      </c>
      <c r="W48" s="53">
        <v>16</v>
      </c>
      <c r="X48" s="53">
        <v>8</v>
      </c>
      <c r="Y48" s="53"/>
      <c r="Z48" s="53"/>
    </row>
    <row r="49" spans="1:26">
      <c r="A49" s="53" t="s">
        <v>173</v>
      </c>
      <c r="B49" s="53">
        <v>21</v>
      </c>
      <c r="C49" s="53">
        <v>10</v>
      </c>
      <c r="D49" s="53">
        <v>9</v>
      </c>
      <c r="E49" s="53"/>
      <c r="F49" s="53"/>
      <c r="G49" s="87">
        <v>21</v>
      </c>
      <c r="H49" s="87">
        <v>11</v>
      </c>
      <c r="I49" s="87">
        <v>10</v>
      </c>
      <c r="J49" s="87"/>
      <c r="K49" s="87"/>
      <c r="L49" s="53">
        <v>21</v>
      </c>
      <c r="M49" s="53">
        <v>11</v>
      </c>
      <c r="N49" s="53">
        <v>10</v>
      </c>
      <c r="O49" s="53"/>
      <c r="P49" s="53"/>
      <c r="Q49" s="87">
        <v>21</v>
      </c>
      <c r="R49" s="87">
        <v>11</v>
      </c>
      <c r="S49" s="87">
        <v>12</v>
      </c>
      <c r="T49" s="87"/>
      <c r="U49" s="87"/>
      <c r="V49" s="53">
        <v>21</v>
      </c>
      <c r="W49" s="53">
        <v>12</v>
      </c>
      <c r="X49" s="53">
        <v>12</v>
      </c>
      <c r="Y49" s="53"/>
      <c r="Z49" s="53"/>
    </row>
    <row r="50" spans="1:26">
      <c r="A50" s="53" t="s">
        <v>174</v>
      </c>
      <c r="B50" s="53">
        <v>19</v>
      </c>
      <c r="C50" s="53"/>
      <c r="D50" s="53"/>
      <c r="E50" s="53"/>
      <c r="F50" s="53"/>
      <c r="G50" s="87">
        <v>20</v>
      </c>
      <c r="H50" s="87"/>
      <c r="I50" s="87"/>
      <c r="J50" s="87"/>
      <c r="K50" s="87"/>
      <c r="L50" s="53">
        <v>20</v>
      </c>
      <c r="M50" s="53"/>
      <c r="N50" s="53"/>
      <c r="O50" s="53"/>
      <c r="P50" s="53"/>
      <c r="Q50" s="87">
        <v>20</v>
      </c>
      <c r="R50" s="87"/>
      <c r="S50" s="87"/>
      <c r="T50" s="87"/>
      <c r="U50" s="87"/>
      <c r="V50" s="53">
        <v>20</v>
      </c>
      <c r="W50" s="53"/>
      <c r="X50" s="53"/>
      <c r="Y50" s="53"/>
      <c r="Z50" s="53"/>
    </row>
    <row r="51" spans="1:26">
      <c r="A51" s="53" t="s">
        <v>226</v>
      </c>
      <c r="B51" s="53">
        <v>24</v>
      </c>
      <c r="C51" s="53">
        <v>20</v>
      </c>
      <c r="D51" s="53"/>
      <c r="E51" s="53"/>
      <c r="F51" s="53"/>
      <c r="G51" s="87">
        <v>24</v>
      </c>
      <c r="H51" s="87">
        <v>20</v>
      </c>
      <c r="I51" s="87"/>
      <c r="J51" s="87"/>
      <c r="K51" s="87"/>
      <c r="L51" s="53">
        <v>24</v>
      </c>
      <c r="M51" s="53">
        <v>20</v>
      </c>
      <c r="N51" s="53"/>
      <c r="O51" s="53"/>
      <c r="P51" s="53"/>
      <c r="Q51" s="87">
        <v>24</v>
      </c>
      <c r="R51" s="87">
        <v>20</v>
      </c>
      <c r="S51" s="87"/>
      <c r="T51" s="87"/>
      <c r="U51" s="87"/>
      <c r="V51" s="53">
        <v>24</v>
      </c>
      <c r="W51" s="53">
        <v>20</v>
      </c>
      <c r="X51" s="53"/>
      <c r="Y51" s="53"/>
      <c r="Z51" s="53"/>
    </row>
    <row r="52" spans="1:26">
      <c r="A52" s="88" t="s">
        <v>184</v>
      </c>
      <c r="B52" s="53">
        <v>10</v>
      </c>
      <c r="C52" s="53"/>
      <c r="D52" s="53"/>
      <c r="E52" s="53"/>
      <c r="F52" s="53"/>
      <c r="G52" s="87">
        <v>11</v>
      </c>
      <c r="H52" s="87"/>
      <c r="I52" s="87"/>
      <c r="J52" s="87"/>
      <c r="K52" s="87"/>
      <c r="L52" s="53">
        <v>12</v>
      </c>
      <c r="M52" s="53"/>
      <c r="N52" s="53"/>
      <c r="O52" s="53"/>
      <c r="P52" s="53"/>
      <c r="Q52" s="87">
        <v>19</v>
      </c>
      <c r="R52" s="87"/>
      <c r="S52" s="87"/>
      <c r="T52" s="87"/>
      <c r="U52" s="87"/>
      <c r="V52" s="53">
        <v>20</v>
      </c>
      <c r="W52" s="53"/>
      <c r="X52" s="53"/>
      <c r="Y52" s="53"/>
      <c r="Z52" s="53"/>
    </row>
    <row r="53" spans="1:26" ht="27">
      <c r="A53" s="53" t="s">
        <v>176</v>
      </c>
      <c r="B53" s="53"/>
      <c r="C53" s="53"/>
      <c r="D53" s="53"/>
      <c r="E53" s="53"/>
      <c r="F53" s="53"/>
      <c r="G53" s="87"/>
      <c r="H53" s="87"/>
      <c r="I53" s="87"/>
      <c r="J53" s="87"/>
      <c r="K53" s="87"/>
      <c r="L53" s="53"/>
      <c r="M53" s="53"/>
      <c r="N53" s="53"/>
      <c r="O53" s="53"/>
      <c r="P53" s="53"/>
      <c r="Q53" s="87"/>
      <c r="R53" s="87"/>
      <c r="S53" s="87"/>
      <c r="T53" s="87"/>
      <c r="U53" s="87"/>
      <c r="V53" s="53"/>
      <c r="W53" s="53"/>
      <c r="X53" s="53"/>
      <c r="Y53" s="53"/>
      <c r="Z53" s="53"/>
    </row>
    <row r="54" spans="1:26" ht="27">
      <c r="A54" s="53" t="s">
        <v>177</v>
      </c>
      <c r="B54" s="53">
        <v>157</v>
      </c>
      <c r="C54" s="53">
        <v>86</v>
      </c>
      <c r="D54" s="53">
        <v>59</v>
      </c>
      <c r="E54" s="53">
        <v>0</v>
      </c>
      <c r="F54" s="53">
        <v>0</v>
      </c>
      <c r="G54" s="87">
        <v>159</v>
      </c>
      <c r="H54" s="87">
        <v>87</v>
      </c>
      <c r="I54" s="87">
        <v>60</v>
      </c>
      <c r="J54" s="87">
        <v>0</v>
      </c>
      <c r="K54" s="87">
        <v>0</v>
      </c>
      <c r="L54" s="53">
        <v>160</v>
      </c>
      <c r="M54" s="53">
        <v>88</v>
      </c>
      <c r="N54" s="53">
        <v>60</v>
      </c>
      <c r="O54" s="53"/>
      <c r="P54" s="53"/>
      <c r="Q54" s="87">
        <v>167</v>
      </c>
      <c r="R54" s="87">
        <v>91</v>
      </c>
      <c r="S54" s="87">
        <v>62</v>
      </c>
      <c r="T54" s="87">
        <v>0</v>
      </c>
      <c r="U54" s="87">
        <v>0</v>
      </c>
      <c r="V54" s="53">
        <v>168</v>
      </c>
      <c r="W54" s="53">
        <v>92</v>
      </c>
      <c r="X54" s="53">
        <v>62</v>
      </c>
      <c r="Y54" s="53">
        <v>0</v>
      </c>
      <c r="Z54" s="53">
        <v>0</v>
      </c>
    </row>
    <row r="55" spans="1:26">
      <c r="A55" s="53" t="s">
        <v>178</v>
      </c>
      <c r="B55" s="53">
        <v>4</v>
      </c>
      <c r="C55" s="53">
        <v>1</v>
      </c>
      <c r="D55" s="53">
        <v>2</v>
      </c>
      <c r="E55" s="53"/>
      <c r="F55" s="53"/>
      <c r="G55" s="87">
        <v>4</v>
      </c>
      <c r="H55" s="87">
        <v>1</v>
      </c>
      <c r="I55" s="87">
        <v>2</v>
      </c>
      <c r="J55" s="87"/>
      <c r="K55" s="87"/>
      <c r="L55" s="53">
        <v>4</v>
      </c>
      <c r="M55" s="53">
        <v>1</v>
      </c>
      <c r="N55" s="53">
        <v>1</v>
      </c>
      <c r="O55" s="53"/>
      <c r="P55" s="53"/>
      <c r="Q55" s="87">
        <v>3</v>
      </c>
      <c r="R55" s="87">
        <v>2</v>
      </c>
      <c r="S55" s="87">
        <v>1</v>
      </c>
      <c r="T55" s="87"/>
      <c r="U55" s="87"/>
      <c r="V55" s="53">
        <v>3</v>
      </c>
      <c r="W55" s="53">
        <v>1</v>
      </c>
      <c r="X55" s="53">
        <v>1</v>
      </c>
      <c r="Y55" s="53"/>
      <c r="Z55" s="53"/>
    </row>
    <row r="56" spans="1:26">
      <c r="A56" s="53" t="s">
        <v>179</v>
      </c>
      <c r="B56" s="53"/>
      <c r="C56" s="53"/>
      <c r="D56" s="53"/>
      <c r="E56" s="53"/>
      <c r="F56" s="53"/>
      <c r="G56" s="87"/>
      <c r="H56" s="87"/>
      <c r="I56" s="87"/>
      <c r="J56" s="87"/>
      <c r="K56" s="87"/>
      <c r="L56" s="53"/>
      <c r="M56" s="53"/>
      <c r="N56" s="53"/>
      <c r="O56" s="53"/>
      <c r="P56" s="53"/>
      <c r="Q56" s="87"/>
      <c r="R56" s="87"/>
      <c r="S56" s="87"/>
      <c r="T56" s="87"/>
      <c r="U56" s="87"/>
      <c r="V56" s="53"/>
      <c r="W56" s="53"/>
      <c r="X56" s="53"/>
      <c r="Y56" s="53"/>
      <c r="Z56" s="53"/>
    </row>
    <row r="57" spans="1:26" ht="18.75">
      <c r="A57" s="203" t="s">
        <v>563</v>
      </c>
      <c r="B57" s="203"/>
      <c r="C57" s="203"/>
      <c r="D57" s="203"/>
      <c r="E57" s="203"/>
      <c r="F57" s="203"/>
      <c r="G57" s="202" t="s">
        <v>565</v>
      </c>
      <c r="H57" s="202"/>
      <c r="I57" s="202"/>
      <c r="J57" s="202"/>
      <c r="K57" s="202"/>
    </row>
    <row r="58" spans="1:26" ht="54">
      <c r="A58" s="82" t="s">
        <v>163</v>
      </c>
      <c r="B58" s="82" t="s">
        <v>164</v>
      </c>
      <c r="C58" s="82" t="s">
        <v>165</v>
      </c>
      <c r="D58" s="82" t="s">
        <v>166</v>
      </c>
      <c r="E58" s="82" t="s">
        <v>168</v>
      </c>
      <c r="F58" s="82" t="s">
        <v>183</v>
      </c>
      <c r="G58" s="177" t="s">
        <v>164</v>
      </c>
      <c r="H58" s="177" t="s">
        <v>165</v>
      </c>
      <c r="I58" s="177" t="s">
        <v>166</v>
      </c>
      <c r="J58" s="177" t="s">
        <v>168</v>
      </c>
      <c r="K58" s="177" t="s">
        <v>183</v>
      </c>
    </row>
    <row r="59" spans="1:26">
      <c r="A59" s="53" t="s">
        <v>170</v>
      </c>
      <c r="B59" s="53">
        <v>20</v>
      </c>
      <c r="C59" s="53">
        <v>15</v>
      </c>
      <c r="D59" s="53">
        <v>20</v>
      </c>
      <c r="E59" s="53"/>
      <c r="F59" s="53"/>
      <c r="G59" s="87">
        <v>20</v>
      </c>
      <c r="H59" s="87">
        <v>15</v>
      </c>
      <c r="I59" s="87">
        <v>20</v>
      </c>
      <c r="J59" s="87"/>
      <c r="K59" s="87"/>
    </row>
    <row r="60" spans="1:26">
      <c r="A60" s="53" t="s">
        <v>171</v>
      </c>
      <c r="B60" s="53">
        <v>21</v>
      </c>
      <c r="C60" s="53">
        <v>27</v>
      </c>
      <c r="D60" s="53">
        <v>9</v>
      </c>
      <c r="E60" s="53"/>
      <c r="F60" s="53"/>
      <c r="G60" s="87">
        <v>21</v>
      </c>
      <c r="H60" s="87">
        <v>27</v>
      </c>
      <c r="I60" s="87">
        <v>9</v>
      </c>
      <c r="J60" s="87"/>
      <c r="K60" s="87"/>
    </row>
    <row r="61" spans="1:26">
      <c r="A61" s="53" t="s">
        <v>172</v>
      </c>
      <c r="B61" s="53">
        <v>20</v>
      </c>
      <c r="C61" s="53"/>
      <c r="D61" s="53">
        <v>16</v>
      </c>
      <c r="E61" s="53"/>
      <c r="F61" s="53"/>
      <c r="G61" s="87">
        <v>20</v>
      </c>
      <c r="H61" s="87"/>
      <c r="I61" s="87">
        <v>16</v>
      </c>
      <c r="J61" s="87"/>
      <c r="K61" s="87"/>
    </row>
    <row r="62" spans="1:26">
      <c r="A62" s="53" t="s">
        <v>181</v>
      </c>
      <c r="B62" s="53">
        <v>22</v>
      </c>
      <c r="C62" s="53">
        <v>16</v>
      </c>
      <c r="D62" s="53">
        <v>8</v>
      </c>
      <c r="E62" s="53"/>
      <c r="F62" s="53"/>
      <c r="G62" s="87">
        <v>22</v>
      </c>
      <c r="H62" s="87">
        <v>16</v>
      </c>
      <c r="I62" s="87">
        <v>8</v>
      </c>
      <c r="J62" s="87"/>
      <c r="K62" s="87"/>
    </row>
    <row r="63" spans="1:26">
      <c r="A63" s="53" t="s">
        <v>173</v>
      </c>
      <c r="B63" s="53">
        <v>21</v>
      </c>
      <c r="C63" s="53">
        <v>12</v>
      </c>
      <c r="D63" s="53">
        <v>12</v>
      </c>
      <c r="E63" s="53"/>
      <c r="F63" s="53"/>
      <c r="G63" s="87">
        <v>21</v>
      </c>
      <c r="H63" s="87">
        <v>12</v>
      </c>
      <c r="I63" s="87">
        <v>12</v>
      </c>
      <c r="J63" s="87"/>
      <c r="K63" s="87"/>
    </row>
    <row r="64" spans="1:26">
      <c r="A64" s="53" t="s">
        <v>174</v>
      </c>
      <c r="B64" s="53">
        <v>20</v>
      </c>
      <c r="C64" s="53"/>
      <c r="D64" s="53"/>
      <c r="E64" s="53"/>
      <c r="F64" s="53"/>
      <c r="G64" s="87">
        <v>20</v>
      </c>
      <c r="H64" s="87"/>
      <c r="I64" s="87"/>
      <c r="J64" s="87"/>
      <c r="K64" s="87"/>
    </row>
    <row r="65" spans="1:11">
      <c r="A65" s="53" t="s">
        <v>226</v>
      </c>
      <c r="B65" s="53">
        <v>24</v>
      </c>
      <c r="C65" s="53">
        <v>20</v>
      </c>
      <c r="D65" s="53"/>
      <c r="E65" s="53"/>
      <c r="F65" s="53"/>
      <c r="G65" s="87">
        <v>24</v>
      </c>
      <c r="H65" s="87">
        <v>20</v>
      </c>
      <c r="I65" s="87"/>
      <c r="J65" s="87"/>
      <c r="K65" s="87"/>
    </row>
    <row r="66" spans="1:11">
      <c r="A66" s="88" t="s">
        <v>184</v>
      </c>
      <c r="B66" s="53">
        <v>20</v>
      </c>
      <c r="C66" s="53"/>
      <c r="D66" s="53"/>
      <c r="E66" s="53"/>
      <c r="F66" s="53"/>
      <c r="G66" s="87">
        <v>20</v>
      </c>
      <c r="H66" s="87"/>
      <c r="I66" s="87"/>
      <c r="J66" s="87"/>
      <c r="K66" s="87"/>
    </row>
    <row r="67" spans="1:11" ht="27">
      <c r="A67" s="53" t="s">
        <v>176</v>
      </c>
      <c r="B67" s="53"/>
      <c r="C67" s="53"/>
      <c r="D67" s="53"/>
      <c r="E67" s="53"/>
      <c r="F67" s="53"/>
      <c r="G67" s="87"/>
      <c r="H67" s="87"/>
      <c r="I67" s="87"/>
      <c r="J67" s="87"/>
      <c r="K67" s="87"/>
    </row>
    <row r="68" spans="1:11" ht="27">
      <c r="A68" s="53" t="s">
        <v>177</v>
      </c>
      <c r="B68" s="53">
        <v>168</v>
      </c>
      <c r="C68" s="53">
        <v>93</v>
      </c>
      <c r="D68" s="53">
        <v>62</v>
      </c>
      <c r="E68" s="53">
        <v>0</v>
      </c>
      <c r="F68" s="53">
        <v>0</v>
      </c>
      <c r="G68" s="87">
        <v>168</v>
      </c>
      <c r="H68" s="87">
        <v>93</v>
      </c>
      <c r="I68" s="87">
        <v>62</v>
      </c>
      <c r="J68" s="87"/>
      <c r="K68" s="87"/>
    </row>
    <row r="69" spans="1:11">
      <c r="A69" s="53" t="s">
        <v>178</v>
      </c>
      <c r="B69" s="53">
        <v>2</v>
      </c>
      <c r="C69" s="53">
        <v>1</v>
      </c>
      <c r="D69" s="53">
        <v>1</v>
      </c>
      <c r="E69" s="53"/>
      <c r="F69" s="53"/>
      <c r="G69" s="87">
        <v>3</v>
      </c>
      <c r="H69" s="87">
        <v>2</v>
      </c>
      <c r="I69" s="87">
        <v>0</v>
      </c>
      <c r="J69" s="87"/>
      <c r="K69" s="87"/>
    </row>
    <row r="70" spans="1:11">
      <c r="A70" s="53" t="s">
        <v>179</v>
      </c>
      <c r="B70" s="53"/>
      <c r="C70" s="53"/>
      <c r="D70" s="53"/>
      <c r="E70" s="53"/>
      <c r="F70" s="53"/>
      <c r="G70" s="87"/>
      <c r="H70" s="87"/>
      <c r="I70" s="87"/>
      <c r="J70" s="87"/>
      <c r="K70" s="87"/>
    </row>
  </sheetData>
  <mergeCells count="18">
    <mergeCell ref="B29:F29"/>
    <mergeCell ref="V1:Z1"/>
    <mergeCell ref="A15:F15"/>
    <mergeCell ref="A1:F1"/>
    <mergeCell ref="G1:K1"/>
    <mergeCell ref="L1:P1"/>
    <mergeCell ref="Q1:U1"/>
    <mergeCell ref="G15:K15"/>
    <mergeCell ref="L15:P15"/>
    <mergeCell ref="Q15:U15"/>
    <mergeCell ref="V15:Z15"/>
    <mergeCell ref="V43:Z43"/>
    <mergeCell ref="G57:K57"/>
    <mergeCell ref="A57:F57"/>
    <mergeCell ref="A43:F43"/>
    <mergeCell ref="G43:K43"/>
    <mergeCell ref="L43:P43"/>
    <mergeCell ref="Q43:U4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Y49"/>
  <sheetViews>
    <sheetView workbookViewId="0">
      <pane xSplit="1" ySplit="1" topLeftCell="B35" activePane="bottomRight" state="frozen"/>
      <selection pane="topRight" activeCell="B1" sqref="B1"/>
      <selection pane="bottomLeft" activeCell="A2" sqref="A2"/>
      <selection pane="bottomRight" activeCell="T47" sqref="T47:Y47"/>
    </sheetView>
  </sheetViews>
  <sheetFormatPr defaultRowHeight="13.5"/>
  <cols>
    <col min="2" max="13" width="4.625" customWidth="1"/>
    <col min="14" max="19" width="5.625" customWidth="1"/>
    <col min="20" max="25" width="6.625" customWidth="1"/>
  </cols>
  <sheetData>
    <row r="1" spans="1:25" ht="18.75">
      <c r="A1" s="203" t="s">
        <v>9</v>
      </c>
      <c r="B1" s="203"/>
      <c r="C1" s="203"/>
      <c r="D1" s="203"/>
      <c r="E1" s="203"/>
      <c r="F1" s="203"/>
      <c r="G1" s="203"/>
      <c r="H1" s="214" t="s">
        <v>10</v>
      </c>
      <c r="I1" s="214"/>
      <c r="J1" s="214"/>
      <c r="K1" s="214"/>
      <c r="L1" s="214"/>
      <c r="M1" s="214"/>
      <c r="N1" s="203" t="s">
        <v>11</v>
      </c>
      <c r="O1" s="203"/>
      <c r="P1" s="203"/>
      <c r="Q1" s="203"/>
      <c r="R1" s="203"/>
      <c r="S1" s="203"/>
      <c r="T1" s="214" t="s">
        <v>12</v>
      </c>
      <c r="U1" s="214"/>
      <c r="V1" s="214"/>
      <c r="W1" s="214"/>
      <c r="X1" s="214"/>
      <c r="Y1" s="214"/>
    </row>
    <row r="2" spans="1:25" ht="27">
      <c r="A2" s="82" t="s">
        <v>163</v>
      </c>
      <c r="B2" s="82" t="s">
        <v>164</v>
      </c>
      <c r="C2" s="82" t="s">
        <v>165</v>
      </c>
      <c r="D2" s="82" t="s">
        <v>166</v>
      </c>
      <c r="E2" s="82" t="s">
        <v>167</v>
      </c>
      <c r="F2" s="82" t="s">
        <v>168</v>
      </c>
      <c r="G2" s="82" t="s">
        <v>169</v>
      </c>
      <c r="H2" s="83" t="s">
        <v>164</v>
      </c>
      <c r="I2" s="83" t="s">
        <v>165</v>
      </c>
      <c r="J2" s="83" t="s">
        <v>166</v>
      </c>
      <c r="K2" s="83" t="s">
        <v>167</v>
      </c>
      <c r="L2" s="83" t="s">
        <v>168</v>
      </c>
      <c r="M2" s="83" t="s">
        <v>169</v>
      </c>
      <c r="N2" s="82" t="s">
        <v>164</v>
      </c>
      <c r="O2" s="82" t="s">
        <v>165</v>
      </c>
      <c r="P2" s="82" t="s">
        <v>166</v>
      </c>
      <c r="Q2" s="82" t="s">
        <v>167</v>
      </c>
      <c r="R2" s="82" t="s">
        <v>168</v>
      </c>
      <c r="S2" s="82" t="s">
        <v>169</v>
      </c>
      <c r="T2" s="83" t="s">
        <v>164</v>
      </c>
      <c r="U2" s="83" t="s">
        <v>165</v>
      </c>
      <c r="V2" s="83" t="s">
        <v>166</v>
      </c>
      <c r="W2" s="83" t="s">
        <v>167</v>
      </c>
      <c r="X2" s="83" t="s">
        <v>168</v>
      </c>
      <c r="Y2" s="83" t="s">
        <v>251</v>
      </c>
    </row>
    <row r="3" spans="1:25">
      <c r="A3" s="53" t="s">
        <v>170</v>
      </c>
      <c r="B3" s="53">
        <v>16</v>
      </c>
      <c r="C3" s="53">
        <v>18</v>
      </c>
      <c r="D3" s="53">
        <v>6</v>
      </c>
      <c r="E3" s="53"/>
      <c r="F3" s="53">
        <v>24</v>
      </c>
      <c r="G3" s="53">
        <v>19</v>
      </c>
      <c r="H3" s="84">
        <v>18</v>
      </c>
      <c r="I3" s="84">
        <v>18</v>
      </c>
      <c r="J3" s="84">
        <v>9</v>
      </c>
      <c r="K3" s="84">
        <v>2</v>
      </c>
      <c r="L3" s="84">
        <v>24</v>
      </c>
      <c r="M3" s="84">
        <v>22</v>
      </c>
      <c r="N3" s="53">
        <v>18</v>
      </c>
      <c r="O3" s="53">
        <v>19</v>
      </c>
      <c r="P3" s="53">
        <v>9</v>
      </c>
      <c r="Q3" s="53">
        <v>3</v>
      </c>
      <c r="R3" s="53">
        <v>22</v>
      </c>
      <c r="S3" s="53">
        <v>24</v>
      </c>
      <c r="T3" s="84">
        <v>16</v>
      </c>
      <c r="U3" s="84">
        <v>18</v>
      </c>
      <c r="V3" s="84">
        <v>10</v>
      </c>
      <c r="W3" s="84">
        <v>4</v>
      </c>
      <c r="X3" s="84">
        <v>22</v>
      </c>
      <c r="Y3" s="84">
        <v>22</v>
      </c>
    </row>
    <row r="4" spans="1:25">
      <c r="A4" s="53" t="s">
        <v>171</v>
      </c>
      <c r="B4" s="53">
        <v>16</v>
      </c>
      <c r="C4" s="53">
        <v>7</v>
      </c>
      <c r="D4" s="53">
        <v>6</v>
      </c>
      <c r="E4" s="53">
        <v>5</v>
      </c>
      <c r="F4" s="53">
        <v>15</v>
      </c>
      <c r="G4" s="53">
        <v>13</v>
      </c>
      <c r="H4" s="84">
        <v>17</v>
      </c>
      <c r="I4" s="84">
        <v>8</v>
      </c>
      <c r="J4" s="84">
        <v>9</v>
      </c>
      <c r="K4" s="84">
        <v>4</v>
      </c>
      <c r="L4" s="84">
        <v>15</v>
      </c>
      <c r="M4" s="84">
        <v>13</v>
      </c>
      <c r="N4" s="53">
        <v>17</v>
      </c>
      <c r="O4" s="53">
        <v>9</v>
      </c>
      <c r="P4" s="53">
        <v>8</v>
      </c>
      <c r="Q4" s="53">
        <v>5</v>
      </c>
      <c r="R4" s="53">
        <v>16</v>
      </c>
      <c r="S4" s="53">
        <v>13</v>
      </c>
      <c r="T4" s="84">
        <v>23</v>
      </c>
      <c r="U4" s="84">
        <v>10</v>
      </c>
      <c r="V4" s="84">
        <v>8</v>
      </c>
      <c r="W4" s="84">
        <v>5</v>
      </c>
      <c r="X4" s="84">
        <v>16</v>
      </c>
      <c r="Y4" s="84">
        <v>15</v>
      </c>
    </row>
    <row r="5" spans="1:25">
      <c r="A5" s="53" t="s">
        <v>172</v>
      </c>
      <c r="B5" s="53">
        <v>12</v>
      </c>
      <c r="C5" s="53"/>
      <c r="D5" s="53">
        <v>12</v>
      </c>
      <c r="E5" s="53">
        <v>10</v>
      </c>
      <c r="F5" s="53">
        <v>6</v>
      </c>
      <c r="G5" s="53">
        <v>8</v>
      </c>
      <c r="H5" s="84">
        <v>12</v>
      </c>
      <c r="I5" s="84"/>
      <c r="J5" s="84">
        <v>13</v>
      </c>
      <c r="K5" s="84">
        <v>10</v>
      </c>
      <c r="L5" s="84">
        <v>11</v>
      </c>
      <c r="M5" s="84">
        <v>19</v>
      </c>
      <c r="N5" s="53">
        <v>13</v>
      </c>
      <c r="O5" s="53"/>
      <c r="P5" s="53">
        <v>13</v>
      </c>
      <c r="Q5" s="53">
        <v>10</v>
      </c>
      <c r="R5" s="53">
        <v>13</v>
      </c>
      <c r="S5" s="53">
        <v>21</v>
      </c>
      <c r="T5" s="84">
        <v>7</v>
      </c>
      <c r="U5" s="84"/>
      <c r="V5" s="84">
        <v>14</v>
      </c>
      <c r="W5" s="84">
        <v>11</v>
      </c>
      <c r="X5" s="84">
        <v>22</v>
      </c>
      <c r="Y5" s="84">
        <v>21</v>
      </c>
    </row>
    <row r="6" spans="1:25">
      <c r="A6" s="53" t="s">
        <v>173</v>
      </c>
      <c r="B6" s="53">
        <v>4</v>
      </c>
      <c r="C6" s="53"/>
      <c r="D6" s="53">
        <v>2</v>
      </c>
      <c r="E6" s="53"/>
      <c r="F6" s="53">
        <v>15</v>
      </c>
      <c r="G6" s="53">
        <v>13</v>
      </c>
      <c r="H6" s="84">
        <v>4</v>
      </c>
      <c r="I6" s="84">
        <v>14</v>
      </c>
      <c r="J6" s="84">
        <v>2</v>
      </c>
      <c r="K6" s="84"/>
      <c r="L6" s="84">
        <v>12</v>
      </c>
      <c r="M6" s="84">
        <v>10</v>
      </c>
      <c r="N6" s="53">
        <v>4</v>
      </c>
      <c r="O6" s="53">
        <v>16</v>
      </c>
      <c r="P6" s="53">
        <v>1</v>
      </c>
      <c r="Q6" s="53"/>
      <c r="R6" s="53">
        <v>12</v>
      </c>
      <c r="S6" s="53">
        <v>10</v>
      </c>
      <c r="T6" s="84">
        <v>12</v>
      </c>
      <c r="U6" s="84">
        <v>17</v>
      </c>
      <c r="V6" s="84"/>
      <c r="W6" s="84"/>
      <c r="X6" s="84">
        <v>14</v>
      </c>
      <c r="Y6" s="84">
        <v>16</v>
      </c>
    </row>
    <row r="7" spans="1:25">
      <c r="A7" s="53" t="s">
        <v>174</v>
      </c>
      <c r="B7" s="53">
        <v>5</v>
      </c>
      <c r="C7" s="53">
        <v>3</v>
      </c>
      <c r="D7" s="53">
        <v>3</v>
      </c>
      <c r="E7" s="53">
        <v>2</v>
      </c>
      <c r="F7" s="53"/>
      <c r="G7" s="53"/>
      <c r="H7" s="84">
        <v>7</v>
      </c>
      <c r="I7" s="84">
        <v>3</v>
      </c>
      <c r="J7" s="84">
        <v>3</v>
      </c>
      <c r="K7" s="84">
        <v>2</v>
      </c>
      <c r="L7" s="84">
        <v>2</v>
      </c>
      <c r="M7" s="84"/>
      <c r="N7" s="53">
        <v>7</v>
      </c>
      <c r="O7" s="53">
        <v>1</v>
      </c>
      <c r="P7" s="53">
        <v>4</v>
      </c>
      <c r="Q7" s="53">
        <v>2</v>
      </c>
      <c r="R7" s="53">
        <v>4</v>
      </c>
      <c r="S7" s="53"/>
      <c r="T7" s="84">
        <v>5</v>
      </c>
      <c r="U7" s="84"/>
      <c r="V7" s="84">
        <v>5</v>
      </c>
      <c r="W7" s="84">
        <v>2</v>
      </c>
      <c r="X7" s="84">
        <v>10</v>
      </c>
      <c r="Y7" s="84">
        <v>10</v>
      </c>
    </row>
    <row r="8" spans="1:25">
      <c r="A8" s="53" t="s">
        <v>175</v>
      </c>
      <c r="B8" s="53">
        <v>23</v>
      </c>
      <c r="C8" s="53">
        <v>5</v>
      </c>
      <c r="D8" s="53">
        <v>1</v>
      </c>
      <c r="E8" s="53"/>
      <c r="F8" s="53"/>
      <c r="G8" s="53"/>
      <c r="H8" s="84">
        <v>23</v>
      </c>
      <c r="I8" s="84">
        <v>5</v>
      </c>
      <c r="J8" s="84">
        <v>1</v>
      </c>
      <c r="K8" s="84"/>
      <c r="L8" s="84"/>
      <c r="M8" s="84"/>
      <c r="N8" s="53">
        <v>25</v>
      </c>
      <c r="O8" s="53">
        <v>4</v>
      </c>
      <c r="P8" s="53">
        <v>1</v>
      </c>
      <c r="Q8" s="53"/>
      <c r="R8" s="53"/>
      <c r="S8" s="53"/>
      <c r="T8" s="84">
        <v>25</v>
      </c>
      <c r="U8" s="84">
        <v>4</v>
      </c>
      <c r="V8" s="84">
        <v>1</v>
      </c>
      <c r="W8" s="84"/>
      <c r="X8" s="84"/>
      <c r="Y8" s="84">
        <v>2</v>
      </c>
    </row>
    <row r="9" spans="1:25" ht="27">
      <c r="A9" s="53" t="s">
        <v>176</v>
      </c>
      <c r="B9" s="53"/>
      <c r="C9" s="53"/>
      <c r="D9" s="53">
        <v>1</v>
      </c>
      <c r="E9" s="53">
        <v>1</v>
      </c>
      <c r="F9" s="53"/>
      <c r="G9" s="53"/>
      <c r="H9" s="84"/>
      <c r="I9" s="84"/>
      <c r="J9" s="84">
        <v>3</v>
      </c>
      <c r="K9" s="84"/>
      <c r="L9" s="84"/>
      <c r="M9" s="84"/>
      <c r="N9" s="53"/>
      <c r="O9" s="53"/>
      <c r="P9" s="53">
        <v>3</v>
      </c>
      <c r="Q9" s="53">
        <v>1</v>
      </c>
      <c r="R9" s="53"/>
      <c r="S9" s="53">
        <v>2</v>
      </c>
      <c r="T9" s="84"/>
      <c r="U9" s="84">
        <v>1</v>
      </c>
      <c r="V9" s="84">
        <v>2</v>
      </c>
      <c r="W9" s="84">
        <v>2</v>
      </c>
      <c r="X9" s="84"/>
      <c r="Y9" s="84">
        <v>1</v>
      </c>
    </row>
    <row r="10" spans="1:25" ht="27">
      <c r="A10" s="53" t="s">
        <v>177</v>
      </c>
      <c r="B10" s="53">
        <v>66</v>
      </c>
      <c r="C10" s="53">
        <v>33</v>
      </c>
      <c r="D10" s="53">
        <v>31</v>
      </c>
      <c r="E10" s="53">
        <v>18</v>
      </c>
      <c r="F10" s="53">
        <v>60</v>
      </c>
      <c r="G10" s="53">
        <v>53</v>
      </c>
      <c r="H10" s="84">
        <v>81</v>
      </c>
      <c r="I10" s="84">
        <v>48</v>
      </c>
      <c r="J10" s="84">
        <v>40</v>
      </c>
      <c r="K10" s="84">
        <v>18</v>
      </c>
      <c r="L10" s="84">
        <v>64</v>
      </c>
      <c r="M10" s="84">
        <v>64</v>
      </c>
      <c r="N10" s="53">
        <v>84</v>
      </c>
      <c r="O10" s="53">
        <v>49</v>
      </c>
      <c r="P10" s="53">
        <v>39</v>
      </c>
      <c r="Q10" s="53">
        <v>21</v>
      </c>
      <c r="R10" s="53">
        <v>67</v>
      </c>
      <c r="S10" s="53">
        <v>70</v>
      </c>
      <c r="T10" s="84">
        <v>88</v>
      </c>
      <c r="U10" s="84">
        <v>50</v>
      </c>
      <c r="V10" s="84">
        <v>40</v>
      </c>
      <c r="W10" s="84">
        <v>23</v>
      </c>
      <c r="X10" s="84">
        <v>84</v>
      </c>
      <c r="Y10" s="84">
        <v>87</v>
      </c>
    </row>
    <row r="11" spans="1:25">
      <c r="A11" s="53" t="s">
        <v>178</v>
      </c>
      <c r="B11" s="53"/>
      <c r="C11" s="53"/>
      <c r="D11" s="53"/>
      <c r="E11" s="53"/>
      <c r="F11" s="53"/>
      <c r="G11" s="53"/>
      <c r="H11" s="84">
        <v>1</v>
      </c>
      <c r="I11" s="84">
        <v>1</v>
      </c>
      <c r="J11" s="84">
        <v>3</v>
      </c>
      <c r="K11" s="84">
        <v>1</v>
      </c>
      <c r="L11" s="84">
        <v>2</v>
      </c>
      <c r="M11" s="84">
        <v>2</v>
      </c>
      <c r="N11" s="53"/>
      <c r="O11" s="53"/>
      <c r="P11" s="53">
        <v>2</v>
      </c>
      <c r="Q11" s="53">
        <v>2</v>
      </c>
      <c r="R11" s="53">
        <v>1</v>
      </c>
      <c r="S11" s="53">
        <v>1</v>
      </c>
      <c r="T11" s="84">
        <v>2</v>
      </c>
      <c r="U11" s="84">
        <v>1</v>
      </c>
      <c r="V11" s="84">
        <v>2</v>
      </c>
      <c r="W11" s="84">
        <v>1</v>
      </c>
      <c r="X11" s="84">
        <v>2</v>
      </c>
      <c r="Y11" s="84">
        <v>1</v>
      </c>
    </row>
    <row r="12" spans="1:25">
      <c r="A12" s="53" t="s">
        <v>179</v>
      </c>
      <c r="B12" s="53"/>
      <c r="C12" s="53"/>
      <c r="D12" s="53"/>
      <c r="E12" s="53"/>
      <c r="F12" s="53"/>
      <c r="G12" s="53"/>
      <c r="H12" s="84"/>
      <c r="I12" s="84"/>
      <c r="J12" s="84"/>
      <c r="K12" s="84"/>
      <c r="L12" s="84"/>
      <c r="M12" s="84"/>
      <c r="N12" s="53"/>
      <c r="O12" s="53"/>
      <c r="P12" s="53"/>
      <c r="Q12" s="53"/>
      <c r="R12" s="53"/>
      <c r="S12" s="53"/>
      <c r="T12" s="84"/>
      <c r="U12" s="84"/>
      <c r="V12" s="84"/>
      <c r="W12" s="84"/>
      <c r="X12" s="84"/>
      <c r="Y12" s="84"/>
    </row>
    <row r="14" spans="1:25" ht="18.75">
      <c r="A14" s="203" t="s">
        <v>13</v>
      </c>
      <c r="B14" s="203"/>
      <c r="C14" s="203"/>
      <c r="D14" s="203"/>
      <c r="E14" s="203"/>
      <c r="F14" s="203"/>
      <c r="G14" s="203"/>
      <c r="H14" s="214" t="s">
        <v>14</v>
      </c>
      <c r="I14" s="214"/>
      <c r="J14" s="214"/>
      <c r="K14" s="214"/>
      <c r="L14" s="214"/>
      <c r="M14" s="214"/>
      <c r="N14" s="203" t="s">
        <v>50</v>
      </c>
      <c r="O14" s="203"/>
      <c r="P14" s="203"/>
      <c r="Q14" s="203"/>
      <c r="R14" s="203"/>
      <c r="S14" s="203"/>
      <c r="T14" s="214" t="s">
        <v>28</v>
      </c>
      <c r="U14" s="214"/>
      <c r="V14" s="214"/>
      <c r="W14" s="214"/>
      <c r="X14" s="214"/>
      <c r="Y14" s="214"/>
    </row>
    <row r="15" spans="1:25" ht="27">
      <c r="A15" s="82" t="s">
        <v>163</v>
      </c>
      <c r="B15" s="82" t="s">
        <v>164</v>
      </c>
      <c r="C15" s="82" t="s">
        <v>165</v>
      </c>
      <c r="D15" s="82" t="s">
        <v>166</v>
      </c>
      <c r="E15" s="82" t="s">
        <v>167</v>
      </c>
      <c r="F15" s="82" t="s">
        <v>168</v>
      </c>
      <c r="G15" s="82" t="s">
        <v>169</v>
      </c>
      <c r="H15" s="83" t="s">
        <v>164</v>
      </c>
      <c r="I15" s="83" t="s">
        <v>165</v>
      </c>
      <c r="J15" s="83" t="s">
        <v>166</v>
      </c>
      <c r="K15" s="83" t="s">
        <v>167</v>
      </c>
      <c r="L15" s="83" t="s">
        <v>168</v>
      </c>
      <c r="M15" s="83" t="s">
        <v>169</v>
      </c>
      <c r="N15" s="82" t="s">
        <v>164</v>
      </c>
      <c r="O15" s="82" t="s">
        <v>165</v>
      </c>
      <c r="P15" s="82" t="s">
        <v>166</v>
      </c>
      <c r="Q15" s="82" t="s">
        <v>167</v>
      </c>
      <c r="R15" s="82" t="s">
        <v>168</v>
      </c>
      <c r="S15" s="82" t="s">
        <v>169</v>
      </c>
      <c r="T15" s="83" t="s">
        <v>164</v>
      </c>
      <c r="U15" s="83" t="s">
        <v>165</v>
      </c>
      <c r="V15" s="83" t="s">
        <v>166</v>
      </c>
      <c r="W15" s="83" t="s">
        <v>167</v>
      </c>
      <c r="X15" s="83" t="s">
        <v>168</v>
      </c>
      <c r="Y15" s="83" t="s">
        <v>169</v>
      </c>
    </row>
    <row r="16" spans="1:25">
      <c r="A16" s="53" t="s">
        <v>170</v>
      </c>
      <c r="B16" s="53">
        <v>16</v>
      </c>
      <c r="C16" s="53">
        <v>19</v>
      </c>
      <c r="D16" s="53">
        <v>8</v>
      </c>
      <c r="E16" s="53">
        <v>5</v>
      </c>
      <c r="F16" s="53">
        <v>23</v>
      </c>
      <c r="G16" s="53">
        <v>22</v>
      </c>
      <c r="H16" s="84">
        <v>16</v>
      </c>
      <c r="I16" s="84">
        <v>19</v>
      </c>
      <c r="J16" s="84">
        <v>8</v>
      </c>
      <c r="K16" s="84">
        <v>5</v>
      </c>
      <c r="L16" s="84">
        <v>22</v>
      </c>
      <c r="M16" s="84">
        <v>22</v>
      </c>
      <c r="N16" s="53">
        <v>16</v>
      </c>
      <c r="O16" s="53">
        <v>19</v>
      </c>
      <c r="P16" s="53">
        <v>8</v>
      </c>
      <c r="Q16" s="53">
        <v>5</v>
      </c>
      <c r="R16" s="53">
        <v>22</v>
      </c>
      <c r="S16" s="53">
        <v>22</v>
      </c>
      <c r="T16" s="84">
        <v>16</v>
      </c>
      <c r="U16" s="84">
        <v>19</v>
      </c>
      <c r="V16" s="84">
        <v>8</v>
      </c>
      <c r="W16" s="84">
        <v>5</v>
      </c>
      <c r="X16" s="84">
        <v>22</v>
      </c>
      <c r="Y16" s="84">
        <v>22</v>
      </c>
    </row>
    <row r="17" spans="1:25">
      <c r="A17" s="53" t="s">
        <v>171</v>
      </c>
      <c r="B17" s="53">
        <v>24</v>
      </c>
      <c r="C17" s="53">
        <v>10</v>
      </c>
      <c r="D17" s="53">
        <v>9</v>
      </c>
      <c r="E17" s="53">
        <v>6</v>
      </c>
      <c r="F17" s="53">
        <v>20</v>
      </c>
      <c r="G17" s="53">
        <v>15</v>
      </c>
      <c r="H17" s="84">
        <v>24</v>
      </c>
      <c r="I17" s="84">
        <v>10</v>
      </c>
      <c r="J17" s="84">
        <v>9</v>
      </c>
      <c r="K17" s="84">
        <v>6</v>
      </c>
      <c r="L17" s="84">
        <v>22</v>
      </c>
      <c r="M17" s="84">
        <v>15</v>
      </c>
      <c r="N17" s="53">
        <v>24</v>
      </c>
      <c r="O17" s="53">
        <v>10</v>
      </c>
      <c r="P17" s="53">
        <v>9</v>
      </c>
      <c r="Q17" s="53">
        <v>6</v>
      </c>
      <c r="R17" s="53">
        <v>22</v>
      </c>
      <c r="S17" s="53">
        <v>20</v>
      </c>
      <c r="T17" s="84">
        <v>22</v>
      </c>
      <c r="U17" s="84">
        <v>11</v>
      </c>
      <c r="V17" s="84">
        <v>10</v>
      </c>
      <c r="W17" s="84">
        <v>6</v>
      </c>
      <c r="X17" s="84">
        <v>22</v>
      </c>
      <c r="Y17" s="84">
        <v>21</v>
      </c>
    </row>
    <row r="18" spans="1:25">
      <c r="A18" s="53" t="s">
        <v>172</v>
      </c>
      <c r="B18" s="53">
        <v>8</v>
      </c>
      <c r="C18" s="53"/>
      <c r="D18" s="53">
        <v>14</v>
      </c>
      <c r="E18" s="53">
        <v>11</v>
      </c>
      <c r="F18" s="53">
        <v>22</v>
      </c>
      <c r="G18" s="53">
        <v>21</v>
      </c>
      <c r="H18" s="84">
        <v>8</v>
      </c>
      <c r="I18" s="84"/>
      <c r="J18" s="84">
        <v>14</v>
      </c>
      <c r="K18" s="84">
        <v>11</v>
      </c>
      <c r="L18" s="84">
        <v>23</v>
      </c>
      <c r="M18" s="84">
        <v>21</v>
      </c>
      <c r="N18" s="53">
        <v>8</v>
      </c>
      <c r="O18" s="53"/>
      <c r="P18" s="53">
        <v>16</v>
      </c>
      <c r="Q18" s="53">
        <v>11</v>
      </c>
      <c r="R18" s="53">
        <v>16</v>
      </c>
      <c r="S18" s="53">
        <v>18</v>
      </c>
      <c r="T18" s="84">
        <v>8</v>
      </c>
      <c r="U18" s="84"/>
      <c r="V18" s="84">
        <v>14</v>
      </c>
      <c r="W18" s="84">
        <v>11</v>
      </c>
      <c r="X18" s="84">
        <v>22</v>
      </c>
      <c r="Y18" s="84">
        <v>18</v>
      </c>
    </row>
    <row r="19" spans="1:25">
      <c r="A19" s="53" t="s">
        <v>173</v>
      </c>
      <c r="B19" s="53">
        <v>13</v>
      </c>
      <c r="C19" s="53">
        <v>17</v>
      </c>
      <c r="D19" s="53"/>
      <c r="E19" s="53"/>
      <c r="F19" s="53">
        <v>15</v>
      </c>
      <c r="G19" s="53">
        <v>19</v>
      </c>
      <c r="H19" s="84">
        <v>13</v>
      </c>
      <c r="I19" s="84">
        <v>17</v>
      </c>
      <c r="J19" s="84"/>
      <c r="K19" s="84"/>
      <c r="L19" s="84">
        <v>16</v>
      </c>
      <c r="M19" s="84">
        <v>19</v>
      </c>
      <c r="N19" s="53">
        <v>13</v>
      </c>
      <c r="O19" s="53">
        <v>17</v>
      </c>
      <c r="P19" s="53"/>
      <c r="Q19" s="53"/>
      <c r="R19" s="53">
        <v>15</v>
      </c>
      <c r="S19" s="53">
        <v>20</v>
      </c>
      <c r="T19" s="84">
        <v>13</v>
      </c>
      <c r="U19" s="84">
        <v>17</v>
      </c>
      <c r="V19" s="84"/>
      <c r="W19" s="84"/>
      <c r="X19" s="84">
        <v>16</v>
      </c>
      <c r="Y19" s="84">
        <v>21</v>
      </c>
    </row>
    <row r="20" spans="1:25">
      <c r="A20" s="53" t="s">
        <v>174</v>
      </c>
      <c r="B20" s="53">
        <v>5</v>
      </c>
      <c r="C20" s="53"/>
      <c r="D20" s="53">
        <v>5</v>
      </c>
      <c r="E20" s="53">
        <v>2</v>
      </c>
      <c r="F20" s="53">
        <v>12</v>
      </c>
      <c r="G20" s="53">
        <v>11</v>
      </c>
      <c r="H20" s="84">
        <v>5</v>
      </c>
      <c r="I20" s="84"/>
      <c r="J20" s="84">
        <v>5</v>
      </c>
      <c r="K20" s="84">
        <v>2</v>
      </c>
      <c r="L20" s="84">
        <v>9</v>
      </c>
      <c r="M20" s="84">
        <v>11</v>
      </c>
      <c r="N20" s="53">
        <v>5</v>
      </c>
      <c r="O20" s="53"/>
      <c r="P20" s="53">
        <v>5</v>
      </c>
      <c r="Q20" s="53">
        <v>2</v>
      </c>
      <c r="R20" s="53">
        <v>9</v>
      </c>
      <c r="S20" s="53">
        <v>12</v>
      </c>
      <c r="T20" s="84">
        <v>5</v>
      </c>
      <c r="U20" s="84"/>
      <c r="V20" s="84">
        <v>5</v>
      </c>
      <c r="W20" s="84">
        <v>3</v>
      </c>
      <c r="X20" s="84">
        <v>19</v>
      </c>
      <c r="Y20" s="84">
        <v>13</v>
      </c>
    </row>
    <row r="21" spans="1:25">
      <c r="A21" s="53" t="s">
        <v>175</v>
      </c>
      <c r="B21" s="53">
        <v>25</v>
      </c>
      <c r="C21" s="53">
        <v>4</v>
      </c>
      <c r="D21" s="53">
        <v>1</v>
      </c>
      <c r="E21" s="53"/>
      <c r="F21" s="53"/>
      <c r="G21" s="53">
        <v>2</v>
      </c>
      <c r="H21" s="84">
        <v>25</v>
      </c>
      <c r="I21" s="84">
        <v>5</v>
      </c>
      <c r="J21" s="84">
        <v>1</v>
      </c>
      <c r="K21" s="84"/>
      <c r="L21" s="84"/>
      <c r="M21" s="84">
        <v>2</v>
      </c>
      <c r="N21" s="53">
        <v>25</v>
      </c>
      <c r="O21" s="53">
        <v>4</v>
      </c>
      <c r="P21" s="53">
        <v>1</v>
      </c>
      <c r="Q21" s="53"/>
      <c r="R21" s="53">
        <v>9</v>
      </c>
      <c r="S21" s="53">
        <v>2</v>
      </c>
      <c r="T21" s="84">
        <v>25</v>
      </c>
      <c r="U21" s="84">
        <v>4</v>
      </c>
      <c r="V21" s="84">
        <v>1</v>
      </c>
      <c r="W21" s="84"/>
      <c r="X21" s="84"/>
      <c r="Y21" s="84">
        <v>2</v>
      </c>
    </row>
    <row r="22" spans="1:25" ht="27">
      <c r="A22" s="53" t="s">
        <v>318</v>
      </c>
      <c r="B22" s="53"/>
      <c r="C22" s="53">
        <v>1</v>
      </c>
      <c r="D22" s="53">
        <v>1</v>
      </c>
      <c r="E22" s="53">
        <v>1</v>
      </c>
      <c r="F22" s="53"/>
      <c r="G22" s="53">
        <v>2</v>
      </c>
      <c r="H22" s="84"/>
      <c r="I22" s="84">
        <v>1</v>
      </c>
      <c r="J22" s="84">
        <v>1</v>
      </c>
      <c r="K22" s="84">
        <v>1</v>
      </c>
      <c r="L22" s="84"/>
      <c r="M22" s="84">
        <v>2</v>
      </c>
      <c r="N22" s="53"/>
      <c r="O22" s="53">
        <v>1</v>
      </c>
      <c r="P22" s="53">
        <v>1</v>
      </c>
      <c r="Q22" s="53">
        <v>1</v>
      </c>
      <c r="R22" s="53"/>
      <c r="S22" s="53">
        <v>3</v>
      </c>
      <c r="T22" s="84"/>
      <c r="U22" s="84">
        <v>1</v>
      </c>
      <c r="V22" s="84">
        <v>1</v>
      </c>
      <c r="W22" s="84">
        <v>1</v>
      </c>
      <c r="X22" s="84"/>
      <c r="Y22" s="84">
        <v>3</v>
      </c>
    </row>
    <row r="23" spans="1:25" ht="27">
      <c r="A23" s="53" t="s">
        <v>177</v>
      </c>
      <c r="B23" s="53">
        <v>91</v>
      </c>
      <c r="C23" s="53">
        <v>51</v>
      </c>
      <c r="D23" s="53">
        <v>38</v>
      </c>
      <c r="E23" s="53">
        <v>25</v>
      </c>
      <c r="F23" s="53">
        <v>92</v>
      </c>
      <c r="G23" s="53">
        <v>92</v>
      </c>
      <c r="H23" s="84">
        <v>91</v>
      </c>
      <c r="I23" s="84">
        <v>52</v>
      </c>
      <c r="J23" s="84">
        <v>38</v>
      </c>
      <c r="K23" s="84">
        <v>25</v>
      </c>
      <c r="L23" s="84">
        <v>92</v>
      </c>
      <c r="M23" s="84">
        <v>92</v>
      </c>
      <c r="N23" s="53">
        <v>91</v>
      </c>
      <c r="O23" s="53">
        <v>51</v>
      </c>
      <c r="P23" s="53">
        <v>40</v>
      </c>
      <c r="Q23" s="53">
        <v>25</v>
      </c>
      <c r="R23" s="53">
        <v>93</v>
      </c>
      <c r="S23" s="53">
        <v>97</v>
      </c>
      <c r="T23" s="84">
        <v>89</v>
      </c>
      <c r="U23" s="84">
        <v>52</v>
      </c>
      <c r="V23" s="84">
        <v>39</v>
      </c>
      <c r="W23" s="84">
        <v>25</v>
      </c>
      <c r="X23" s="84">
        <v>101</v>
      </c>
      <c r="Y23" s="84">
        <v>100</v>
      </c>
    </row>
    <row r="24" spans="1:25">
      <c r="A24" s="53" t="s">
        <v>178</v>
      </c>
      <c r="B24" s="53"/>
      <c r="C24" s="53">
        <v>1</v>
      </c>
      <c r="D24" s="53"/>
      <c r="E24" s="53">
        <v>1</v>
      </c>
      <c r="F24" s="53">
        <v>3</v>
      </c>
      <c r="G24" s="53">
        <v>4</v>
      </c>
      <c r="H24" s="84">
        <v>4</v>
      </c>
      <c r="I24" s="84">
        <v>1</v>
      </c>
      <c r="J24" s="84">
        <v>0</v>
      </c>
      <c r="K24" s="84">
        <v>2</v>
      </c>
      <c r="L24" s="84">
        <v>3</v>
      </c>
      <c r="M24" s="84">
        <v>2</v>
      </c>
      <c r="N24" s="53">
        <v>4</v>
      </c>
      <c r="O24" s="53"/>
      <c r="P24" s="53">
        <v>6</v>
      </c>
      <c r="Q24" s="53">
        <v>2</v>
      </c>
      <c r="R24" s="53">
        <v>4</v>
      </c>
      <c r="S24" s="53">
        <v>4</v>
      </c>
      <c r="T24" s="84"/>
      <c r="U24" s="84">
        <v>1</v>
      </c>
      <c r="V24" s="84">
        <v>1</v>
      </c>
      <c r="W24" s="84">
        <v>1</v>
      </c>
      <c r="X24" s="84">
        <v>3</v>
      </c>
      <c r="Y24" s="84">
        <v>1</v>
      </c>
    </row>
    <row r="25" spans="1:25">
      <c r="A25" s="53" t="s">
        <v>179</v>
      </c>
      <c r="B25" s="53"/>
      <c r="C25" s="53"/>
      <c r="D25" s="53"/>
      <c r="E25" s="53"/>
      <c r="F25" s="53"/>
      <c r="G25" s="53"/>
      <c r="H25" s="84"/>
      <c r="I25" s="84"/>
      <c r="J25" s="84"/>
      <c r="K25" s="84"/>
      <c r="L25" s="84"/>
      <c r="M25" s="84"/>
      <c r="N25" s="53"/>
      <c r="O25" s="53"/>
      <c r="P25" s="53"/>
      <c r="Q25" s="53"/>
      <c r="R25" s="53"/>
      <c r="S25" s="53"/>
      <c r="T25" s="84"/>
      <c r="U25" s="84"/>
      <c r="V25" s="84"/>
      <c r="W25" s="84"/>
      <c r="X25" s="84"/>
      <c r="Y25" s="84"/>
    </row>
    <row r="26" spans="1:25" ht="18.75">
      <c r="A26" s="203" t="s">
        <v>29</v>
      </c>
      <c r="B26" s="203"/>
      <c r="C26" s="203"/>
      <c r="D26" s="203"/>
      <c r="E26" s="203"/>
      <c r="F26" s="203"/>
      <c r="G26" s="203"/>
      <c r="H26" s="214" t="s">
        <v>30</v>
      </c>
      <c r="I26" s="214"/>
      <c r="J26" s="214"/>
      <c r="K26" s="214"/>
      <c r="L26" s="214"/>
      <c r="M26" s="214"/>
      <c r="N26" s="203" t="s">
        <v>51</v>
      </c>
      <c r="O26" s="203"/>
      <c r="P26" s="203"/>
      <c r="Q26" s="203"/>
      <c r="R26" s="203"/>
      <c r="S26" s="203"/>
      <c r="T26" s="214" t="s">
        <v>52</v>
      </c>
      <c r="U26" s="214"/>
      <c r="V26" s="214"/>
      <c r="W26" s="214"/>
      <c r="X26" s="214"/>
      <c r="Y26" s="214"/>
    </row>
    <row r="27" spans="1:25" ht="27">
      <c r="A27" s="82" t="s">
        <v>163</v>
      </c>
      <c r="B27" s="82" t="s">
        <v>164</v>
      </c>
      <c r="C27" s="82" t="s">
        <v>165</v>
      </c>
      <c r="D27" s="82" t="s">
        <v>166</v>
      </c>
      <c r="E27" s="82" t="s">
        <v>167</v>
      </c>
      <c r="F27" s="82" t="s">
        <v>168</v>
      </c>
      <c r="G27" s="82" t="s">
        <v>169</v>
      </c>
      <c r="H27" s="83" t="s">
        <v>164</v>
      </c>
      <c r="I27" s="83" t="s">
        <v>165</v>
      </c>
      <c r="J27" s="83" t="s">
        <v>166</v>
      </c>
      <c r="K27" s="83" t="s">
        <v>167</v>
      </c>
      <c r="L27" s="83" t="s">
        <v>168</v>
      </c>
      <c r="M27" s="83" t="s">
        <v>169</v>
      </c>
      <c r="N27" s="82" t="s">
        <v>164</v>
      </c>
      <c r="O27" s="82" t="s">
        <v>165</v>
      </c>
      <c r="P27" s="82" t="s">
        <v>166</v>
      </c>
      <c r="Q27" s="82" t="s">
        <v>167</v>
      </c>
      <c r="R27" s="82" t="s">
        <v>168</v>
      </c>
      <c r="S27" s="82" t="s">
        <v>169</v>
      </c>
      <c r="T27" s="83" t="s">
        <v>164</v>
      </c>
      <c r="U27" s="83" t="s">
        <v>165</v>
      </c>
      <c r="V27" s="83" t="s">
        <v>166</v>
      </c>
      <c r="W27" s="83" t="s">
        <v>167</v>
      </c>
      <c r="X27" s="83" t="s">
        <v>168</v>
      </c>
      <c r="Y27" s="83" t="s">
        <v>169</v>
      </c>
    </row>
    <row r="28" spans="1:25">
      <c r="A28" s="53" t="s">
        <v>170</v>
      </c>
      <c r="B28" s="53">
        <v>17</v>
      </c>
      <c r="C28" s="53">
        <v>19</v>
      </c>
      <c r="D28" s="53">
        <v>8</v>
      </c>
      <c r="E28" s="53">
        <v>5</v>
      </c>
      <c r="F28" s="53">
        <v>22</v>
      </c>
      <c r="G28" s="53">
        <v>22</v>
      </c>
      <c r="H28" s="84">
        <v>17</v>
      </c>
      <c r="I28" s="84">
        <v>19</v>
      </c>
      <c r="J28" s="84">
        <v>8</v>
      </c>
      <c r="K28" s="84">
        <v>5</v>
      </c>
      <c r="L28" s="84">
        <v>23</v>
      </c>
      <c r="M28" s="84">
        <v>24</v>
      </c>
      <c r="N28" s="53">
        <v>17</v>
      </c>
      <c r="O28" s="53">
        <v>19</v>
      </c>
      <c r="P28" s="53">
        <v>8</v>
      </c>
      <c r="Q28" s="53">
        <v>6</v>
      </c>
      <c r="R28" s="53">
        <v>23</v>
      </c>
      <c r="S28" s="53">
        <v>24</v>
      </c>
      <c r="T28" s="84">
        <v>17</v>
      </c>
      <c r="U28" s="84">
        <v>18</v>
      </c>
      <c r="V28" s="84">
        <v>8</v>
      </c>
      <c r="W28" s="84">
        <v>6</v>
      </c>
      <c r="X28" s="84">
        <v>24</v>
      </c>
      <c r="Y28" s="84">
        <v>22</v>
      </c>
    </row>
    <row r="29" spans="1:25">
      <c r="A29" s="53" t="s">
        <v>171</v>
      </c>
      <c r="B29" s="53">
        <v>23</v>
      </c>
      <c r="C29" s="53">
        <v>12</v>
      </c>
      <c r="D29" s="53">
        <v>11</v>
      </c>
      <c r="E29" s="53">
        <v>6</v>
      </c>
      <c r="F29" s="53">
        <v>20</v>
      </c>
      <c r="G29" s="53">
        <v>22</v>
      </c>
      <c r="H29" s="84">
        <v>23</v>
      </c>
      <c r="I29" s="84">
        <v>12</v>
      </c>
      <c r="J29" s="84">
        <v>11</v>
      </c>
      <c r="K29" s="84">
        <v>6</v>
      </c>
      <c r="L29" s="84">
        <v>22</v>
      </c>
      <c r="M29" s="84">
        <v>23</v>
      </c>
      <c r="N29" s="53">
        <v>24</v>
      </c>
      <c r="O29" s="53">
        <v>12</v>
      </c>
      <c r="P29" s="53">
        <v>10</v>
      </c>
      <c r="Q29" s="53">
        <v>7</v>
      </c>
      <c r="R29" s="53">
        <v>22</v>
      </c>
      <c r="S29" s="53">
        <v>29</v>
      </c>
      <c r="T29" s="84">
        <v>24</v>
      </c>
      <c r="U29" s="84">
        <v>12</v>
      </c>
      <c r="V29" s="84">
        <v>10</v>
      </c>
      <c r="W29" s="84">
        <v>7</v>
      </c>
      <c r="X29" s="84">
        <v>22</v>
      </c>
      <c r="Y29" s="84">
        <v>31</v>
      </c>
    </row>
    <row r="30" spans="1:25">
      <c r="A30" s="53" t="s">
        <v>172</v>
      </c>
      <c r="B30" s="53">
        <v>9</v>
      </c>
      <c r="C30" s="53"/>
      <c r="D30" s="53">
        <v>13</v>
      </c>
      <c r="E30" s="53">
        <v>11</v>
      </c>
      <c r="F30" s="53">
        <v>22</v>
      </c>
      <c r="G30" s="53">
        <v>20</v>
      </c>
      <c r="H30" s="84">
        <v>10</v>
      </c>
      <c r="I30" s="84"/>
      <c r="J30" s="84">
        <v>13</v>
      </c>
      <c r="K30" s="84">
        <v>11</v>
      </c>
      <c r="L30" s="84">
        <v>22</v>
      </c>
      <c r="M30" s="84">
        <v>21</v>
      </c>
      <c r="N30" s="53">
        <v>10</v>
      </c>
      <c r="O30" s="53"/>
      <c r="P30" s="53">
        <v>12</v>
      </c>
      <c r="Q30" s="53">
        <v>11</v>
      </c>
      <c r="R30" s="53">
        <v>26</v>
      </c>
      <c r="S30" s="53">
        <v>15</v>
      </c>
      <c r="T30" s="84">
        <v>10</v>
      </c>
      <c r="U30" s="84"/>
      <c r="V30" s="84">
        <v>12</v>
      </c>
      <c r="W30" s="84">
        <v>11</v>
      </c>
      <c r="X30" s="84">
        <v>25</v>
      </c>
      <c r="Y30" s="84">
        <v>21</v>
      </c>
    </row>
    <row r="31" spans="1:25">
      <c r="A31" s="53" t="s">
        <v>173</v>
      </c>
      <c r="B31" s="53">
        <v>14</v>
      </c>
      <c r="C31" s="53">
        <v>17</v>
      </c>
      <c r="D31" s="53"/>
      <c r="E31" s="53"/>
      <c r="F31" s="53">
        <v>22</v>
      </c>
      <c r="G31" s="53">
        <v>23</v>
      </c>
      <c r="H31" s="84">
        <v>14</v>
      </c>
      <c r="I31" s="84">
        <v>17</v>
      </c>
      <c r="J31" s="84"/>
      <c r="K31" s="84"/>
      <c r="L31" s="84">
        <v>23</v>
      </c>
      <c r="M31" s="84">
        <v>25</v>
      </c>
      <c r="N31" s="53">
        <v>14</v>
      </c>
      <c r="O31" s="53">
        <v>17</v>
      </c>
      <c r="P31" s="53"/>
      <c r="Q31" s="53"/>
      <c r="R31" s="53">
        <v>29</v>
      </c>
      <c r="S31" s="53">
        <v>26</v>
      </c>
      <c r="T31" s="84">
        <v>14</v>
      </c>
      <c r="U31" s="84">
        <v>8</v>
      </c>
      <c r="V31" s="84"/>
      <c r="W31" s="84"/>
      <c r="X31" s="84">
        <v>25</v>
      </c>
      <c r="Y31" s="84">
        <v>21</v>
      </c>
    </row>
    <row r="32" spans="1:25">
      <c r="A32" s="53" t="s">
        <v>174</v>
      </c>
      <c r="B32" s="53">
        <v>6</v>
      </c>
      <c r="C32" s="53"/>
      <c r="D32" s="53">
        <v>5</v>
      </c>
      <c r="E32" s="53">
        <v>4</v>
      </c>
      <c r="F32" s="53">
        <v>16</v>
      </c>
      <c r="G32" s="53">
        <v>13</v>
      </c>
      <c r="H32" s="84">
        <v>6</v>
      </c>
      <c r="I32" s="84"/>
      <c r="J32" s="84">
        <v>5</v>
      </c>
      <c r="K32" s="84">
        <v>4</v>
      </c>
      <c r="L32" s="84">
        <v>17</v>
      </c>
      <c r="M32" s="84">
        <v>13</v>
      </c>
      <c r="N32" s="53">
        <v>7</v>
      </c>
      <c r="O32" s="53"/>
      <c r="P32" s="53">
        <v>8</v>
      </c>
      <c r="Q32" s="53">
        <v>4</v>
      </c>
      <c r="R32" s="53">
        <v>15</v>
      </c>
      <c r="S32" s="53">
        <v>14</v>
      </c>
      <c r="T32" s="84">
        <v>7</v>
      </c>
      <c r="U32" s="84"/>
      <c r="V32" s="84">
        <v>8</v>
      </c>
      <c r="W32" s="84">
        <v>4</v>
      </c>
      <c r="X32" s="84">
        <v>14</v>
      </c>
      <c r="Y32" s="84">
        <v>15</v>
      </c>
    </row>
    <row r="33" spans="1:25">
      <c r="A33" s="53" t="s">
        <v>175</v>
      </c>
      <c r="B33" s="53">
        <v>24</v>
      </c>
      <c r="C33" s="53">
        <v>4</v>
      </c>
      <c r="D33" s="53">
        <v>1</v>
      </c>
      <c r="E33" s="53"/>
      <c r="F33" s="53"/>
      <c r="G33" s="53">
        <v>3</v>
      </c>
      <c r="H33" s="84">
        <v>25</v>
      </c>
      <c r="I33" s="84">
        <v>5</v>
      </c>
      <c r="J33" s="84">
        <v>1</v>
      </c>
      <c r="K33" s="84"/>
      <c r="L33" s="84"/>
      <c r="M33" s="84">
        <v>4</v>
      </c>
      <c r="N33" s="53">
        <v>20</v>
      </c>
      <c r="O33" s="53">
        <v>5</v>
      </c>
      <c r="P33" s="53">
        <v>1</v>
      </c>
      <c r="Q33" s="53"/>
      <c r="R33" s="53"/>
      <c r="S33" s="53">
        <v>4</v>
      </c>
      <c r="T33" s="84">
        <v>16</v>
      </c>
      <c r="U33" s="84">
        <v>5</v>
      </c>
      <c r="V33" s="84">
        <v>1</v>
      </c>
      <c r="W33" s="84"/>
      <c r="X33" s="84">
        <v>27</v>
      </c>
      <c r="Y33" s="84">
        <v>10</v>
      </c>
    </row>
    <row r="34" spans="1:25" ht="27">
      <c r="A34" s="53" t="s">
        <v>176</v>
      </c>
      <c r="B34" s="53"/>
      <c r="C34" s="53">
        <v>1</v>
      </c>
      <c r="D34" s="53">
        <v>1</v>
      </c>
      <c r="E34" s="53">
        <v>1</v>
      </c>
      <c r="F34" s="53"/>
      <c r="G34" s="53">
        <v>3</v>
      </c>
      <c r="H34" s="84"/>
      <c r="I34" s="84">
        <v>1</v>
      </c>
      <c r="J34" s="84">
        <v>1</v>
      </c>
      <c r="K34" s="84">
        <v>1</v>
      </c>
      <c r="L34" s="84"/>
      <c r="M34" s="84">
        <v>3</v>
      </c>
      <c r="N34" s="53"/>
      <c r="O34" s="53">
        <v>2</v>
      </c>
      <c r="P34" s="53">
        <v>1</v>
      </c>
      <c r="Q34" s="53">
        <v>1</v>
      </c>
      <c r="R34" s="53"/>
      <c r="S34" s="53">
        <v>5</v>
      </c>
      <c r="T34" s="84"/>
      <c r="U34" s="84">
        <v>2</v>
      </c>
      <c r="V34" s="84">
        <v>1</v>
      </c>
      <c r="W34" s="84">
        <v>1</v>
      </c>
      <c r="X34" s="84">
        <v>6</v>
      </c>
      <c r="Y34" s="84">
        <v>27</v>
      </c>
    </row>
    <row r="35" spans="1:25" ht="27">
      <c r="A35" s="53" t="s">
        <v>177</v>
      </c>
      <c r="B35" s="53">
        <v>93</v>
      </c>
      <c r="C35" s="53">
        <v>53</v>
      </c>
      <c r="D35" s="53">
        <v>39</v>
      </c>
      <c r="E35" s="53">
        <v>26</v>
      </c>
      <c r="F35" s="53">
        <v>104</v>
      </c>
      <c r="G35" s="53">
        <v>106</v>
      </c>
      <c r="H35" s="84">
        <v>95</v>
      </c>
      <c r="I35" s="84">
        <v>54</v>
      </c>
      <c r="J35" s="84">
        <v>39</v>
      </c>
      <c r="K35" s="84">
        <v>26</v>
      </c>
      <c r="L35" s="84">
        <v>109</v>
      </c>
      <c r="M35" s="84">
        <v>113</v>
      </c>
      <c r="N35" s="53">
        <v>92</v>
      </c>
      <c r="O35" s="53">
        <v>55</v>
      </c>
      <c r="P35" s="53">
        <v>40</v>
      </c>
      <c r="Q35" s="53">
        <v>27</v>
      </c>
      <c r="R35" s="53">
        <v>113</v>
      </c>
      <c r="S35" s="53">
        <v>117</v>
      </c>
      <c r="T35" s="84">
        <v>88</v>
      </c>
      <c r="U35" s="84">
        <v>45</v>
      </c>
      <c r="V35" s="84">
        <v>40</v>
      </c>
      <c r="W35" s="84">
        <v>28</v>
      </c>
      <c r="X35" s="84">
        <v>143</v>
      </c>
      <c r="Y35" s="84">
        <v>147</v>
      </c>
    </row>
    <row r="36" spans="1:25">
      <c r="A36" s="53" t="s">
        <v>178</v>
      </c>
      <c r="B36" s="53">
        <v>1</v>
      </c>
      <c r="C36" s="53">
        <v>4</v>
      </c>
      <c r="D36" s="53">
        <v>2</v>
      </c>
      <c r="E36" s="53">
        <v>1</v>
      </c>
      <c r="F36" s="53">
        <v>3</v>
      </c>
      <c r="G36" s="53">
        <v>3</v>
      </c>
      <c r="H36" s="84">
        <v>3</v>
      </c>
      <c r="I36" s="84">
        <v>2</v>
      </c>
      <c r="J36" s="84">
        <v>4</v>
      </c>
      <c r="K36" s="84">
        <v>1</v>
      </c>
      <c r="L36" s="84">
        <v>3</v>
      </c>
      <c r="M36" s="84">
        <v>3</v>
      </c>
      <c r="N36" s="53">
        <v>5</v>
      </c>
      <c r="O36" s="53">
        <v>4</v>
      </c>
      <c r="P36" s="53">
        <v>2</v>
      </c>
      <c r="Q36" s="53">
        <v>0</v>
      </c>
      <c r="R36" s="53">
        <v>3</v>
      </c>
      <c r="S36" s="53">
        <v>5</v>
      </c>
      <c r="T36" s="84"/>
      <c r="U36" s="84">
        <v>3</v>
      </c>
      <c r="V36" s="84">
        <v>5</v>
      </c>
      <c r="W36" s="84">
        <v>2</v>
      </c>
      <c r="X36" s="84">
        <v>1</v>
      </c>
      <c r="Y36" s="84">
        <v>2</v>
      </c>
    </row>
    <row r="37" spans="1:25">
      <c r="A37" s="53" t="s">
        <v>179</v>
      </c>
      <c r="B37" s="53"/>
      <c r="C37" s="53"/>
      <c r="D37" s="53"/>
      <c r="E37" s="53"/>
      <c r="F37" s="53"/>
      <c r="G37" s="53"/>
      <c r="H37" s="84"/>
      <c r="I37" s="84"/>
      <c r="J37" s="84"/>
      <c r="K37" s="84"/>
      <c r="L37" s="84"/>
      <c r="M37" s="84"/>
      <c r="N37" s="53"/>
      <c r="O37" s="53"/>
      <c r="P37" s="53"/>
      <c r="Q37" s="53"/>
      <c r="R37" s="53"/>
      <c r="S37" s="53"/>
      <c r="T37" s="84"/>
      <c r="U37" s="84"/>
      <c r="V37" s="84"/>
      <c r="W37" s="84"/>
      <c r="X37" s="84"/>
      <c r="Y37" s="84"/>
    </row>
    <row r="38" spans="1:25" ht="18.75">
      <c r="A38" s="203" t="s">
        <v>31</v>
      </c>
      <c r="B38" s="203"/>
      <c r="C38" s="203"/>
      <c r="D38" s="203"/>
      <c r="E38" s="203"/>
      <c r="F38" s="203"/>
      <c r="G38" s="203"/>
      <c r="H38" s="214" t="s">
        <v>32</v>
      </c>
      <c r="I38" s="214"/>
      <c r="J38" s="214"/>
      <c r="K38" s="214"/>
      <c r="L38" s="214"/>
      <c r="M38" s="214"/>
      <c r="N38" s="203" t="s">
        <v>33</v>
      </c>
      <c r="O38" s="203"/>
      <c r="P38" s="203"/>
      <c r="Q38" s="203"/>
      <c r="R38" s="203"/>
      <c r="S38" s="203"/>
      <c r="T38" s="214" t="s">
        <v>53</v>
      </c>
      <c r="U38" s="214"/>
      <c r="V38" s="214"/>
      <c r="W38" s="214"/>
      <c r="X38" s="214"/>
      <c r="Y38" s="214"/>
    </row>
    <row r="39" spans="1:25" ht="27">
      <c r="A39" s="82" t="s">
        <v>163</v>
      </c>
      <c r="B39" s="82" t="s">
        <v>164</v>
      </c>
      <c r="C39" s="82" t="s">
        <v>165</v>
      </c>
      <c r="D39" s="82" t="s">
        <v>166</v>
      </c>
      <c r="E39" s="82" t="s">
        <v>167</v>
      </c>
      <c r="F39" s="82" t="s">
        <v>168</v>
      </c>
      <c r="G39" s="82" t="s">
        <v>169</v>
      </c>
      <c r="H39" s="83" t="s">
        <v>164</v>
      </c>
      <c r="I39" s="83" t="s">
        <v>165</v>
      </c>
      <c r="J39" s="83" t="s">
        <v>166</v>
      </c>
      <c r="K39" s="83" t="s">
        <v>167</v>
      </c>
      <c r="L39" s="83" t="s">
        <v>168</v>
      </c>
      <c r="M39" s="83" t="s">
        <v>169</v>
      </c>
      <c r="N39" s="82" t="s">
        <v>164</v>
      </c>
      <c r="O39" s="82" t="s">
        <v>165</v>
      </c>
      <c r="P39" s="82" t="s">
        <v>166</v>
      </c>
      <c r="Q39" s="82" t="s">
        <v>167</v>
      </c>
      <c r="R39" s="82" t="s">
        <v>168</v>
      </c>
      <c r="S39" s="82" t="s">
        <v>169</v>
      </c>
      <c r="T39" s="83" t="s">
        <v>164</v>
      </c>
      <c r="U39" s="83" t="s">
        <v>165</v>
      </c>
      <c r="V39" s="83" t="s">
        <v>166</v>
      </c>
      <c r="W39" s="83" t="s">
        <v>167</v>
      </c>
      <c r="X39" s="83" t="s">
        <v>168</v>
      </c>
      <c r="Y39" s="83" t="s">
        <v>169</v>
      </c>
    </row>
    <row r="40" spans="1:25">
      <c r="A40" s="53" t="s">
        <v>170</v>
      </c>
      <c r="B40" s="53">
        <v>17</v>
      </c>
      <c r="C40" s="53">
        <v>18</v>
      </c>
      <c r="D40" s="53">
        <v>8</v>
      </c>
      <c r="E40" s="53">
        <v>6</v>
      </c>
      <c r="F40" s="53">
        <v>25</v>
      </c>
      <c r="G40" s="53">
        <v>23</v>
      </c>
      <c r="H40" s="84">
        <v>15</v>
      </c>
      <c r="I40" s="84">
        <v>18</v>
      </c>
      <c r="J40" s="84">
        <v>8</v>
      </c>
      <c r="K40" s="84">
        <v>6</v>
      </c>
      <c r="L40" s="84">
        <v>25</v>
      </c>
      <c r="M40" s="84">
        <v>23</v>
      </c>
      <c r="N40" s="53">
        <v>15</v>
      </c>
      <c r="O40" s="53">
        <v>19</v>
      </c>
      <c r="P40" s="53">
        <v>7</v>
      </c>
      <c r="Q40" s="53">
        <v>6</v>
      </c>
      <c r="R40" s="53">
        <v>25</v>
      </c>
      <c r="S40" s="53">
        <v>23</v>
      </c>
      <c r="T40" s="84">
        <v>15</v>
      </c>
      <c r="U40" s="84">
        <v>19</v>
      </c>
      <c r="V40" s="84">
        <v>8</v>
      </c>
      <c r="W40" s="84">
        <v>6</v>
      </c>
      <c r="X40" s="84">
        <v>24</v>
      </c>
      <c r="Y40" s="84">
        <v>23</v>
      </c>
    </row>
    <row r="41" spans="1:25">
      <c r="A41" s="53" t="s">
        <v>171</v>
      </c>
      <c r="B41" s="53">
        <v>24</v>
      </c>
      <c r="C41" s="53">
        <v>12</v>
      </c>
      <c r="D41" s="53">
        <v>12</v>
      </c>
      <c r="E41" s="53">
        <v>7</v>
      </c>
      <c r="F41" s="53">
        <v>23</v>
      </c>
      <c r="G41" s="53">
        <v>19</v>
      </c>
      <c r="H41" s="84">
        <v>24</v>
      </c>
      <c r="I41" s="84">
        <v>12</v>
      </c>
      <c r="J41" s="84">
        <v>11</v>
      </c>
      <c r="K41" s="84">
        <v>7</v>
      </c>
      <c r="L41" s="84">
        <v>23</v>
      </c>
      <c r="M41" s="84">
        <v>28</v>
      </c>
      <c r="N41" s="53">
        <v>24</v>
      </c>
      <c r="O41" s="53">
        <v>11</v>
      </c>
      <c r="P41" s="53">
        <v>10</v>
      </c>
      <c r="Q41" s="53">
        <v>7</v>
      </c>
      <c r="R41" s="53">
        <v>25</v>
      </c>
      <c r="S41" s="53">
        <v>28</v>
      </c>
      <c r="T41" s="84">
        <v>24</v>
      </c>
      <c r="U41" s="84">
        <v>11</v>
      </c>
      <c r="V41" s="84">
        <v>10</v>
      </c>
      <c r="W41" s="84">
        <v>7</v>
      </c>
      <c r="X41" s="84">
        <v>23</v>
      </c>
      <c r="Y41" s="84">
        <v>28</v>
      </c>
    </row>
    <row r="42" spans="1:25">
      <c r="A42" s="53" t="s">
        <v>172</v>
      </c>
      <c r="B42" s="53">
        <v>10</v>
      </c>
      <c r="C42" s="53"/>
      <c r="D42" s="53">
        <v>11</v>
      </c>
      <c r="E42" s="53">
        <v>11</v>
      </c>
      <c r="F42" s="53">
        <v>22</v>
      </c>
      <c r="G42" s="53">
        <v>19</v>
      </c>
      <c r="H42" s="84">
        <v>9</v>
      </c>
      <c r="I42" s="84"/>
      <c r="J42" s="84">
        <v>10</v>
      </c>
      <c r="K42" s="84">
        <v>11</v>
      </c>
      <c r="L42" s="84">
        <v>22</v>
      </c>
      <c r="M42" s="84">
        <v>19</v>
      </c>
      <c r="N42" s="53">
        <v>9</v>
      </c>
      <c r="O42" s="53"/>
      <c r="P42" s="53">
        <v>11</v>
      </c>
      <c r="Q42" s="53">
        <v>11</v>
      </c>
      <c r="R42" s="53">
        <v>22</v>
      </c>
      <c r="S42" s="53">
        <v>18</v>
      </c>
      <c r="T42" s="84">
        <v>9</v>
      </c>
      <c r="U42" s="84"/>
      <c r="V42" s="84">
        <v>11</v>
      </c>
      <c r="W42" s="84">
        <v>11</v>
      </c>
      <c r="X42" s="84">
        <v>20</v>
      </c>
      <c r="Y42" s="84">
        <v>18</v>
      </c>
    </row>
    <row r="43" spans="1:25">
      <c r="A43" s="53" t="s">
        <v>173</v>
      </c>
      <c r="B43" s="53">
        <v>15</v>
      </c>
      <c r="C43" s="53">
        <v>8</v>
      </c>
      <c r="D43" s="53"/>
      <c r="E43" s="53"/>
      <c r="F43" s="53">
        <v>27</v>
      </c>
      <c r="G43" s="53">
        <v>29</v>
      </c>
      <c r="H43" s="84">
        <v>15</v>
      </c>
      <c r="I43" s="84">
        <v>8</v>
      </c>
      <c r="J43" s="84"/>
      <c r="K43" s="84"/>
      <c r="L43" s="84">
        <v>27</v>
      </c>
      <c r="M43" s="84">
        <v>27</v>
      </c>
      <c r="N43" s="53">
        <v>15</v>
      </c>
      <c r="O43" s="53">
        <v>7</v>
      </c>
      <c r="P43" s="53"/>
      <c r="Q43" s="53"/>
      <c r="R43" s="53">
        <v>33</v>
      </c>
      <c r="S43" s="53">
        <v>28</v>
      </c>
      <c r="T43" s="84">
        <v>15</v>
      </c>
      <c r="U43" s="84">
        <v>7</v>
      </c>
      <c r="V43" s="84"/>
      <c r="W43" s="84"/>
      <c r="X43" s="84">
        <v>13</v>
      </c>
      <c r="Y43" s="84">
        <v>27</v>
      </c>
    </row>
    <row r="44" spans="1:25">
      <c r="A44" s="53" t="s">
        <v>174</v>
      </c>
      <c r="B44" s="53">
        <v>8</v>
      </c>
      <c r="C44" s="53"/>
      <c r="D44" s="53">
        <v>6</v>
      </c>
      <c r="E44" s="53">
        <v>4</v>
      </c>
      <c r="F44" s="53">
        <v>19</v>
      </c>
      <c r="G44" s="53">
        <v>32</v>
      </c>
      <c r="H44" s="84">
        <v>8</v>
      </c>
      <c r="I44" s="84"/>
      <c r="J44" s="84">
        <v>5</v>
      </c>
      <c r="K44" s="84">
        <v>4</v>
      </c>
      <c r="L44" s="84">
        <v>19</v>
      </c>
      <c r="M44" s="84">
        <v>33</v>
      </c>
      <c r="N44" s="53">
        <v>8</v>
      </c>
      <c r="O44" s="53"/>
      <c r="P44" s="53">
        <v>5</v>
      </c>
      <c r="Q44" s="53">
        <v>4</v>
      </c>
      <c r="R44" s="53">
        <v>15</v>
      </c>
      <c r="S44" s="53">
        <v>4</v>
      </c>
      <c r="T44" s="84">
        <v>8</v>
      </c>
      <c r="U44" s="84"/>
      <c r="V44" s="84">
        <v>5</v>
      </c>
      <c r="W44" s="84">
        <v>5</v>
      </c>
      <c r="X44" s="84">
        <v>22</v>
      </c>
      <c r="Y44" s="84">
        <v>4</v>
      </c>
    </row>
    <row r="45" spans="1:25">
      <c r="A45" s="53" t="s">
        <v>175</v>
      </c>
      <c r="B45" s="53">
        <v>16</v>
      </c>
      <c r="C45" s="53">
        <v>5</v>
      </c>
      <c r="D45" s="53">
        <v>1</v>
      </c>
      <c r="E45" s="53"/>
      <c r="F45" s="53">
        <v>28</v>
      </c>
      <c r="G45" s="53">
        <v>15</v>
      </c>
      <c r="H45" s="84">
        <v>16</v>
      </c>
      <c r="I45" s="84">
        <v>5</v>
      </c>
      <c r="J45" s="84">
        <v>1</v>
      </c>
      <c r="K45" s="84"/>
      <c r="L45" s="84">
        <v>30</v>
      </c>
      <c r="M45" s="84">
        <v>15</v>
      </c>
      <c r="N45" s="53">
        <v>16</v>
      </c>
      <c r="O45" s="53">
        <v>5</v>
      </c>
      <c r="P45" s="53">
        <v>1</v>
      </c>
      <c r="Q45" s="53"/>
      <c r="R45" s="53">
        <v>29</v>
      </c>
      <c r="S45" s="53">
        <v>17</v>
      </c>
      <c r="T45" s="84">
        <v>12</v>
      </c>
      <c r="U45" s="84">
        <v>3</v>
      </c>
      <c r="V45" s="84">
        <v>1</v>
      </c>
      <c r="W45" s="84"/>
      <c r="X45" s="84">
        <v>30</v>
      </c>
      <c r="Y45" s="84">
        <v>17</v>
      </c>
    </row>
    <row r="46" spans="1:25" ht="27">
      <c r="A46" s="53" t="s">
        <v>176</v>
      </c>
      <c r="B46" s="53"/>
      <c r="C46" s="53">
        <v>2</v>
      </c>
      <c r="D46" s="53">
        <v>1</v>
      </c>
      <c r="E46" s="53">
        <v>1</v>
      </c>
      <c r="F46" s="53">
        <v>2</v>
      </c>
      <c r="G46" s="53">
        <v>8</v>
      </c>
      <c r="H46" s="84"/>
      <c r="I46" s="84">
        <v>2</v>
      </c>
      <c r="J46" s="84">
        <v>1</v>
      </c>
      <c r="K46" s="84">
        <v>2</v>
      </c>
      <c r="L46" s="84">
        <v>6</v>
      </c>
      <c r="M46" s="84">
        <v>14</v>
      </c>
      <c r="N46" s="53"/>
      <c r="O46" s="53">
        <v>2</v>
      </c>
      <c r="P46" s="53">
        <v>1</v>
      </c>
      <c r="Q46" s="53">
        <v>1</v>
      </c>
      <c r="R46" s="53">
        <v>8</v>
      </c>
      <c r="S46" s="53">
        <v>43</v>
      </c>
      <c r="T46" s="84"/>
      <c r="U46" s="84">
        <v>2</v>
      </c>
      <c r="V46" s="84">
        <v>1</v>
      </c>
      <c r="W46" s="84">
        <v>1</v>
      </c>
      <c r="X46" s="84">
        <v>27</v>
      </c>
      <c r="Y46" s="84">
        <v>47</v>
      </c>
    </row>
    <row r="47" spans="1:25" ht="27">
      <c r="A47" s="53" t="s">
        <v>177</v>
      </c>
      <c r="B47" s="53">
        <v>90</v>
      </c>
      <c r="C47" s="53">
        <v>45</v>
      </c>
      <c r="D47" s="53">
        <v>39</v>
      </c>
      <c r="E47" s="53">
        <v>28</v>
      </c>
      <c r="F47" s="53">
        <v>147</v>
      </c>
      <c r="G47" s="53">
        <v>155</v>
      </c>
      <c r="H47" s="84">
        <v>87</v>
      </c>
      <c r="I47" s="84">
        <v>45</v>
      </c>
      <c r="J47" s="84">
        <v>36</v>
      </c>
      <c r="K47" s="84">
        <v>30</v>
      </c>
      <c r="L47" s="84">
        <v>152</v>
      </c>
      <c r="M47" s="84">
        <v>156</v>
      </c>
      <c r="N47" s="53">
        <v>87</v>
      </c>
      <c r="O47" s="53">
        <v>42</v>
      </c>
      <c r="P47" s="53">
        <v>35</v>
      </c>
      <c r="Q47" s="53">
        <v>30</v>
      </c>
      <c r="R47" s="53">
        <v>155</v>
      </c>
      <c r="S47" s="53">
        <v>160</v>
      </c>
      <c r="T47" s="84">
        <v>83</v>
      </c>
      <c r="U47" s="84">
        <v>42</v>
      </c>
      <c r="V47" s="84">
        <v>36</v>
      </c>
      <c r="W47" s="84">
        <v>31</v>
      </c>
      <c r="X47" s="84">
        <v>159</v>
      </c>
      <c r="Y47" s="84">
        <v>164</v>
      </c>
    </row>
    <row r="48" spans="1:25">
      <c r="A48" s="53" t="s">
        <v>178</v>
      </c>
      <c r="B48" s="53"/>
      <c r="C48" s="53">
        <v>6</v>
      </c>
      <c r="D48" s="53">
        <v>3</v>
      </c>
      <c r="E48" s="53">
        <v>2</v>
      </c>
      <c r="F48" s="53">
        <v>3</v>
      </c>
      <c r="G48" s="53">
        <v>6</v>
      </c>
      <c r="H48" s="84">
        <v>3</v>
      </c>
      <c r="I48" s="84">
        <v>2</v>
      </c>
      <c r="J48" s="84">
        <v>2</v>
      </c>
      <c r="K48" s="84">
        <v>1</v>
      </c>
      <c r="L48" s="84">
        <v>3</v>
      </c>
      <c r="M48" s="84">
        <v>3</v>
      </c>
      <c r="N48" s="53">
        <v>6</v>
      </c>
      <c r="O48" s="53">
        <v>4</v>
      </c>
      <c r="P48" s="53">
        <v>2</v>
      </c>
      <c r="Q48" s="53">
        <v>2</v>
      </c>
      <c r="R48" s="53">
        <v>3</v>
      </c>
      <c r="S48" s="53">
        <v>4</v>
      </c>
      <c r="T48" s="84">
        <v>3</v>
      </c>
      <c r="U48" s="84">
        <v>4</v>
      </c>
      <c r="V48" s="84">
        <v>1</v>
      </c>
      <c r="W48" s="84">
        <v>0</v>
      </c>
      <c r="X48" s="84"/>
      <c r="Y48" s="84">
        <v>2</v>
      </c>
    </row>
    <row r="49" spans="1:25">
      <c r="A49" s="53" t="s">
        <v>179</v>
      </c>
      <c r="B49" s="53"/>
      <c r="C49" s="53"/>
      <c r="D49" s="53"/>
      <c r="E49" s="53"/>
      <c r="F49" s="53"/>
      <c r="G49" s="53"/>
      <c r="H49" s="84"/>
      <c r="I49" s="84"/>
      <c r="J49" s="84"/>
      <c r="K49" s="84"/>
      <c r="L49" s="84"/>
      <c r="M49" s="84"/>
      <c r="N49" s="53"/>
      <c r="O49" s="53"/>
      <c r="P49" s="53"/>
      <c r="Q49" s="53"/>
      <c r="R49" s="53"/>
      <c r="S49" s="53"/>
      <c r="T49" s="84"/>
      <c r="U49" s="84"/>
      <c r="V49" s="84"/>
      <c r="W49" s="84"/>
      <c r="X49" s="84"/>
      <c r="Y49" s="84"/>
    </row>
  </sheetData>
  <mergeCells count="16">
    <mergeCell ref="T38:Y38"/>
    <mergeCell ref="A38:G38"/>
    <mergeCell ref="A26:G26"/>
    <mergeCell ref="A1:G1"/>
    <mergeCell ref="H1:M1"/>
    <mergeCell ref="N1:S1"/>
    <mergeCell ref="H26:M26"/>
    <mergeCell ref="N26:S26"/>
    <mergeCell ref="H38:M38"/>
    <mergeCell ref="N38:S38"/>
    <mergeCell ref="T26:Y26"/>
    <mergeCell ref="T1:Y1"/>
    <mergeCell ref="A14:G14"/>
    <mergeCell ref="H14:M14"/>
    <mergeCell ref="N14:S14"/>
    <mergeCell ref="T14:Y14"/>
  </mergeCells>
  <phoneticPr fontId="1" type="noConversion"/>
  <pageMargins left="0.7" right="0.7" top="0.75" bottom="0.75" header="0.3" footer="0.3"/>
  <pageSetup paperSize="119" orientation="portrait" horizontalDpi="180" verticalDpi="18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U66"/>
  <sheetViews>
    <sheetView topLeftCell="A43" workbookViewId="0">
      <selection activeCell="K65" sqref="K65"/>
    </sheetView>
  </sheetViews>
  <sheetFormatPr defaultRowHeight="13.5"/>
  <cols>
    <col min="2" max="11" width="6" customWidth="1"/>
    <col min="12" max="16" width="6.5" customWidth="1"/>
    <col min="17" max="21" width="6.875" customWidth="1"/>
  </cols>
  <sheetData>
    <row r="1" spans="1:21" ht="18.75">
      <c r="A1" s="203" t="s">
        <v>9</v>
      </c>
      <c r="B1" s="203"/>
      <c r="C1" s="203"/>
      <c r="D1" s="203"/>
      <c r="E1" s="203"/>
      <c r="F1" s="203"/>
      <c r="G1" s="214" t="s">
        <v>10</v>
      </c>
      <c r="H1" s="214"/>
      <c r="I1" s="214"/>
      <c r="J1" s="214"/>
      <c r="K1" s="214"/>
      <c r="L1" s="203" t="s">
        <v>11</v>
      </c>
      <c r="M1" s="203"/>
      <c r="N1" s="203"/>
      <c r="O1" s="203"/>
      <c r="P1" s="203"/>
      <c r="Q1" s="214" t="s">
        <v>12</v>
      </c>
      <c r="R1" s="214"/>
      <c r="S1" s="214"/>
      <c r="T1" s="214"/>
      <c r="U1" s="214"/>
    </row>
    <row r="2" spans="1:21" ht="27">
      <c r="A2" s="82" t="s">
        <v>163</v>
      </c>
      <c r="B2" s="82" t="s">
        <v>164</v>
      </c>
      <c r="C2" s="82" t="s">
        <v>165</v>
      </c>
      <c r="D2" s="82" t="s">
        <v>166</v>
      </c>
      <c r="E2" s="82" t="s">
        <v>167</v>
      </c>
      <c r="F2" s="82" t="s">
        <v>180</v>
      </c>
      <c r="G2" s="83" t="s">
        <v>164</v>
      </c>
      <c r="H2" s="83" t="s">
        <v>165</v>
      </c>
      <c r="I2" s="83" t="s">
        <v>166</v>
      </c>
      <c r="J2" s="83" t="s">
        <v>167</v>
      </c>
      <c r="K2" s="83" t="s">
        <v>180</v>
      </c>
      <c r="L2" s="82" t="s">
        <v>164</v>
      </c>
      <c r="M2" s="82" t="s">
        <v>165</v>
      </c>
      <c r="N2" s="82" t="s">
        <v>166</v>
      </c>
      <c r="O2" s="82" t="s">
        <v>167</v>
      </c>
      <c r="P2" s="82" t="s">
        <v>180</v>
      </c>
      <c r="Q2" s="83" t="s">
        <v>164</v>
      </c>
      <c r="R2" s="83" t="s">
        <v>165</v>
      </c>
      <c r="S2" s="83" t="s">
        <v>166</v>
      </c>
      <c r="T2" s="83" t="s">
        <v>167</v>
      </c>
      <c r="U2" s="83" t="s">
        <v>180</v>
      </c>
    </row>
    <row r="3" spans="1:21">
      <c r="A3" s="53" t="s">
        <v>170</v>
      </c>
      <c r="B3" s="53">
        <v>11</v>
      </c>
      <c r="C3" s="53">
        <v>5</v>
      </c>
      <c r="D3" s="53">
        <v>1</v>
      </c>
      <c r="E3" s="53">
        <v>6</v>
      </c>
      <c r="F3" s="53">
        <v>6</v>
      </c>
      <c r="G3" s="84">
        <v>10</v>
      </c>
      <c r="H3" s="84">
        <v>5</v>
      </c>
      <c r="I3" s="84">
        <v>3</v>
      </c>
      <c r="J3" s="84">
        <v>7</v>
      </c>
      <c r="K3" s="84">
        <v>6</v>
      </c>
      <c r="L3" s="53">
        <v>13</v>
      </c>
      <c r="M3" s="53">
        <v>6</v>
      </c>
      <c r="N3" s="53">
        <v>3</v>
      </c>
      <c r="O3" s="53">
        <v>8</v>
      </c>
      <c r="P3" s="53">
        <v>6</v>
      </c>
      <c r="Q3" s="84">
        <v>13</v>
      </c>
      <c r="R3" s="84">
        <v>6</v>
      </c>
      <c r="S3" s="84">
        <v>3</v>
      </c>
      <c r="T3" s="84">
        <v>8</v>
      </c>
      <c r="U3" s="84">
        <v>6</v>
      </c>
    </row>
    <row r="4" spans="1:21">
      <c r="A4" s="53" t="s">
        <v>171</v>
      </c>
      <c r="B4" s="53">
        <v>26</v>
      </c>
      <c r="C4" s="53">
        <v>16</v>
      </c>
      <c r="D4" s="53">
        <v>4</v>
      </c>
      <c r="E4" s="53">
        <v>21</v>
      </c>
      <c r="F4" s="53">
        <v>8</v>
      </c>
      <c r="G4" s="84">
        <v>26</v>
      </c>
      <c r="H4" s="84">
        <v>18</v>
      </c>
      <c r="I4" s="84">
        <v>6</v>
      </c>
      <c r="J4" s="84">
        <v>21</v>
      </c>
      <c r="K4" s="84">
        <v>10</v>
      </c>
      <c r="L4" s="53">
        <v>26</v>
      </c>
      <c r="M4" s="53">
        <v>18</v>
      </c>
      <c r="N4" s="53">
        <v>6</v>
      </c>
      <c r="O4" s="53">
        <v>21</v>
      </c>
      <c r="P4" s="53">
        <v>12</v>
      </c>
      <c r="Q4" s="84">
        <v>26</v>
      </c>
      <c r="R4" s="84">
        <v>18</v>
      </c>
      <c r="S4" s="84">
        <v>6</v>
      </c>
      <c r="T4" s="84">
        <v>21</v>
      </c>
      <c r="U4" s="84">
        <v>13</v>
      </c>
    </row>
    <row r="5" spans="1:21">
      <c r="A5" s="53" t="s">
        <v>172</v>
      </c>
      <c r="B5" s="53">
        <v>9</v>
      </c>
      <c r="C5" s="53">
        <v>6</v>
      </c>
      <c r="D5" s="53">
        <v>9</v>
      </c>
      <c r="E5" s="53">
        <v>11</v>
      </c>
      <c r="F5" s="53">
        <v>11</v>
      </c>
      <c r="G5" s="84">
        <v>9</v>
      </c>
      <c r="H5" s="84">
        <v>6</v>
      </c>
      <c r="I5" s="84">
        <v>6</v>
      </c>
      <c r="J5" s="84">
        <v>13</v>
      </c>
      <c r="K5" s="84">
        <v>13</v>
      </c>
      <c r="L5" s="53">
        <v>9</v>
      </c>
      <c r="M5" s="53">
        <v>6</v>
      </c>
      <c r="N5" s="53">
        <v>5</v>
      </c>
      <c r="O5" s="53">
        <v>13</v>
      </c>
      <c r="P5" s="53">
        <v>13</v>
      </c>
      <c r="Q5" s="84">
        <v>9</v>
      </c>
      <c r="R5" s="84">
        <v>6</v>
      </c>
      <c r="S5" s="84">
        <v>5</v>
      </c>
      <c r="T5" s="84">
        <v>13</v>
      </c>
      <c r="U5" s="84">
        <v>13</v>
      </c>
    </row>
    <row r="6" spans="1:21">
      <c r="A6" s="53" t="s">
        <v>181</v>
      </c>
      <c r="B6" s="53">
        <v>15</v>
      </c>
      <c r="C6" s="53">
        <v>4</v>
      </c>
      <c r="D6" s="53">
        <v>5</v>
      </c>
      <c r="E6" s="53"/>
      <c r="F6" s="53">
        <v>6</v>
      </c>
      <c r="G6" s="84">
        <v>15</v>
      </c>
      <c r="H6" s="84">
        <v>3</v>
      </c>
      <c r="I6" s="84">
        <v>5</v>
      </c>
      <c r="J6" s="84"/>
      <c r="K6" s="84">
        <v>6</v>
      </c>
      <c r="L6" s="53">
        <v>15</v>
      </c>
      <c r="M6" s="53">
        <v>3</v>
      </c>
      <c r="N6" s="53">
        <v>5</v>
      </c>
      <c r="O6" s="53"/>
      <c r="P6" s="53">
        <v>6</v>
      </c>
      <c r="Q6" s="84">
        <v>15</v>
      </c>
      <c r="R6" s="84">
        <v>4</v>
      </c>
      <c r="S6" s="84">
        <v>5</v>
      </c>
      <c r="T6" s="84"/>
      <c r="U6" s="84">
        <v>10</v>
      </c>
    </row>
    <row r="7" spans="1:21">
      <c r="A7" s="53" t="s">
        <v>173</v>
      </c>
      <c r="B7" s="53">
        <v>10</v>
      </c>
      <c r="C7" s="53"/>
      <c r="D7" s="53">
        <v>2</v>
      </c>
      <c r="E7" s="53">
        <v>1</v>
      </c>
      <c r="F7" s="53">
        <v>1</v>
      </c>
      <c r="G7" s="84">
        <v>11</v>
      </c>
      <c r="H7" s="84"/>
      <c r="I7" s="84">
        <v>1</v>
      </c>
      <c r="J7" s="84">
        <v>3</v>
      </c>
      <c r="K7" s="84">
        <v>1</v>
      </c>
      <c r="L7" s="53">
        <v>11</v>
      </c>
      <c r="M7" s="53"/>
      <c r="N7" s="53">
        <v>2</v>
      </c>
      <c r="O7" s="53">
        <v>3</v>
      </c>
      <c r="P7" s="53">
        <v>2</v>
      </c>
      <c r="Q7" s="84">
        <v>11</v>
      </c>
      <c r="R7" s="84"/>
      <c r="S7" s="84">
        <v>1</v>
      </c>
      <c r="T7" s="84">
        <v>4</v>
      </c>
      <c r="U7" s="84">
        <v>2</v>
      </c>
    </row>
    <row r="8" spans="1:21">
      <c r="A8" s="53" t="s">
        <v>174</v>
      </c>
      <c r="B8" s="53">
        <v>5</v>
      </c>
      <c r="C8" s="53">
        <v>10</v>
      </c>
      <c r="D8" s="53">
        <v>9</v>
      </c>
      <c r="E8" s="53">
        <v>5</v>
      </c>
      <c r="F8" s="53">
        <v>3</v>
      </c>
      <c r="G8" s="84">
        <v>16</v>
      </c>
      <c r="H8" s="84">
        <v>12</v>
      </c>
      <c r="I8" s="84">
        <v>13</v>
      </c>
      <c r="J8" s="84">
        <v>7</v>
      </c>
      <c r="K8" s="84">
        <v>3</v>
      </c>
      <c r="L8" s="53">
        <v>16</v>
      </c>
      <c r="M8" s="53">
        <v>12</v>
      </c>
      <c r="N8" s="53">
        <v>13</v>
      </c>
      <c r="O8" s="53">
        <v>7</v>
      </c>
      <c r="P8" s="53">
        <v>3</v>
      </c>
      <c r="Q8" s="84">
        <v>16</v>
      </c>
      <c r="R8" s="84">
        <v>12</v>
      </c>
      <c r="S8" s="84">
        <v>14</v>
      </c>
      <c r="T8" s="84">
        <v>7</v>
      </c>
      <c r="U8" s="84">
        <v>3</v>
      </c>
    </row>
    <row r="9" spans="1:21">
      <c r="A9" s="53" t="s">
        <v>182</v>
      </c>
      <c r="B9" s="53"/>
      <c r="C9" s="53"/>
      <c r="D9" s="53"/>
      <c r="E9" s="53"/>
      <c r="F9" s="53"/>
      <c r="G9" s="84"/>
      <c r="H9" s="84"/>
      <c r="I9" s="84"/>
      <c r="J9" s="84"/>
      <c r="K9" s="84"/>
      <c r="L9" s="53"/>
      <c r="M9" s="53"/>
      <c r="N9" s="53"/>
      <c r="O9" s="53"/>
      <c r="P9" s="53"/>
      <c r="Q9" s="84"/>
      <c r="R9" s="84"/>
      <c r="S9" s="84"/>
      <c r="T9" s="84"/>
      <c r="U9" s="84"/>
    </row>
    <row r="10" spans="1:21" ht="27">
      <c r="A10" s="53" t="s">
        <v>176</v>
      </c>
      <c r="B10" s="53"/>
      <c r="C10" s="53"/>
      <c r="D10" s="53"/>
      <c r="E10" s="53"/>
      <c r="F10" s="53"/>
      <c r="G10" s="84"/>
      <c r="H10" s="84"/>
      <c r="I10" s="84"/>
      <c r="J10" s="84"/>
      <c r="K10" s="84"/>
      <c r="L10" s="53"/>
      <c r="M10" s="53"/>
      <c r="N10" s="53"/>
      <c r="O10" s="53"/>
      <c r="P10" s="53"/>
      <c r="Q10" s="84"/>
      <c r="R10" s="84"/>
      <c r="S10" s="84"/>
      <c r="T10" s="84"/>
      <c r="U10" s="84"/>
    </row>
    <row r="11" spans="1:21" ht="27">
      <c r="A11" s="53" t="s">
        <v>177</v>
      </c>
      <c r="B11" s="53">
        <f t="shared" ref="B11" si="0">SUM(B3:B8)</f>
        <v>76</v>
      </c>
      <c r="C11" s="53">
        <f>SUM(C3:C8)</f>
        <v>41</v>
      </c>
      <c r="D11" s="53">
        <f>SUM(D3:D8)</f>
        <v>30</v>
      </c>
      <c r="E11" s="53">
        <f>SUM(E3:E8)</f>
        <v>44</v>
      </c>
      <c r="F11" s="53">
        <f>SUM(F3:F8)</f>
        <v>35</v>
      </c>
      <c r="G11" s="53">
        <f t="shared" ref="G11:K11" si="1">SUM(G3:G8)</f>
        <v>87</v>
      </c>
      <c r="H11" s="53">
        <f t="shared" si="1"/>
        <v>44</v>
      </c>
      <c r="I11" s="53">
        <f t="shared" si="1"/>
        <v>34</v>
      </c>
      <c r="J11" s="53">
        <f t="shared" si="1"/>
        <v>51</v>
      </c>
      <c r="K11" s="53">
        <f t="shared" si="1"/>
        <v>39</v>
      </c>
      <c r="L11" s="53">
        <f t="shared" ref="L11:U11" si="2">SUM(L3:L8)</f>
        <v>90</v>
      </c>
      <c r="M11" s="53">
        <f t="shared" si="2"/>
        <v>45</v>
      </c>
      <c r="N11" s="53">
        <f t="shared" si="2"/>
        <v>34</v>
      </c>
      <c r="O11" s="53">
        <f t="shared" si="2"/>
        <v>52</v>
      </c>
      <c r="P11" s="53">
        <f t="shared" si="2"/>
        <v>42</v>
      </c>
      <c r="Q11" s="53">
        <f t="shared" si="2"/>
        <v>90</v>
      </c>
      <c r="R11" s="53">
        <f t="shared" si="2"/>
        <v>46</v>
      </c>
      <c r="S11" s="53">
        <f t="shared" si="2"/>
        <v>34</v>
      </c>
      <c r="T11" s="53">
        <f t="shared" si="2"/>
        <v>53</v>
      </c>
      <c r="U11" s="53">
        <f t="shared" si="2"/>
        <v>47</v>
      </c>
    </row>
    <row r="12" spans="1:21">
      <c r="A12" s="53" t="s">
        <v>178</v>
      </c>
      <c r="B12" s="53"/>
      <c r="C12" s="53"/>
      <c r="D12" s="53"/>
      <c r="E12" s="53"/>
      <c r="F12" s="53"/>
      <c r="G12" s="84"/>
      <c r="H12" s="84"/>
      <c r="I12" s="84"/>
      <c r="J12" s="84"/>
      <c r="K12" s="84"/>
      <c r="L12" s="53"/>
      <c r="M12" s="53"/>
      <c r="N12" s="53"/>
      <c r="O12" s="53"/>
      <c r="P12" s="53"/>
      <c r="Q12" s="84"/>
      <c r="R12" s="84">
        <v>1</v>
      </c>
      <c r="S12" s="84">
        <v>1</v>
      </c>
      <c r="T12" s="84"/>
      <c r="U12" s="84">
        <v>3</v>
      </c>
    </row>
    <row r="13" spans="1:21">
      <c r="A13" s="53" t="s">
        <v>179</v>
      </c>
      <c r="B13" s="53"/>
      <c r="C13" s="53"/>
      <c r="D13" s="53"/>
      <c r="E13" s="53"/>
      <c r="F13" s="53"/>
      <c r="G13" s="84"/>
      <c r="H13" s="84"/>
      <c r="I13" s="84"/>
      <c r="J13" s="84"/>
      <c r="K13" s="84"/>
      <c r="L13" s="53"/>
      <c r="M13" s="53"/>
      <c r="N13" s="53"/>
      <c r="O13" s="53"/>
      <c r="P13" s="53"/>
      <c r="Q13" s="84"/>
      <c r="R13" s="84"/>
      <c r="S13" s="84"/>
      <c r="T13" s="84"/>
      <c r="U13" s="84"/>
    </row>
    <row r="15" spans="1:21" ht="18.75">
      <c r="A15" s="203" t="s">
        <v>13</v>
      </c>
      <c r="B15" s="203"/>
      <c r="C15" s="203"/>
      <c r="D15" s="203"/>
      <c r="E15" s="203"/>
      <c r="F15" s="203"/>
      <c r="G15" s="214" t="s">
        <v>14</v>
      </c>
      <c r="H15" s="214"/>
      <c r="I15" s="214"/>
      <c r="J15" s="214"/>
      <c r="K15" s="214"/>
      <c r="L15" s="203" t="s">
        <v>50</v>
      </c>
      <c r="M15" s="203"/>
      <c r="N15" s="203"/>
      <c r="O15" s="203"/>
      <c r="P15" s="203"/>
      <c r="Q15" s="214" t="s">
        <v>28</v>
      </c>
      <c r="R15" s="214"/>
      <c r="S15" s="214"/>
      <c r="T15" s="214"/>
      <c r="U15" s="214"/>
    </row>
    <row r="16" spans="1:21" ht="27">
      <c r="A16" s="82" t="s">
        <v>163</v>
      </c>
      <c r="B16" s="82" t="s">
        <v>164</v>
      </c>
      <c r="C16" s="82" t="s">
        <v>165</v>
      </c>
      <c r="D16" s="82" t="s">
        <v>166</v>
      </c>
      <c r="E16" s="82" t="s">
        <v>167</v>
      </c>
      <c r="F16" s="82" t="s">
        <v>180</v>
      </c>
      <c r="G16" s="83" t="s">
        <v>164</v>
      </c>
      <c r="H16" s="83" t="s">
        <v>165</v>
      </c>
      <c r="I16" s="83" t="s">
        <v>166</v>
      </c>
      <c r="J16" s="83" t="s">
        <v>167</v>
      </c>
      <c r="K16" s="83" t="s">
        <v>180</v>
      </c>
      <c r="L16" s="82" t="s">
        <v>164</v>
      </c>
      <c r="M16" s="82" t="s">
        <v>165</v>
      </c>
      <c r="N16" s="82" t="s">
        <v>166</v>
      </c>
      <c r="O16" s="82" t="s">
        <v>167</v>
      </c>
      <c r="P16" s="82" t="s">
        <v>180</v>
      </c>
      <c r="Q16" s="83" t="s">
        <v>164</v>
      </c>
      <c r="R16" s="83" t="s">
        <v>165</v>
      </c>
      <c r="S16" s="83" t="s">
        <v>166</v>
      </c>
      <c r="T16" s="83" t="s">
        <v>167</v>
      </c>
      <c r="U16" s="83" t="s">
        <v>180</v>
      </c>
    </row>
    <row r="17" spans="1:21">
      <c r="A17" s="53" t="s">
        <v>170</v>
      </c>
      <c r="B17" s="53">
        <v>14</v>
      </c>
      <c r="C17" s="53">
        <v>6</v>
      </c>
      <c r="D17" s="53">
        <v>3</v>
      </c>
      <c r="E17" s="53">
        <v>8</v>
      </c>
      <c r="F17" s="53">
        <v>6</v>
      </c>
      <c r="G17" s="84">
        <v>14</v>
      </c>
      <c r="H17" s="84">
        <v>6</v>
      </c>
      <c r="I17" s="84">
        <v>3</v>
      </c>
      <c r="J17" s="84">
        <v>10</v>
      </c>
      <c r="K17" s="84">
        <v>8</v>
      </c>
      <c r="L17" s="53">
        <v>14</v>
      </c>
      <c r="M17" s="53">
        <v>6</v>
      </c>
      <c r="N17" s="53">
        <v>3</v>
      </c>
      <c r="O17" s="53">
        <v>10</v>
      </c>
      <c r="P17" s="53">
        <v>8</v>
      </c>
      <c r="Q17" s="84">
        <v>14</v>
      </c>
      <c r="R17" s="84">
        <v>6</v>
      </c>
      <c r="S17" s="84">
        <v>3</v>
      </c>
      <c r="T17" s="84">
        <v>10</v>
      </c>
      <c r="U17" s="84">
        <v>8</v>
      </c>
    </row>
    <row r="18" spans="1:21">
      <c r="A18" s="53" t="s">
        <v>171</v>
      </c>
      <c r="B18" s="53">
        <v>26</v>
      </c>
      <c r="C18" s="53">
        <v>18</v>
      </c>
      <c r="D18" s="53">
        <v>6</v>
      </c>
      <c r="E18" s="53">
        <v>21</v>
      </c>
      <c r="F18" s="53">
        <v>13</v>
      </c>
      <c r="G18" s="84">
        <v>26</v>
      </c>
      <c r="H18" s="84">
        <v>18</v>
      </c>
      <c r="I18" s="84">
        <v>6</v>
      </c>
      <c r="J18" s="84">
        <v>21</v>
      </c>
      <c r="K18" s="84">
        <v>13</v>
      </c>
      <c r="L18" s="53">
        <v>26</v>
      </c>
      <c r="M18" s="53">
        <v>17</v>
      </c>
      <c r="N18" s="53">
        <v>6</v>
      </c>
      <c r="O18" s="53">
        <v>21</v>
      </c>
      <c r="P18" s="53">
        <v>13</v>
      </c>
      <c r="Q18" s="84">
        <v>26</v>
      </c>
      <c r="R18" s="84">
        <v>17</v>
      </c>
      <c r="S18" s="84">
        <v>6</v>
      </c>
      <c r="T18" s="84">
        <v>21</v>
      </c>
      <c r="U18" s="84">
        <v>16</v>
      </c>
    </row>
    <row r="19" spans="1:21">
      <c r="A19" s="53" t="s">
        <v>172</v>
      </c>
      <c r="B19" s="53">
        <v>9</v>
      </c>
      <c r="C19" s="53">
        <v>6</v>
      </c>
      <c r="D19" s="53">
        <v>6</v>
      </c>
      <c r="E19" s="53">
        <v>13</v>
      </c>
      <c r="F19" s="53">
        <v>13</v>
      </c>
      <c r="G19" s="84">
        <v>10</v>
      </c>
      <c r="H19" s="84">
        <v>6</v>
      </c>
      <c r="I19" s="84">
        <v>6</v>
      </c>
      <c r="J19" s="84">
        <v>14</v>
      </c>
      <c r="K19" s="84">
        <v>13</v>
      </c>
      <c r="L19" s="53">
        <v>10</v>
      </c>
      <c r="M19" s="53">
        <v>6</v>
      </c>
      <c r="N19" s="53">
        <v>6</v>
      </c>
      <c r="O19" s="53">
        <v>14</v>
      </c>
      <c r="P19" s="53">
        <v>15</v>
      </c>
      <c r="Q19" s="84">
        <v>10</v>
      </c>
      <c r="R19" s="84">
        <v>7</v>
      </c>
      <c r="S19" s="84">
        <v>6</v>
      </c>
      <c r="T19" s="84">
        <v>14</v>
      </c>
      <c r="U19" s="84">
        <v>16</v>
      </c>
    </row>
    <row r="20" spans="1:21">
      <c r="A20" s="53" t="s">
        <v>181</v>
      </c>
      <c r="B20" s="53">
        <v>15</v>
      </c>
      <c r="C20" s="53">
        <v>4</v>
      </c>
      <c r="D20" s="53">
        <v>6</v>
      </c>
      <c r="E20" s="53"/>
      <c r="F20" s="53">
        <v>10</v>
      </c>
      <c r="G20" s="84">
        <v>15</v>
      </c>
      <c r="H20" s="84">
        <v>4</v>
      </c>
      <c r="I20" s="84">
        <v>6</v>
      </c>
      <c r="J20" s="84"/>
      <c r="K20" s="84">
        <v>12</v>
      </c>
      <c r="L20" s="53">
        <v>15</v>
      </c>
      <c r="M20" s="53">
        <v>3</v>
      </c>
      <c r="N20" s="53">
        <v>6</v>
      </c>
      <c r="O20" s="53"/>
      <c r="P20" s="53">
        <v>12</v>
      </c>
      <c r="Q20" s="84">
        <v>15</v>
      </c>
      <c r="R20" s="84">
        <v>3</v>
      </c>
      <c r="S20" s="84">
        <v>6</v>
      </c>
      <c r="T20" s="84"/>
      <c r="U20" s="84">
        <v>13</v>
      </c>
    </row>
    <row r="21" spans="1:21">
      <c r="A21" s="53" t="s">
        <v>173</v>
      </c>
      <c r="B21" s="53">
        <v>11</v>
      </c>
      <c r="C21" s="53"/>
      <c r="D21" s="53">
        <v>1</v>
      </c>
      <c r="E21" s="53">
        <v>4</v>
      </c>
      <c r="F21" s="53">
        <v>2</v>
      </c>
      <c r="G21" s="84">
        <v>11</v>
      </c>
      <c r="H21" s="84"/>
      <c r="I21" s="84">
        <v>1</v>
      </c>
      <c r="J21" s="84">
        <v>4</v>
      </c>
      <c r="K21" s="84">
        <v>2</v>
      </c>
      <c r="L21" s="53">
        <v>13</v>
      </c>
      <c r="M21" s="53">
        <v>1</v>
      </c>
      <c r="N21" s="53">
        <v>1</v>
      </c>
      <c r="O21" s="53">
        <v>4</v>
      </c>
      <c r="P21" s="53">
        <v>2</v>
      </c>
      <c r="Q21" s="84">
        <v>13</v>
      </c>
      <c r="R21" s="84">
        <v>1</v>
      </c>
      <c r="S21" s="84">
        <v>1</v>
      </c>
      <c r="T21" s="84">
        <v>4</v>
      </c>
      <c r="U21" s="84">
        <v>2</v>
      </c>
    </row>
    <row r="22" spans="1:21">
      <c r="A22" s="53" t="s">
        <v>174</v>
      </c>
      <c r="B22" s="53">
        <v>16</v>
      </c>
      <c r="C22" s="53">
        <v>12</v>
      </c>
      <c r="D22" s="53">
        <v>15</v>
      </c>
      <c r="E22" s="53">
        <v>7</v>
      </c>
      <c r="F22" s="53">
        <v>3</v>
      </c>
      <c r="G22" s="84">
        <v>16</v>
      </c>
      <c r="H22" s="84">
        <v>12</v>
      </c>
      <c r="I22" s="84">
        <v>15</v>
      </c>
      <c r="J22" s="84">
        <v>7</v>
      </c>
      <c r="K22" s="84">
        <v>3</v>
      </c>
      <c r="L22" s="53">
        <v>16</v>
      </c>
      <c r="M22" s="53">
        <v>12</v>
      </c>
      <c r="N22" s="53">
        <v>14</v>
      </c>
      <c r="O22" s="53">
        <v>7</v>
      </c>
      <c r="P22" s="53">
        <v>3</v>
      </c>
      <c r="Q22" s="84">
        <v>16</v>
      </c>
      <c r="R22" s="84">
        <v>12</v>
      </c>
      <c r="S22" s="84">
        <v>14</v>
      </c>
      <c r="T22" s="84">
        <v>8</v>
      </c>
      <c r="U22" s="84">
        <v>4</v>
      </c>
    </row>
    <row r="23" spans="1:21">
      <c r="A23" s="10" t="s">
        <v>182</v>
      </c>
      <c r="B23" s="53"/>
      <c r="C23" s="53"/>
      <c r="D23" s="53"/>
      <c r="E23" s="53"/>
      <c r="F23" s="53"/>
      <c r="G23" s="84"/>
      <c r="H23" s="84"/>
      <c r="I23" s="84"/>
      <c r="J23" s="84"/>
      <c r="K23" s="84"/>
      <c r="L23" s="53"/>
      <c r="M23" s="53"/>
      <c r="N23" s="53"/>
      <c r="O23" s="53"/>
      <c r="P23" s="53"/>
      <c r="Q23" s="84"/>
      <c r="R23" s="84"/>
      <c r="S23" s="84"/>
      <c r="T23" s="84"/>
      <c r="U23" s="84"/>
    </row>
    <row r="24" spans="1:21" ht="27">
      <c r="A24" s="53" t="s">
        <v>318</v>
      </c>
      <c r="B24" s="53"/>
      <c r="C24" s="53"/>
      <c r="D24" s="53"/>
      <c r="E24" s="53"/>
      <c r="F24" s="53"/>
      <c r="G24" s="84"/>
      <c r="H24" s="84"/>
      <c r="I24" s="84"/>
      <c r="J24" s="84"/>
      <c r="K24" s="84"/>
      <c r="L24" s="53"/>
      <c r="M24" s="53"/>
      <c r="N24" s="53"/>
      <c r="O24" s="53"/>
      <c r="P24" s="53"/>
      <c r="Q24" s="84"/>
      <c r="R24" s="84"/>
      <c r="S24" s="84"/>
      <c r="T24" s="84"/>
      <c r="U24" s="84"/>
    </row>
    <row r="25" spans="1:21" ht="27">
      <c r="A25" s="53" t="s">
        <v>177</v>
      </c>
      <c r="B25" s="53">
        <f>SUM(B17:B22)</f>
        <v>91</v>
      </c>
      <c r="C25" s="53">
        <f t="shared" ref="C25:F25" si="3">SUM(C17:C22)</f>
        <v>46</v>
      </c>
      <c r="D25" s="53">
        <f t="shared" si="3"/>
        <v>37</v>
      </c>
      <c r="E25" s="53">
        <f t="shared" si="3"/>
        <v>53</v>
      </c>
      <c r="F25" s="53">
        <f t="shared" si="3"/>
        <v>47</v>
      </c>
      <c r="G25" s="53">
        <f t="shared" ref="G25:K25" si="4">SUM(G17:G22)</f>
        <v>92</v>
      </c>
      <c r="H25" s="53">
        <f t="shared" si="4"/>
        <v>46</v>
      </c>
      <c r="I25" s="53">
        <f t="shared" si="4"/>
        <v>37</v>
      </c>
      <c r="J25" s="53">
        <f t="shared" si="4"/>
        <v>56</v>
      </c>
      <c r="K25" s="53">
        <f t="shared" si="4"/>
        <v>51</v>
      </c>
      <c r="L25" s="53">
        <f t="shared" ref="L25:P25" si="5">SUM(L17:L22)</f>
        <v>94</v>
      </c>
      <c r="M25" s="53">
        <f t="shared" si="5"/>
        <v>45</v>
      </c>
      <c r="N25" s="53">
        <f t="shared" si="5"/>
        <v>36</v>
      </c>
      <c r="O25" s="53">
        <f t="shared" si="5"/>
        <v>56</v>
      </c>
      <c r="P25" s="53">
        <f t="shared" si="5"/>
        <v>53</v>
      </c>
      <c r="Q25" s="53">
        <f t="shared" ref="Q25:U25" si="6">SUM(Q17:Q22)</f>
        <v>94</v>
      </c>
      <c r="R25" s="53">
        <f t="shared" si="6"/>
        <v>46</v>
      </c>
      <c r="S25" s="53">
        <f t="shared" si="6"/>
        <v>36</v>
      </c>
      <c r="T25" s="53">
        <f t="shared" si="6"/>
        <v>57</v>
      </c>
      <c r="U25" s="53">
        <f t="shared" si="6"/>
        <v>59</v>
      </c>
    </row>
    <row r="26" spans="1:21">
      <c r="A26" s="53" t="s">
        <v>178</v>
      </c>
      <c r="B26" s="53"/>
      <c r="C26" s="53">
        <v>5</v>
      </c>
      <c r="D26" s="53"/>
      <c r="E26" s="53">
        <v>5</v>
      </c>
      <c r="F26" s="53">
        <v>5</v>
      </c>
      <c r="G26" s="84">
        <v>4</v>
      </c>
      <c r="H26" s="84">
        <v>2</v>
      </c>
      <c r="I26" s="84">
        <v>1</v>
      </c>
      <c r="J26" s="84">
        <v>3</v>
      </c>
      <c r="K26" s="84">
        <v>3</v>
      </c>
      <c r="L26" s="53"/>
      <c r="M26" s="53"/>
      <c r="N26" s="53"/>
      <c r="O26" s="53"/>
      <c r="P26" s="53"/>
      <c r="Q26" s="84"/>
      <c r="R26" s="84"/>
      <c r="S26" s="84"/>
      <c r="T26" s="84"/>
      <c r="U26" s="84">
        <v>5</v>
      </c>
    </row>
    <row r="27" spans="1:21">
      <c r="A27" s="53" t="s">
        <v>179</v>
      </c>
      <c r="B27" s="53"/>
      <c r="C27" s="53"/>
      <c r="D27" s="53"/>
      <c r="E27" s="53"/>
      <c r="F27" s="53"/>
      <c r="G27" s="84"/>
      <c r="H27" s="84"/>
      <c r="I27" s="84"/>
      <c r="J27" s="84"/>
      <c r="K27" s="84"/>
      <c r="L27" s="53"/>
      <c r="M27" s="53"/>
      <c r="N27" s="53"/>
      <c r="O27" s="53"/>
      <c r="P27" s="53"/>
      <c r="Q27" s="84"/>
      <c r="R27" s="84"/>
      <c r="S27" s="84"/>
      <c r="T27" s="84"/>
      <c r="U27" s="84"/>
    </row>
    <row r="28" spans="1:21" ht="18.75">
      <c r="A28" s="203" t="s">
        <v>29</v>
      </c>
      <c r="B28" s="203"/>
      <c r="C28" s="203"/>
      <c r="D28" s="203"/>
      <c r="E28" s="203"/>
      <c r="F28" s="203"/>
      <c r="G28" s="214" t="s">
        <v>30</v>
      </c>
      <c r="H28" s="214"/>
      <c r="I28" s="214"/>
      <c r="J28" s="214"/>
      <c r="K28" s="214"/>
      <c r="L28" s="203" t="s">
        <v>51</v>
      </c>
      <c r="M28" s="203"/>
      <c r="N28" s="203"/>
      <c r="O28" s="203"/>
      <c r="P28" s="203"/>
      <c r="Q28" s="214" t="s">
        <v>52</v>
      </c>
      <c r="R28" s="214"/>
      <c r="S28" s="214"/>
      <c r="T28" s="214"/>
      <c r="U28" s="214"/>
    </row>
    <row r="29" spans="1:21" ht="27">
      <c r="A29" s="82" t="s">
        <v>163</v>
      </c>
      <c r="B29" s="82" t="s">
        <v>164</v>
      </c>
      <c r="C29" s="82" t="s">
        <v>165</v>
      </c>
      <c r="D29" s="82" t="s">
        <v>166</v>
      </c>
      <c r="E29" s="82" t="s">
        <v>167</v>
      </c>
      <c r="F29" s="82" t="s">
        <v>180</v>
      </c>
      <c r="G29" s="83" t="s">
        <v>164</v>
      </c>
      <c r="H29" s="83" t="s">
        <v>165</v>
      </c>
      <c r="I29" s="83" t="s">
        <v>166</v>
      </c>
      <c r="J29" s="83" t="s">
        <v>167</v>
      </c>
      <c r="K29" s="83" t="s">
        <v>180</v>
      </c>
      <c r="L29" s="82" t="s">
        <v>164</v>
      </c>
      <c r="M29" s="82" t="s">
        <v>165</v>
      </c>
      <c r="N29" s="82" t="s">
        <v>166</v>
      </c>
      <c r="O29" s="82" t="s">
        <v>167</v>
      </c>
      <c r="P29" s="82" t="s">
        <v>180</v>
      </c>
      <c r="Q29" s="83" t="s">
        <v>164</v>
      </c>
      <c r="R29" s="83" t="s">
        <v>165</v>
      </c>
      <c r="S29" s="83" t="s">
        <v>166</v>
      </c>
      <c r="T29" s="83" t="s">
        <v>167</v>
      </c>
      <c r="U29" s="83" t="s">
        <v>180</v>
      </c>
    </row>
    <row r="30" spans="1:21">
      <c r="A30" s="53" t="s">
        <v>170</v>
      </c>
      <c r="B30" s="53">
        <v>14</v>
      </c>
      <c r="C30" s="53">
        <v>6</v>
      </c>
      <c r="D30" s="53">
        <v>3</v>
      </c>
      <c r="E30" s="53">
        <v>10</v>
      </c>
      <c r="F30" s="53">
        <v>8</v>
      </c>
      <c r="G30" s="84">
        <v>14</v>
      </c>
      <c r="H30" s="84">
        <v>6</v>
      </c>
      <c r="I30" s="84">
        <v>3</v>
      </c>
      <c r="J30" s="84">
        <v>10</v>
      </c>
      <c r="K30" s="84">
        <v>10</v>
      </c>
      <c r="L30" s="53">
        <v>14</v>
      </c>
      <c r="M30" s="53">
        <v>6</v>
      </c>
      <c r="N30" s="53">
        <v>3</v>
      </c>
      <c r="O30" s="53">
        <v>10</v>
      </c>
      <c r="P30" s="53">
        <v>10</v>
      </c>
      <c r="Q30" s="84">
        <v>14</v>
      </c>
      <c r="R30" s="84">
        <v>6</v>
      </c>
      <c r="S30" s="84">
        <v>3</v>
      </c>
      <c r="T30" s="84">
        <v>10</v>
      </c>
      <c r="U30" s="84">
        <v>10</v>
      </c>
    </row>
    <row r="31" spans="1:21">
      <c r="A31" s="53" t="s">
        <v>171</v>
      </c>
      <c r="B31" s="53">
        <v>26</v>
      </c>
      <c r="C31" s="53">
        <v>17</v>
      </c>
      <c r="D31" s="53">
        <v>6</v>
      </c>
      <c r="E31" s="53">
        <v>22</v>
      </c>
      <c r="F31" s="53">
        <v>16</v>
      </c>
      <c r="G31" s="84">
        <v>26</v>
      </c>
      <c r="H31" s="84">
        <v>17</v>
      </c>
      <c r="I31" s="84">
        <v>6</v>
      </c>
      <c r="J31" s="84">
        <v>22</v>
      </c>
      <c r="K31" s="84">
        <v>16</v>
      </c>
      <c r="L31" s="53">
        <v>26</v>
      </c>
      <c r="M31" s="53">
        <v>17</v>
      </c>
      <c r="N31" s="53">
        <v>6</v>
      </c>
      <c r="O31" s="53">
        <v>23</v>
      </c>
      <c r="P31" s="53">
        <v>16</v>
      </c>
      <c r="Q31" s="84">
        <v>26</v>
      </c>
      <c r="R31" s="84">
        <v>17</v>
      </c>
      <c r="S31" s="84">
        <v>6</v>
      </c>
      <c r="T31" s="84">
        <v>23</v>
      </c>
      <c r="U31" s="84">
        <v>16</v>
      </c>
    </row>
    <row r="32" spans="1:21">
      <c r="A32" s="53" t="s">
        <v>172</v>
      </c>
      <c r="B32" s="53">
        <v>15</v>
      </c>
      <c r="C32" s="53">
        <v>7</v>
      </c>
      <c r="D32" s="53">
        <v>6</v>
      </c>
      <c r="E32" s="53">
        <v>14</v>
      </c>
      <c r="F32" s="53">
        <v>16</v>
      </c>
      <c r="G32" s="84">
        <v>15</v>
      </c>
      <c r="H32" s="84">
        <v>7</v>
      </c>
      <c r="I32" s="84">
        <v>6</v>
      </c>
      <c r="J32" s="84">
        <v>14</v>
      </c>
      <c r="K32" s="84">
        <v>16</v>
      </c>
      <c r="L32" s="53">
        <v>17</v>
      </c>
      <c r="M32" s="53">
        <v>7</v>
      </c>
      <c r="N32" s="53">
        <v>6</v>
      </c>
      <c r="O32" s="53">
        <v>14</v>
      </c>
      <c r="P32" s="53">
        <v>16</v>
      </c>
      <c r="Q32" s="84">
        <v>17</v>
      </c>
      <c r="R32" s="84">
        <v>7</v>
      </c>
      <c r="S32" s="84">
        <v>6</v>
      </c>
      <c r="T32" s="84">
        <v>14</v>
      </c>
      <c r="U32" s="84">
        <v>16</v>
      </c>
    </row>
    <row r="33" spans="1:21">
      <c r="A33" s="53" t="s">
        <v>181</v>
      </c>
      <c r="B33" s="53">
        <v>15</v>
      </c>
      <c r="C33" s="53">
        <v>3</v>
      </c>
      <c r="D33" s="53">
        <v>6</v>
      </c>
      <c r="E33" s="53"/>
      <c r="F33" s="53">
        <v>13</v>
      </c>
      <c r="G33" s="84">
        <v>15</v>
      </c>
      <c r="H33" s="84">
        <v>3</v>
      </c>
      <c r="I33" s="84">
        <v>6</v>
      </c>
      <c r="J33" s="84"/>
      <c r="K33" s="84">
        <v>15</v>
      </c>
      <c r="L33" s="53">
        <v>15</v>
      </c>
      <c r="M33" s="53">
        <v>3</v>
      </c>
      <c r="N33" s="53">
        <v>6</v>
      </c>
      <c r="O33" s="53"/>
      <c r="P33" s="53">
        <v>15</v>
      </c>
      <c r="Q33" s="84">
        <v>15</v>
      </c>
      <c r="R33" s="84">
        <v>4</v>
      </c>
      <c r="S33" s="84">
        <v>6</v>
      </c>
      <c r="T33" s="84"/>
      <c r="U33" s="84">
        <v>15</v>
      </c>
    </row>
    <row r="34" spans="1:21">
      <c r="A34" s="53" t="s">
        <v>173</v>
      </c>
      <c r="B34" s="53">
        <v>13</v>
      </c>
      <c r="C34" s="53">
        <v>1</v>
      </c>
      <c r="D34" s="53">
        <v>1</v>
      </c>
      <c r="E34" s="53">
        <v>5</v>
      </c>
      <c r="F34" s="53">
        <v>2</v>
      </c>
      <c r="G34" s="84">
        <v>17</v>
      </c>
      <c r="H34" s="84">
        <v>4</v>
      </c>
      <c r="I34" s="84">
        <v>2</v>
      </c>
      <c r="J34" s="84">
        <v>7</v>
      </c>
      <c r="K34" s="84">
        <v>4</v>
      </c>
      <c r="L34" s="53">
        <v>17</v>
      </c>
      <c r="M34" s="53">
        <v>4</v>
      </c>
      <c r="N34" s="53">
        <v>2</v>
      </c>
      <c r="O34" s="53">
        <v>7</v>
      </c>
      <c r="P34" s="53">
        <v>4</v>
      </c>
      <c r="Q34" s="84">
        <v>17</v>
      </c>
      <c r="R34" s="84">
        <v>4</v>
      </c>
      <c r="S34" s="84">
        <v>2</v>
      </c>
      <c r="T34" s="84">
        <v>7</v>
      </c>
      <c r="U34" s="84">
        <v>6</v>
      </c>
    </row>
    <row r="35" spans="1:21">
      <c r="A35" s="53" t="s">
        <v>174</v>
      </c>
      <c r="B35" s="53">
        <v>16</v>
      </c>
      <c r="C35" s="53">
        <v>19</v>
      </c>
      <c r="D35" s="53">
        <v>15</v>
      </c>
      <c r="E35" s="53">
        <v>5</v>
      </c>
      <c r="F35" s="53">
        <v>4</v>
      </c>
      <c r="G35" s="84">
        <v>16</v>
      </c>
      <c r="H35" s="84">
        <v>19</v>
      </c>
      <c r="I35" s="84">
        <v>15</v>
      </c>
      <c r="J35" s="84">
        <v>5</v>
      </c>
      <c r="K35" s="84">
        <v>4</v>
      </c>
      <c r="L35" s="53">
        <v>16</v>
      </c>
      <c r="M35" s="53">
        <v>19</v>
      </c>
      <c r="N35" s="53">
        <v>15</v>
      </c>
      <c r="O35" s="53">
        <v>6</v>
      </c>
      <c r="P35" s="53">
        <v>4</v>
      </c>
      <c r="Q35" s="84">
        <v>16</v>
      </c>
      <c r="R35" s="84">
        <v>19</v>
      </c>
      <c r="S35" s="84">
        <v>15</v>
      </c>
      <c r="T35" s="84">
        <v>6</v>
      </c>
      <c r="U35" s="84">
        <v>4</v>
      </c>
    </row>
    <row r="36" spans="1:21">
      <c r="A36" s="53" t="s">
        <v>182</v>
      </c>
      <c r="B36" s="53"/>
      <c r="C36" s="53"/>
      <c r="D36" s="53"/>
      <c r="E36" s="53"/>
      <c r="F36" s="53"/>
      <c r="G36" s="84"/>
      <c r="H36" s="84"/>
      <c r="I36" s="84"/>
      <c r="J36" s="84"/>
      <c r="K36" s="84"/>
      <c r="L36" s="53"/>
      <c r="M36" s="53"/>
      <c r="N36" s="53"/>
      <c r="O36" s="53"/>
      <c r="P36" s="53"/>
      <c r="Q36" s="84"/>
      <c r="R36" s="84"/>
      <c r="S36" s="84"/>
      <c r="T36" s="84"/>
      <c r="U36" s="84"/>
    </row>
    <row r="37" spans="1:21" ht="27">
      <c r="A37" s="53" t="s">
        <v>318</v>
      </c>
      <c r="B37" s="53"/>
      <c r="C37" s="53"/>
      <c r="D37" s="53"/>
      <c r="E37" s="53"/>
      <c r="F37" s="53"/>
      <c r="G37" s="84"/>
      <c r="H37" s="84"/>
      <c r="I37" s="84"/>
      <c r="J37" s="84"/>
      <c r="K37" s="84"/>
      <c r="L37" s="53"/>
      <c r="M37" s="53"/>
      <c r="N37" s="53"/>
      <c r="O37" s="53"/>
      <c r="P37" s="53"/>
      <c r="Q37" s="84"/>
      <c r="R37" s="84"/>
      <c r="S37" s="84"/>
      <c r="T37" s="84"/>
      <c r="U37" s="84"/>
    </row>
    <row r="38" spans="1:21" ht="27">
      <c r="A38" s="53" t="s">
        <v>177</v>
      </c>
      <c r="B38" s="53">
        <f>SUM(B30:B35)</f>
        <v>99</v>
      </c>
      <c r="C38" s="53">
        <f t="shared" ref="C38:F38" si="7">SUM(C30:C35)</f>
        <v>53</v>
      </c>
      <c r="D38" s="53">
        <f t="shared" si="7"/>
        <v>37</v>
      </c>
      <c r="E38" s="53">
        <f t="shared" si="7"/>
        <v>56</v>
      </c>
      <c r="F38" s="53">
        <f t="shared" si="7"/>
        <v>59</v>
      </c>
      <c r="G38" s="53">
        <f t="shared" ref="G38:U38" si="8">SUM(G30:G35)</f>
        <v>103</v>
      </c>
      <c r="H38" s="53">
        <f t="shared" si="8"/>
        <v>56</v>
      </c>
      <c r="I38" s="53">
        <f t="shared" si="8"/>
        <v>38</v>
      </c>
      <c r="J38" s="53">
        <f t="shared" si="8"/>
        <v>58</v>
      </c>
      <c r="K38" s="53">
        <f t="shared" si="8"/>
        <v>65</v>
      </c>
      <c r="L38" s="53">
        <f t="shared" si="8"/>
        <v>105</v>
      </c>
      <c r="M38" s="53">
        <f t="shared" si="8"/>
        <v>56</v>
      </c>
      <c r="N38" s="53">
        <f t="shared" si="8"/>
        <v>38</v>
      </c>
      <c r="O38" s="53">
        <f t="shared" si="8"/>
        <v>60</v>
      </c>
      <c r="P38" s="53">
        <f t="shared" si="8"/>
        <v>65</v>
      </c>
      <c r="Q38" s="53">
        <f t="shared" si="8"/>
        <v>105</v>
      </c>
      <c r="R38" s="53">
        <f t="shared" si="8"/>
        <v>57</v>
      </c>
      <c r="S38" s="53">
        <f t="shared" si="8"/>
        <v>38</v>
      </c>
      <c r="T38" s="53">
        <f t="shared" si="8"/>
        <v>60</v>
      </c>
      <c r="U38" s="53">
        <f t="shared" si="8"/>
        <v>67</v>
      </c>
    </row>
    <row r="39" spans="1:21">
      <c r="A39" s="53" t="s">
        <v>178</v>
      </c>
      <c r="B39" s="53"/>
      <c r="C39" s="53"/>
      <c r="D39" s="53"/>
      <c r="E39" s="53"/>
      <c r="F39" s="53"/>
      <c r="G39" s="84"/>
      <c r="H39" s="84"/>
      <c r="I39" s="84"/>
      <c r="J39" s="84"/>
      <c r="K39" s="84"/>
      <c r="L39" s="53"/>
      <c r="M39" s="53"/>
      <c r="N39" s="53"/>
      <c r="O39" s="53"/>
      <c r="P39" s="53"/>
      <c r="Q39" s="84"/>
      <c r="R39" s="84"/>
      <c r="S39" s="84"/>
      <c r="T39" s="84"/>
      <c r="U39" s="84"/>
    </row>
    <row r="40" spans="1:21">
      <c r="A40" s="53" t="s">
        <v>179</v>
      </c>
      <c r="B40" s="53"/>
      <c r="C40" s="53"/>
      <c r="D40" s="53"/>
      <c r="E40" s="53"/>
      <c r="F40" s="53"/>
      <c r="G40" s="84"/>
      <c r="H40" s="84"/>
      <c r="I40" s="84"/>
      <c r="J40" s="84"/>
      <c r="K40" s="84"/>
      <c r="L40" s="53"/>
      <c r="M40" s="53"/>
      <c r="N40" s="53"/>
      <c r="O40" s="53"/>
      <c r="P40" s="53"/>
      <c r="Q40" s="84"/>
      <c r="R40" s="84"/>
      <c r="S40" s="84"/>
      <c r="T40" s="84"/>
      <c r="U40" s="84"/>
    </row>
    <row r="41" spans="1:21" ht="18.75" customHeight="1">
      <c r="A41" s="203" t="s">
        <v>31</v>
      </c>
      <c r="B41" s="203"/>
      <c r="C41" s="203"/>
      <c r="D41" s="203"/>
      <c r="E41" s="203"/>
      <c r="F41" s="203"/>
      <c r="G41" s="214" t="s">
        <v>32</v>
      </c>
      <c r="H41" s="214"/>
      <c r="I41" s="214"/>
      <c r="J41" s="214"/>
      <c r="K41" s="214"/>
      <c r="L41" s="203" t="s">
        <v>33</v>
      </c>
      <c r="M41" s="203"/>
      <c r="N41" s="203"/>
      <c r="O41" s="203"/>
      <c r="P41" s="203"/>
      <c r="Q41" s="214" t="s">
        <v>53</v>
      </c>
      <c r="R41" s="214"/>
      <c r="S41" s="214"/>
      <c r="T41" s="214"/>
      <c r="U41" s="214"/>
    </row>
    <row r="42" spans="1:21" ht="27">
      <c r="A42" s="82" t="s">
        <v>163</v>
      </c>
      <c r="B42" s="82" t="s">
        <v>164</v>
      </c>
      <c r="C42" s="82" t="s">
        <v>165</v>
      </c>
      <c r="D42" s="82" t="s">
        <v>166</v>
      </c>
      <c r="E42" s="82" t="s">
        <v>167</v>
      </c>
      <c r="F42" s="82" t="s">
        <v>180</v>
      </c>
      <c r="G42" s="83" t="s">
        <v>164</v>
      </c>
      <c r="H42" s="83" t="s">
        <v>165</v>
      </c>
      <c r="I42" s="83" t="s">
        <v>166</v>
      </c>
      <c r="J42" s="83" t="s">
        <v>167</v>
      </c>
      <c r="K42" s="83" t="s">
        <v>180</v>
      </c>
      <c r="L42" s="82" t="s">
        <v>164</v>
      </c>
      <c r="M42" s="82" t="s">
        <v>165</v>
      </c>
      <c r="N42" s="82" t="s">
        <v>166</v>
      </c>
      <c r="O42" s="82" t="s">
        <v>167</v>
      </c>
      <c r="P42" s="82" t="s">
        <v>180</v>
      </c>
      <c r="Q42" s="83" t="s">
        <v>164</v>
      </c>
      <c r="R42" s="83" t="s">
        <v>165</v>
      </c>
      <c r="S42" s="83" t="s">
        <v>166</v>
      </c>
      <c r="T42" s="83" t="s">
        <v>167</v>
      </c>
      <c r="U42" s="83" t="s">
        <v>180</v>
      </c>
    </row>
    <row r="43" spans="1:21">
      <c r="A43" s="53" t="s">
        <v>170</v>
      </c>
      <c r="B43" s="53">
        <v>14</v>
      </c>
      <c r="C43" s="53">
        <v>6</v>
      </c>
      <c r="D43" s="53">
        <v>3</v>
      </c>
      <c r="E43" s="53">
        <v>10</v>
      </c>
      <c r="F43" s="53">
        <v>10</v>
      </c>
      <c r="G43" s="84">
        <v>15</v>
      </c>
      <c r="H43" s="84">
        <v>6</v>
      </c>
      <c r="I43" s="84">
        <v>5</v>
      </c>
      <c r="J43" s="84">
        <v>20</v>
      </c>
      <c r="K43" s="84">
        <v>12</v>
      </c>
      <c r="L43" s="53">
        <v>15</v>
      </c>
      <c r="M43" s="53">
        <v>9</v>
      </c>
      <c r="N43" s="53">
        <v>5</v>
      </c>
      <c r="O43" s="53">
        <v>24</v>
      </c>
      <c r="P43" s="53">
        <v>15</v>
      </c>
      <c r="Q43" s="84">
        <v>15</v>
      </c>
      <c r="R43" s="84">
        <v>9</v>
      </c>
      <c r="S43" s="84">
        <v>5</v>
      </c>
      <c r="T43" s="84">
        <v>24</v>
      </c>
      <c r="U43" s="84">
        <v>15</v>
      </c>
    </row>
    <row r="44" spans="1:21">
      <c r="A44" s="53" t="s">
        <v>171</v>
      </c>
      <c r="B44" s="53">
        <v>26</v>
      </c>
      <c r="C44" s="53">
        <v>17</v>
      </c>
      <c r="D44" s="53">
        <v>6</v>
      </c>
      <c r="E44" s="53">
        <v>23</v>
      </c>
      <c r="F44" s="53">
        <v>16</v>
      </c>
      <c r="G44" s="84">
        <v>26</v>
      </c>
      <c r="H44" s="84">
        <v>17</v>
      </c>
      <c r="I44" s="84">
        <v>6</v>
      </c>
      <c r="J44" s="84">
        <v>23</v>
      </c>
      <c r="K44" s="84">
        <v>16</v>
      </c>
      <c r="L44" s="53">
        <v>26</v>
      </c>
      <c r="M44" s="53">
        <v>17</v>
      </c>
      <c r="N44" s="53">
        <v>6</v>
      </c>
      <c r="O44" s="53">
        <v>23</v>
      </c>
      <c r="P44" s="53">
        <v>16</v>
      </c>
      <c r="Q44" s="84">
        <v>26</v>
      </c>
      <c r="R44" s="84">
        <v>17</v>
      </c>
      <c r="S44" s="84">
        <v>6</v>
      </c>
      <c r="T44" s="84">
        <v>24</v>
      </c>
      <c r="U44" s="84">
        <v>16</v>
      </c>
    </row>
    <row r="45" spans="1:21">
      <c r="A45" s="53" t="s">
        <v>172</v>
      </c>
      <c r="B45" s="53">
        <v>17</v>
      </c>
      <c r="C45" s="53">
        <v>7</v>
      </c>
      <c r="D45" s="53">
        <v>6</v>
      </c>
      <c r="E45" s="53">
        <v>14</v>
      </c>
      <c r="F45" s="53">
        <v>16</v>
      </c>
      <c r="G45" s="84">
        <v>17</v>
      </c>
      <c r="H45" s="84">
        <v>7</v>
      </c>
      <c r="I45" s="84">
        <v>6</v>
      </c>
      <c r="J45" s="84">
        <v>14</v>
      </c>
      <c r="K45" s="84">
        <v>16</v>
      </c>
      <c r="L45" s="53">
        <v>17</v>
      </c>
      <c r="M45" s="53">
        <v>7</v>
      </c>
      <c r="N45" s="53">
        <v>6</v>
      </c>
      <c r="O45" s="53">
        <v>14</v>
      </c>
      <c r="P45" s="53">
        <v>16</v>
      </c>
      <c r="Q45" s="84">
        <v>17</v>
      </c>
      <c r="R45" s="84">
        <v>7</v>
      </c>
      <c r="S45" s="84">
        <v>6</v>
      </c>
      <c r="T45" s="84">
        <v>14</v>
      </c>
      <c r="U45" s="84">
        <v>16</v>
      </c>
    </row>
    <row r="46" spans="1:21">
      <c r="A46" s="53" t="s">
        <v>181</v>
      </c>
      <c r="B46" s="53">
        <v>15</v>
      </c>
      <c r="C46" s="53">
        <v>4</v>
      </c>
      <c r="D46" s="53">
        <v>6</v>
      </c>
      <c r="E46" s="53"/>
      <c r="F46" s="53">
        <v>15</v>
      </c>
      <c r="G46" s="84">
        <v>15</v>
      </c>
      <c r="H46" s="84">
        <v>4</v>
      </c>
      <c r="I46" s="84">
        <v>6</v>
      </c>
      <c r="J46" s="84"/>
      <c r="K46" s="84">
        <v>15</v>
      </c>
      <c r="L46" s="53">
        <v>15</v>
      </c>
      <c r="M46" s="53">
        <v>4</v>
      </c>
      <c r="N46" s="53">
        <v>6</v>
      </c>
      <c r="O46" s="53"/>
      <c r="P46" s="53">
        <v>15</v>
      </c>
      <c r="Q46" s="84">
        <v>15</v>
      </c>
      <c r="R46" s="84">
        <v>4</v>
      </c>
      <c r="S46" s="84">
        <v>6</v>
      </c>
      <c r="T46" s="84"/>
      <c r="U46" s="84">
        <v>15</v>
      </c>
    </row>
    <row r="47" spans="1:21">
      <c r="A47" s="53" t="s">
        <v>173</v>
      </c>
      <c r="B47" s="53">
        <v>17</v>
      </c>
      <c r="C47" s="53">
        <v>4</v>
      </c>
      <c r="D47" s="53">
        <v>2</v>
      </c>
      <c r="E47" s="53">
        <v>7</v>
      </c>
      <c r="F47" s="53">
        <v>8</v>
      </c>
      <c r="G47" s="84">
        <v>17</v>
      </c>
      <c r="H47" s="84">
        <v>6</v>
      </c>
      <c r="I47" s="84">
        <v>2</v>
      </c>
      <c r="J47" s="84">
        <v>7</v>
      </c>
      <c r="K47" s="84">
        <v>8</v>
      </c>
      <c r="L47" s="53">
        <v>17</v>
      </c>
      <c r="M47" s="53">
        <v>6</v>
      </c>
      <c r="N47" s="53">
        <v>2</v>
      </c>
      <c r="O47" s="53">
        <v>7</v>
      </c>
      <c r="P47" s="53">
        <v>8</v>
      </c>
      <c r="Q47" s="84">
        <v>17</v>
      </c>
      <c r="R47" s="84">
        <v>6</v>
      </c>
      <c r="S47" s="84">
        <v>2</v>
      </c>
      <c r="T47" s="84">
        <v>7</v>
      </c>
      <c r="U47" s="84">
        <v>8</v>
      </c>
    </row>
    <row r="48" spans="1:21">
      <c r="A48" s="53" t="s">
        <v>174</v>
      </c>
      <c r="B48" s="53">
        <v>18</v>
      </c>
      <c r="C48" s="53">
        <v>19</v>
      </c>
      <c r="D48" s="53">
        <v>15</v>
      </c>
      <c r="E48" s="53">
        <v>6</v>
      </c>
      <c r="F48" s="53">
        <v>4</v>
      </c>
      <c r="G48" s="84">
        <v>18</v>
      </c>
      <c r="H48" s="84">
        <v>19</v>
      </c>
      <c r="I48" s="84">
        <v>15</v>
      </c>
      <c r="J48" s="84">
        <v>6</v>
      </c>
      <c r="K48" s="84">
        <v>4</v>
      </c>
      <c r="L48" s="53">
        <v>18</v>
      </c>
      <c r="M48" s="53">
        <v>19</v>
      </c>
      <c r="N48" s="53">
        <v>15</v>
      </c>
      <c r="O48" s="53">
        <v>6</v>
      </c>
      <c r="P48" s="53">
        <v>4</v>
      </c>
      <c r="Q48" s="84">
        <v>18</v>
      </c>
      <c r="R48" s="84">
        <v>19</v>
      </c>
      <c r="S48" s="84">
        <v>15</v>
      </c>
      <c r="T48" s="84">
        <v>6</v>
      </c>
      <c r="U48" s="84">
        <v>4</v>
      </c>
    </row>
    <row r="49" spans="1:21">
      <c r="A49" s="53" t="s">
        <v>182</v>
      </c>
      <c r="B49" s="53"/>
      <c r="C49" s="53"/>
      <c r="D49" s="53"/>
      <c r="E49" s="53"/>
      <c r="F49" s="53"/>
      <c r="G49" s="84"/>
      <c r="H49" s="84"/>
      <c r="I49" s="84"/>
      <c r="J49" s="84"/>
      <c r="K49" s="84"/>
      <c r="L49" s="53"/>
      <c r="M49" s="53"/>
      <c r="N49" s="53"/>
      <c r="O49" s="53"/>
      <c r="P49" s="53"/>
      <c r="Q49" s="84"/>
      <c r="R49" s="84"/>
      <c r="S49" s="84"/>
      <c r="T49" s="84"/>
      <c r="U49" s="84"/>
    </row>
    <row r="50" spans="1:21" ht="27">
      <c r="A50" s="53" t="s">
        <v>318</v>
      </c>
      <c r="B50" s="53"/>
      <c r="C50" s="53"/>
      <c r="D50" s="53"/>
      <c r="E50" s="53"/>
      <c r="F50" s="53"/>
      <c r="G50" s="84"/>
      <c r="H50" s="84"/>
      <c r="I50" s="84"/>
      <c r="J50" s="84"/>
      <c r="K50" s="84"/>
      <c r="L50" s="53"/>
      <c r="M50" s="53"/>
      <c r="N50" s="53"/>
      <c r="O50" s="53"/>
      <c r="P50" s="53"/>
      <c r="Q50" s="84"/>
      <c r="R50" s="84"/>
      <c r="S50" s="84"/>
      <c r="T50" s="84"/>
      <c r="U50" s="84"/>
    </row>
    <row r="51" spans="1:21" ht="27">
      <c r="A51" s="53" t="s">
        <v>177</v>
      </c>
      <c r="B51" s="53">
        <f>SUM(B43:B48)</f>
        <v>107</v>
      </c>
      <c r="C51" s="53">
        <f t="shared" ref="C51:F51" si="9">SUM(C43:C48)</f>
        <v>57</v>
      </c>
      <c r="D51" s="53">
        <f t="shared" si="9"/>
        <v>38</v>
      </c>
      <c r="E51" s="53">
        <f t="shared" si="9"/>
        <v>60</v>
      </c>
      <c r="F51" s="53">
        <f t="shared" si="9"/>
        <v>69</v>
      </c>
      <c r="G51" s="53">
        <f t="shared" ref="G51:K51" si="10">SUM(G43:G48)</f>
        <v>108</v>
      </c>
      <c r="H51" s="53">
        <f t="shared" si="10"/>
        <v>59</v>
      </c>
      <c r="I51" s="53">
        <f t="shared" si="10"/>
        <v>40</v>
      </c>
      <c r="J51" s="53">
        <f t="shared" si="10"/>
        <v>70</v>
      </c>
      <c r="K51" s="53">
        <f t="shared" si="10"/>
        <v>71</v>
      </c>
      <c r="L51" s="53">
        <f t="shared" ref="L51:P51" si="11">SUM(L43:L48)</f>
        <v>108</v>
      </c>
      <c r="M51" s="53">
        <f t="shared" si="11"/>
        <v>62</v>
      </c>
      <c r="N51" s="53">
        <f t="shared" si="11"/>
        <v>40</v>
      </c>
      <c r="O51" s="53">
        <f t="shared" si="11"/>
        <v>74</v>
      </c>
      <c r="P51" s="53">
        <f t="shared" si="11"/>
        <v>74</v>
      </c>
      <c r="Q51" s="53">
        <f t="shared" ref="Q51:U51" si="12">SUM(Q43:Q48)</f>
        <v>108</v>
      </c>
      <c r="R51" s="53">
        <f t="shared" si="12"/>
        <v>62</v>
      </c>
      <c r="S51" s="53">
        <f t="shared" si="12"/>
        <v>40</v>
      </c>
      <c r="T51" s="53">
        <f t="shared" si="12"/>
        <v>75</v>
      </c>
      <c r="U51" s="53">
        <f t="shared" si="12"/>
        <v>74</v>
      </c>
    </row>
    <row r="52" spans="1:21">
      <c r="A52" s="53" t="s">
        <v>178</v>
      </c>
      <c r="B52" s="53"/>
      <c r="C52" s="53"/>
      <c r="D52" s="53"/>
      <c r="E52" s="53"/>
      <c r="F52" s="53"/>
      <c r="G52" s="84"/>
      <c r="H52" s="84"/>
      <c r="I52" s="84"/>
      <c r="J52" s="84"/>
      <c r="K52" s="84"/>
      <c r="L52" s="53"/>
      <c r="M52" s="53"/>
      <c r="N52" s="53"/>
      <c r="O52" s="53"/>
      <c r="P52" s="53"/>
      <c r="Q52" s="84"/>
      <c r="R52" s="84"/>
      <c r="S52" s="84"/>
      <c r="T52" s="84"/>
      <c r="U52" s="84"/>
    </row>
    <row r="53" spans="1:21">
      <c r="A53" s="53" t="s">
        <v>179</v>
      </c>
      <c r="B53" s="53"/>
      <c r="C53" s="53"/>
      <c r="D53" s="53"/>
      <c r="E53" s="53"/>
      <c r="F53" s="53"/>
      <c r="G53" s="84"/>
      <c r="H53" s="84"/>
      <c r="I53" s="84"/>
      <c r="J53" s="84"/>
      <c r="K53" s="84"/>
      <c r="L53" s="53"/>
      <c r="M53" s="53"/>
      <c r="N53" s="53"/>
      <c r="O53" s="53"/>
      <c r="P53" s="53"/>
      <c r="Q53" s="84"/>
      <c r="R53" s="84"/>
      <c r="S53" s="84"/>
      <c r="T53" s="84"/>
      <c r="U53" s="84"/>
    </row>
    <row r="54" spans="1:21" ht="18.75">
      <c r="A54" s="203" t="s">
        <v>54</v>
      </c>
      <c r="B54" s="203"/>
      <c r="C54" s="203"/>
      <c r="D54" s="203"/>
      <c r="E54" s="203"/>
      <c r="F54" s="203"/>
    </row>
    <row r="55" spans="1:21" ht="27">
      <c r="A55" s="82" t="s">
        <v>163</v>
      </c>
      <c r="B55" s="82" t="s">
        <v>164</v>
      </c>
      <c r="C55" s="82" t="s">
        <v>165</v>
      </c>
      <c r="D55" s="82" t="s">
        <v>166</v>
      </c>
      <c r="E55" s="82" t="s">
        <v>167</v>
      </c>
      <c r="F55" s="82" t="s">
        <v>180</v>
      </c>
    </row>
    <row r="56" spans="1:21">
      <c r="A56" s="53" t="s">
        <v>170</v>
      </c>
      <c r="B56" s="53">
        <v>15</v>
      </c>
      <c r="C56" s="53">
        <v>10</v>
      </c>
      <c r="D56" s="53">
        <v>5</v>
      </c>
      <c r="E56" s="53">
        <v>24</v>
      </c>
      <c r="F56" s="53">
        <v>15</v>
      </c>
    </row>
    <row r="57" spans="1:21">
      <c r="A57" s="53" t="s">
        <v>171</v>
      </c>
      <c r="B57" s="53">
        <v>26</v>
      </c>
      <c r="C57" s="53">
        <v>17</v>
      </c>
      <c r="D57" s="53">
        <v>6</v>
      </c>
      <c r="E57" s="53">
        <v>24</v>
      </c>
      <c r="F57" s="53">
        <v>16</v>
      </c>
    </row>
    <row r="58" spans="1:21">
      <c r="A58" s="53" t="s">
        <v>172</v>
      </c>
      <c r="B58" s="53">
        <v>17</v>
      </c>
      <c r="C58" s="53">
        <v>7</v>
      </c>
      <c r="D58" s="53">
        <v>6</v>
      </c>
      <c r="E58" s="53">
        <v>14</v>
      </c>
      <c r="F58" s="53">
        <v>16</v>
      </c>
    </row>
    <row r="59" spans="1:21">
      <c r="A59" s="53" t="s">
        <v>181</v>
      </c>
      <c r="B59" s="53">
        <v>15</v>
      </c>
      <c r="C59" s="53">
        <v>4</v>
      </c>
      <c r="D59" s="53">
        <v>6</v>
      </c>
      <c r="E59" s="53"/>
      <c r="F59" s="53">
        <v>15</v>
      </c>
    </row>
    <row r="60" spans="1:21">
      <c r="A60" s="53" t="s">
        <v>173</v>
      </c>
      <c r="B60" s="53">
        <v>17</v>
      </c>
      <c r="C60" s="53">
        <v>6</v>
      </c>
      <c r="D60" s="53">
        <v>2</v>
      </c>
      <c r="E60" s="53">
        <v>7</v>
      </c>
      <c r="F60" s="53">
        <v>8</v>
      </c>
    </row>
    <row r="61" spans="1:21">
      <c r="A61" s="53" t="s">
        <v>174</v>
      </c>
      <c r="B61" s="53">
        <v>18</v>
      </c>
      <c r="C61" s="53">
        <v>19</v>
      </c>
      <c r="D61" s="53">
        <v>15</v>
      </c>
      <c r="E61" s="53">
        <v>7</v>
      </c>
      <c r="F61" s="53">
        <v>5</v>
      </c>
    </row>
    <row r="62" spans="1:21">
      <c r="A62" s="53" t="s">
        <v>182</v>
      </c>
      <c r="B62" s="53"/>
      <c r="C62" s="53"/>
      <c r="D62" s="53"/>
      <c r="E62" s="53"/>
      <c r="F62" s="53"/>
    </row>
    <row r="63" spans="1:21" ht="27">
      <c r="A63" s="53" t="s">
        <v>318</v>
      </c>
      <c r="B63" s="53"/>
      <c r="C63" s="53"/>
      <c r="D63" s="53"/>
      <c r="E63" s="53"/>
      <c r="F63" s="53"/>
    </row>
    <row r="64" spans="1:21" ht="27">
      <c r="A64" s="53" t="s">
        <v>177</v>
      </c>
      <c r="B64" s="53">
        <f>SUM(B56:B61)</f>
        <v>108</v>
      </c>
      <c r="C64" s="53">
        <f t="shared" ref="C64:F64" si="13">SUM(C56:C61)</f>
        <v>63</v>
      </c>
      <c r="D64" s="53">
        <f t="shared" si="13"/>
        <v>40</v>
      </c>
      <c r="E64" s="53">
        <f t="shared" si="13"/>
        <v>76</v>
      </c>
      <c r="F64" s="53">
        <f t="shared" si="13"/>
        <v>75</v>
      </c>
    </row>
    <row r="65" spans="1:6">
      <c r="A65" s="53" t="s">
        <v>178</v>
      </c>
      <c r="B65" s="53"/>
      <c r="C65" s="53"/>
      <c r="D65" s="53"/>
      <c r="E65" s="53"/>
      <c r="F65" s="53"/>
    </row>
    <row r="66" spans="1:6">
      <c r="A66" s="53" t="s">
        <v>179</v>
      </c>
      <c r="B66" s="53"/>
      <c r="C66" s="53"/>
      <c r="D66" s="53"/>
      <c r="E66" s="53"/>
      <c r="F66" s="53"/>
    </row>
  </sheetData>
  <mergeCells count="17">
    <mergeCell ref="G28:K28"/>
    <mergeCell ref="L28:P28"/>
    <mergeCell ref="Q15:U15"/>
    <mergeCell ref="A54:F54"/>
    <mergeCell ref="Q41:U41"/>
    <mergeCell ref="A41:F41"/>
    <mergeCell ref="A28:F28"/>
    <mergeCell ref="G41:K41"/>
    <mergeCell ref="L41:P41"/>
    <mergeCell ref="Q28:U28"/>
    <mergeCell ref="Q1:U1"/>
    <mergeCell ref="A15:F15"/>
    <mergeCell ref="G15:K15"/>
    <mergeCell ref="L15:P15"/>
    <mergeCell ref="A1:F1"/>
    <mergeCell ref="G1:K1"/>
    <mergeCell ref="L1:P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春季目标人数</vt:lpstr>
      <vt:lpstr>年级汇总</vt:lpstr>
      <vt:lpstr>三年级</vt:lpstr>
      <vt:lpstr>四年级</vt:lpstr>
      <vt:lpstr>五年级</vt:lpstr>
      <vt:lpstr>六年级</vt:lpstr>
      <vt:lpstr>七年级</vt:lpstr>
      <vt:lpstr>八年级</vt:lpstr>
      <vt:lpstr>九年级</vt:lpstr>
      <vt:lpstr>高中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2014-07-30T07:56:13Z</dcterms:modified>
</cp:coreProperties>
</file>