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 tabRatio="663" activeTab="2"/>
  </bookViews>
  <sheets>
    <sheet name="预测 (张校)" sheetId="35" r:id="rId1"/>
    <sheet name="Sheet1" sheetId="36" r:id="rId2"/>
    <sheet name="所有人次" sheetId="37" r:id="rId3"/>
  </sheets>
  <definedNames>
    <definedName name="_xlnm._FilterDatabase" localSheetId="2" hidden="1">所有人次!$A$2:$E$638</definedName>
  </definedNames>
  <calcPr calcId="144525" concurrentCalc="0"/>
</workbook>
</file>

<file path=xl/sharedStrings.xml><?xml version="1.0" encoding="utf-8"?>
<sst xmlns="http://schemas.openxmlformats.org/spreadsheetml/2006/main" count="64">
  <si>
    <t>历年初中部人次情况</t>
  </si>
  <si>
    <t>名称</t>
  </si>
  <si>
    <t>开业时间</t>
  </si>
  <si>
    <t>2016年</t>
  </si>
  <si>
    <t>2017年</t>
  </si>
  <si>
    <t>2018年</t>
  </si>
  <si>
    <t>春季</t>
  </si>
  <si>
    <t>暑假</t>
  </si>
  <si>
    <t>秋季</t>
  </si>
  <si>
    <t>寒假</t>
  </si>
  <si>
    <t>小计</t>
  </si>
  <si>
    <t>莞城</t>
  </si>
  <si>
    <t>南城</t>
  </si>
  <si>
    <t>东城</t>
  </si>
  <si>
    <t>石龙</t>
  </si>
  <si>
    <t>万江</t>
  </si>
  <si>
    <t>光明</t>
  </si>
  <si>
    <t>西平</t>
  </si>
  <si>
    <t>大朗</t>
  </si>
  <si>
    <t>茶山</t>
  </si>
  <si>
    <t xml:space="preserve">统计 </t>
  </si>
  <si>
    <t>各校区初中部2016年-2018年暑假人次汇总表</t>
  </si>
  <si>
    <t>年份</t>
  </si>
  <si>
    <t>合计</t>
  </si>
  <si>
    <t>年月</t>
  </si>
  <si>
    <t>石龙校区</t>
  </si>
  <si>
    <t>南城校区</t>
  </si>
  <si>
    <t>莞城初中部</t>
  </si>
  <si>
    <t>莞城小学部</t>
  </si>
  <si>
    <t>莞城高中部</t>
  </si>
  <si>
    <t>莞城校区</t>
  </si>
  <si>
    <t>校区名称</t>
  </si>
  <si>
    <t>季度</t>
  </si>
  <si>
    <t>校区+季度+年月</t>
  </si>
  <si>
    <t>人次</t>
  </si>
  <si>
    <t>春季班</t>
  </si>
  <si>
    <t>暑假班</t>
  </si>
  <si>
    <t>秋季班</t>
  </si>
  <si>
    <t>寒假班</t>
  </si>
  <si>
    <t>茶山贝米</t>
  </si>
  <si>
    <t>万江校区</t>
  </si>
  <si>
    <t>南城国际部</t>
  </si>
  <si>
    <t>待定</t>
  </si>
  <si>
    <t>东城校区</t>
  </si>
  <si>
    <t>南山校区</t>
  </si>
  <si>
    <t>光明校区</t>
  </si>
  <si>
    <t>远航校区</t>
  </si>
  <si>
    <t>南城西平校区</t>
  </si>
  <si>
    <t>福田校区</t>
  </si>
  <si>
    <t>其他</t>
  </si>
  <si>
    <t>大朗校区</t>
  </si>
  <si>
    <t>茶山校区</t>
  </si>
  <si>
    <t>东城贝米</t>
  </si>
  <si>
    <t>莞城清风书院</t>
  </si>
  <si>
    <t>南城东骏校区</t>
  </si>
  <si>
    <t>常规班</t>
  </si>
  <si>
    <t>湖南岳塘校区</t>
  </si>
  <si>
    <t>惠州麦地</t>
  </si>
  <si>
    <t>湖南易俗河校区</t>
  </si>
  <si>
    <t>长安贝米</t>
  </si>
  <si>
    <t>南城贝米</t>
  </si>
  <si>
    <t>东城好行为养成中心</t>
  </si>
  <si>
    <t>南城高中部</t>
  </si>
  <si>
    <t>湖南贝米</t>
  </si>
</sst>
</file>

<file path=xl/styles.xml><?xml version="1.0" encoding="utf-8"?>
<styleSheet xmlns="http://schemas.openxmlformats.org/spreadsheetml/2006/main">
  <numFmts count="7"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&quot;年&quot;m&quot;月&quot;;@"/>
    <numFmt numFmtId="177" formatCode="_ * #,##0_ ;_ * \-#,##0_ ;_ * &quot;-&quot;??_ ;_ @_ "/>
    <numFmt numFmtId="178" formatCode="0.00_);[Red]\(0.00\)"/>
    <numFmt numFmtId="41" formatCode="_ * #,##0_ ;_ * \-#,##0_ ;_ * &quot;-&quot;_ ;_ @_ "/>
    <numFmt numFmtId="42" formatCode="_ &quot;￥&quot;* #,##0_ ;_ &quot;￥&quot;* \-#,##0_ ;_ &quot;￥&quot;* &quot;-&quot;_ ;_ @_ "/>
  </numFmts>
  <fonts count="30">
    <font>
      <sz val="11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b/>
      <sz val="11"/>
      <color theme="1"/>
      <name val="Times New Roman"/>
      <charset val="134"/>
    </font>
    <font>
      <sz val="11"/>
      <color theme="1"/>
      <name val="Times New Roman"/>
      <charset val="134"/>
    </font>
    <font>
      <sz val="11"/>
      <name val="Times New Roman"/>
      <charset val="134"/>
    </font>
    <font>
      <b/>
      <sz val="18"/>
      <color theme="1"/>
      <name val="宋体"/>
      <charset val="134"/>
    </font>
    <font>
      <b/>
      <sz val="11"/>
      <color theme="1"/>
      <name val="宋体"/>
      <charset val="134"/>
    </font>
    <font>
      <b/>
      <sz val="12"/>
      <color indexed="8"/>
      <name val="宋体"/>
      <charset val="134"/>
    </font>
    <font>
      <sz val="11"/>
      <color theme="1"/>
      <name val="宋体"/>
      <charset val="134"/>
    </font>
    <font>
      <sz val="11"/>
      <color rgb="FFFF0000"/>
      <name val="Times New Roman"/>
      <charset val="134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0"/>
      <name val="Arial"/>
      <charset val="134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89013336588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3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7" fillId="12" borderId="1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9" fontId="26" fillId="0" borderId="0" applyNumberFormat="0" applyFill="0" applyBorder="0" applyAlignment="0" applyProtection="0"/>
    <xf numFmtId="0" fontId="0" fillId="25" borderId="20" applyNumberFormat="0" applyFont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6" fillId="0" borderId="14" applyNumberFormat="0" applyFill="0" applyAlignment="0" applyProtection="0">
      <alignment vertical="center"/>
    </xf>
    <xf numFmtId="0" fontId="21" fillId="0" borderId="14" applyNumberFormat="0" applyFill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2" fillId="0" borderId="17" applyNumberFormat="0" applyFill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20" fillId="18" borderId="16" applyNumberFormat="0" applyAlignment="0" applyProtection="0">
      <alignment vertical="center"/>
    </xf>
    <xf numFmtId="0" fontId="22" fillId="18" borderId="15" applyNumberFormat="0" applyAlignment="0" applyProtection="0">
      <alignment vertical="center"/>
    </xf>
    <xf numFmtId="0" fontId="24" fillId="23" borderId="18" applyNumberFormat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7" fillId="0" borderId="19" applyNumberFormat="0" applyFill="0" applyAlignment="0" applyProtection="0">
      <alignment vertical="center"/>
    </xf>
    <xf numFmtId="0" fontId="28" fillId="0" borderId="21" applyNumberFormat="0" applyFill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26" fillId="0" borderId="0"/>
    <xf numFmtId="0" fontId="0" fillId="0" borderId="0">
      <alignment vertical="center"/>
    </xf>
    <xf numFmtId="43" fontId="26" fillId="0" borderId="0" applyNumberFormat="0" applyFill="0" applyBorder="0" applyAlignment="0" applyProtection="0"/>
  </cellStyleXfs>
  <cellXfs count="3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1" fillId="3" borderId="0" xfId="0" applyFont="1" applyFill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1" fillId="3" borderId="1" xfId="0" applyFont="1" applyFill="1" applyBorder="1">
      <alignment vertical="center"/>
    </xf>
    <xf numFmtId="178" fontId="2" fillId="0" borderId="0" xfId="50" applyNumberFormat="1" applyFont="1" applyBorder="1" applyAlignment="1" applyProtection="1">
      <alignment vertical="center"/>
      <protection locked="0"/>
    </xf>
    <xf numFmtId="177" fontId="3" fillId="0" borderId="0" xfId="52" applyNumberFormat="1" applyFont="1" applyBorder="1" applyAlignment="1" applyProtection="1">
      <alignment vertical="center"/>
      <protection locked="0"/>
    </xf>
    <xf numFmtId="177" fontId="4" fillId="0" borderId="0" xfId="52" applyNumberFormat="1" applyFont="1" applyBorder="1" applyAlignment="1" applyProtection="1">
      <alignment vertical="center"/>
      <protection locked="0"/>
    </xf>
    <xf numFmtId="178" fontId="3" fillId="0" borderId="0" xfId="50" applyNumberFormat="1" applyFont="1" applyBorder="1" applyAlignment="1" applyProtection="1">
      <alignment vertical="center"/>
      <protection locked="0"/>
    </xf>
    <xf numFmtId="178" fontId="5" fillId="0" borderId="2" xfId="50" applyNumberFormat="1" applyFont="1" applyBorder="1" applyAlignment="1" applyProtection="1">
      <alignment horizontal="center" vertical="center"/>
      <protection locked="0"/>
    </xf>
    <xf numFmtId="178" fontId="6" fillId="4" borderId="3" xfId="50" applyNumberFormat="1" applyFont="1" applyFill="1" applyBorder="1" applyAlignment="1" applyProtection="1">
      <alignment horizontal="center" vertical="center"/>
      <protection locked="0"/>
    </xf>
    <xf numFmtId="178" fontId="6" fillId="4" borderId="4" xfId="50" applyNumberFormat="1" applyFont="1" applyFill="1" applyBorder="1" applyAlignment="1" applyProtection="1">
      <alignment horizontal="center" vertical="center"/>
      <protection locked="0"/>
    </xf>
    <xf numFmtId="0" fontId="7" fillId="0" borderId="5" xfId="51" applyFont="1" applyFill="1" applyBorder="1" applyAlignment="1">
      <alignment horizontal="center" vertical="center"/>
    </xf>
    <xf numFmtId="0" fontId="7" fillId="0" borderId="6" xfId="51" applyFont="1" applyFill="1" applyBorder="1" applyAlignment="1">
      <alignment horizontal="center" vertical="center"/>
    </xf>
    <xf numFmtId="0" fontId="7" fillId="0" borderId="7" xfId="51" applyFont="1" applyFill="1" applyBorder="1" applyAlignment="1">
      <alignment horizontal="center" vertical="center"/>
    </xf>
    <xf numFmtId="178" fontId="6" fillId="4" borderId="8" xfId="50" applyNumberFormat="1" applyFont="1" applyFill="1" applyBorder="1" applyAlignment="1" applyProtection="1">
      <alignment horizontal="center" vertical="center"/>
      <protection locked="0"/>
    </xf>
    <xf numFmtId="178" fontId="6" fillId="4" borderId="9" xfId="50" applyNumberFormat="1" applyFont="1" applyFill="1" applyBorder="1" applyAlignment="1" applyProtection="1">
      <alignment horizontal="center" vertical="center"/>
      <protection locked="0"/>
    </xf>
    <xf numFmtId="0" fontId="7" fillId="0" borderId="1" xfId="51" applyFont="1" applyFill="1" applyBorder="1" applyAlignment="1">
      <alignment horizontal="center" vertical="center"/>
    </xf>
    <xf numFmtId="177" fontId="8" fillId="5" borderId="10" xfId="52" applyNumberFormat="1" applyFont="1" applyFill="1" applyBorder="1" applyAlignment="1" applyProtection="1">
      <alignment horizontal="center" vertical="center"/>
      <protection locked="0"/>
    </xf>
    <xf numFmtId="176" fontId="8" fillId="5" borderId="11" xfId="52" applyNumberFormat="1" applyFont="1" applyFill="1" applyBorder="1" applyAlignment="1" applyProtection="1">
      <alignment horizontal="center" vertical="center"/>
      <protection locked="0"/>
    </xf>
    <xf numFmtId="177" fontId="9" fillId="2" borderId="1" xfId="52" applyNumberFormat="1" applyFont="1" applyFill="1" applyBorder="1" applyAlignment="1" applyProtection="1">
      <alignment vertical="center"/>
    </xf>
    <xf numFmtId="177" fontId="3" fillId="0" borderId="1" xfId="52" applyNumberFormat="1" applyFont="1" applyBorder="1" applyAlignment="1" applyProtection="1">
      <alignment vertical="center"/>
    </xf>
    <xf numFmtId="177" fontId="8" fillId="5" borderId="12" xfId="52" applyNumberFormat="1" applyFont="1" applyFill="1" applyBorder="1" applyAlignment="1" applyProtection="1">
      <alignment horizontal="center" vertical="center"/>
      <protection locked="0"/>
    </xf>
    <xf numFmtId="176" fontId="8" fillId="5" borderId="13" xfId="52" applyNumberFormat="1" applyFont="1" applyFill="1" applyBorder="1" applyAlignment="1" applyProtection="1">
      <alignment horizontal="center" vertical="center"/>
      <protection locked="0"/>
    </xf>
    <xf numFmtId="177" fontId="3" fillId="0" borderId="13" xfId="52" applyNumberFormat="1" applyFont="1" applyBorder="1" applyAlignment="1" applyProtection="1">
      <alignment vertical="center"/>
    </xf>
    <xf numFmtId="9" fontId="3" fillId="0" borderId="1" xfId="11" applyFont="1" applyBorder="1" applyAlignment="1" applyProtection="1">
      <alignment vertical="center"/>
    </xf>
  </cellXfs>
  <cellStyles count="53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百分比 2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 2" xfId="50"/>
    <cellStyle name="常规 3" xfId="51"/>
    <cellStyle name="千位分隔 2" xfId="52"/>
  </cellStyles>
  <tableStyles count="0" defaultTableStyle="TableStyleMedium2" defaultPivotStyle="PivotStyleLight16"/>
  <colors>
    <mruColors>
      <color rgb="00FF7C80"/>
      <color rgb="00FF505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3"/>
  <sheetViews>
    <sheetView workbookViewId="0">
      <selection activeCell="I8" sqref="I8"/>
    </sheetView>
  </sheetViews>
  <sheetFormatPr defaultColWidth="8.88333333333333" defaultRowHeight="15"/>
  <cols>
    <col min="1" max="1" width="10.5" style="13" customWidth="1"/>
    <col min="2" max="2" width="11.3833333333333" style="13" customWidth="1"/>
    <col min="3" max="3" width="8.13333333333333" style="13" customWidth="1"/>
    <col min="4" max="5" width="7.75" style="13" customWidth="1"/>
    <col min="6" max="7" width="9.25" style="13" customWidth="1"/>
    <col min="8" max="9" width="7.75" style="13" customWidth="1"/>
    <col min="10" max="13" width="8.75" style="13" customWidth="1"/>
    <col min="14" max="17" width="8" style="13" customWidth="1"/>
    <col min="18" max="212" width="8.88333333333333" style="13"/>
    <col min="213" max="213" width="10.5" style="13" customWidth="1"/>
    <col min="214" max="214" width="11.3833333333333" style="13" customWidth="1"/>
    <col min="215" max="217" width="7.75" style="13" customWidth="1"/>
    <col min="218" max="218" width="9.25" style="13" customWidth="1"/>
    <col min="219" max="220" width="7.75" style="13" customWidth="1"/>
    <col min="221" max="223" width="8.75" style="13" customWidth="1"/>
    <col min="224" max="225" width="8.88333333333333" style="13" customWidth="1"/>
    <col min="226" max="226" width="7.75" style="13" customWidth="1"/>
    <col min="227" max="227" width="10.6333333333333" style="13" customWidth="1"/>
    <col min="228" max="228" width="9.75" style="13" customWidth="1"/>
    <col min="229" max="229" width="7.13333333333333" style="13" customWidth="1"/>
    <col min="230" max="230" width="8.88333333333333" style="13" customWidth="1"/>
    <col min="231" max="235" width="7.38333333333333" style="13" customWidth="1"/>
    <col min="236" max="236" width="8.13333333333333" style="13" customWidth="1"/>
    <col min="237" max="237" width="7.38333333333333" style="13" customWidth="1"/>
    <col min="238" max="238" width="8.13333333333333" style="13" customWidth="1"/>
    <col min="239" max="245" width="7.88333333333333" style="13" customWidth="1"/>
    <col min="246" max="246" width="10.8833333333333" style="13" customWidth="1"/>
    <col min="247" max="247" width="8.25" style="13" customWidth="1"/>
    <col min="248" max="249" width="10.8833333333333" style="13" customWidth="1"/>
    <col min="250" max="250" width="31.1333333333333" style="13" customWidth="1"/>
    <col min="251" max="468" width="8.88333333333333" style="13"/>
    <col min="469" max="469" width="10.5" style="13" customWidth="1"/>
    <col min="470" max="470" width="11.3833333333333" style="13" customWidth="1"/>
    <col min="471" max="473" width="7.75" style="13" customWidth="1"/>
    <col min="474" max="474" width="9.25" style="13" customWidth="1"/>
    <col min="475" max="476" width="7.75" style="13" customWidth="1"/>
    <col min="477" max="479" width="8.75" style="13" customWidth="1"/>
    <col min="480" max="481" width="8.88333333333333" style="13" customWidth="1"/>
    <col min="482" max="482" width="7.75" style="13" customWidth="1"/>
    <col min="483" max="483" width="10.6333333333333" style="13" customWidth="1"/>
    <col min="484" max="484" width="9.75" style="13" customWidth="1"/>
    <col min="485" max="485" width="7.13333333333333" style="13" customWidth="1"/>
    <col min="486" max="486" width="8.88333333333333" style="13" customWidth="1"/>
    <col min="487" max="491" width="7.38333333333333" style="13" customWidth="1"/>
    <col min="492" max="492" width="8.13333333333333" style="13" customWidth="1"/>
    <col min="493" max="493" width="7.38333333333333" style="13" customWidth="1"/>
    <col min="494" max="494" width="8.13333333333333" style="13" customWidth="1"/>
    <col min="495" max="501" width="7.88333333333333" style="13" customWidth="1"/>
    <col min="502" max="502" width="10.8833333333333" style="13" customWidth="1"/>
    <col min="503" max="503" width="8.25" style="13" customWidth="1"/>
    <col min="504" max="505" width="10.8833333333333" style="13" customWidth="1"/>
    <col min="506" max="506" width="31.1333333333333" style="13" customWidth="1"/>
    <col min="507" max="724" width="8.88333333333333" style="13"/>
    <col min="725" max="725" width="10.5" style="13" customWidth="1"/>
    <col min="726" max="726" width="11.3833333333333" style="13" customWidth="1"/>
    <col min="727" max="729" width="7.75" style="13" customWidth="1"/>
    <col min="730" max="730" width="9.25" style="13" customWidth="1"/>
    <col min="731" max="732" width="7.75" style="13" customWidth="1"/>
    <col min="733" max="735" width="8.75" style="13" customWidth="1"/>
    <col min="736" max="737" width="8.88333333333333" style="13" customWidth="1"/>
    <col min="738" max="738" width="7.75" style="13" customWidth="1"/>
    <col min="739" max="739" width="10.6333333333333" style="13" customWidth="1"/>
    <col min="740" max="740" width="9.75" style="13" customWidth="1"/>
    <col min="741" max="741" width="7.13333333333333" style="13" customWidth="1"/>
    <col min="742" max="742" width="8.88333333333333" style="13" customWidth="1"/>
    <col min="743" max="747" width="7.38333333333333" style="13" customWidth="1"/>
    <col min="748" max="748" width="8.13333333333333" style="13" customWidth="1"/>
    <col min="749" max="749" width="7.38333333333333" style="13" customWidth="1"/>
    <col min="750" max="750" width="8.13333333333333" style="13" customWidth="1"/>
    <col min="751" max="757" width="7.88333333333333" style="13" customWidth="1"/>
    <col min="758" max="758" width="10.8833333333333" style="13" customWidth="1"/>
    <col min="759" max="759" width="8.25" style="13" customWidth="1"/>
    <col min="760" max="761" width="10.8833333333333" style="13" customWidth="1"/>
    <col min="762" max="762" width="31.1333333333333" style="13" customWidth="1"/>
    <col min="763" max="980" width="8.88333333333333" style="13"/>
    <col min="981" max="981" width="10.5" style="13" customWidth="1"/>
    <col min="982" max="982" width="11.3833333333333" style="13" customWidth="1"/>
    <col min="983" max="985" width="7.75" style="13" customWidth="1"/>
    <col min="986" max="986" width="9.25" style="13" customWidth="1"/>
    <col min="987" max="988" width="7.75" style="13" customWidth="1"/>
    <col min="989" max="991" width="8.75" style="13" customWidth="1"/>
    <col min="992" max="993" width="8.88333333333333" style="13" customWidth="1"/>
    <col min="994" max="994" width="7.75" style="13" customWidth="1"/>
    <col min="995" max="995" width="10.6333333333333" style="13" customWidth="1"/>
    <col min="996" max="996" width="9.75" style="13" customWidth="1"/>
    <col min="997" max="997" width="7.13333333333333" style="13" customWidth="1"/>
    <col min="998" max="998" width="8.88333333333333" style="13" customWidth="1"/>
    <col min="999" max="1003" width="7.38333333333333" style="13" customWidth="1"/>
    <col min="1004" max="1004" width="8.13333333333333" style="13" customWidth="1"/>
    <col min="1005" max="1005" width="7.38333333333333" style="13" customWidth="1"/>
    <col min="1006" max="1006" width="8.13333333333333" style="13" customWidth="1"/>
    <col min="1007" max="1013" width="7.88333333333333" style="13" customWidth="1"/>
    <col min="1014" max="1014" width="10.8833333333333" style="13" customWidth="1"/>
    <col min="1015" max="1015" width="8.25" style="13" customWidth="1"/>
    <col min="1016" max="1017" width="10.8833333333333" style="13" customWidth="1"/>
    <col min="1018" max="1018" width="31.1333333333333" style="13" customWidth="1"/>
    <col min="1019" max="1236" width="8.88333333333333" style="13"/>
    <col min="1237" max="1237" width="10.5" style="13" customWidth="1"/>
    <col min="1238" max="1238" width="11.3833333333333" style="13" customWidth="1"/>
    <col min="1239" max="1241" width="7.75" style="13" customWidth="1"/>
    <col min="1242" max="1242" width="9.25" style="13" customWidth="1"/>
    <col min="1243" max="1244" width="7.75" style="13" customWidth="1"/>
    <col min="1245" max="1247" width="8.75" style="13" customWidth="1"/>
    <col min="1248" max="1249" width="8.88333333333333" style="13" customWidth="1"/>
    <col min="1250" max="1250" width="7.75" style="13" customWidth="1"/>
    <col min="1251" max="1251" width="10.6333333333333" style="13" customWidth="1"/>
    <col min="1252" max="1252" width="9.75" style="13" customWidth="1"/>
    <col min="1253" max="1253" width="7.13333333333333" style="13" customWidth="1"/>
    <col min="1254" max="1254" width="8.88333333333333" style="13" customWidth="1"/>
    <col min="1255" max="1259" width="7.38333333333333" style="13" customWidth="1"/>
    <col min="1260" max="1260" width="8.13333333333333" style="13" customWidth="1"/>
    <col min="1261" max="1261" width="7.38333333333333" style="13" customWidth="1"/>
    <col min="1262" max="1262" width="8.13333333333333" style="13" customWidth="1"/>
    <col min="1263" max="1269" width="7.88333333333333" style="13" customWidth="1"/>
    <col min="1270" max="1270" width="10.8833333333333" style="13" customWidth="1"/>
    <col min="1271" max="1271" width="8.25" style="13" customWidth="1"/>
    <col min="1272" max="1273" width="10.8833333333333" style="13" customWidth="1"/>
    <col min="1274" max="1274" width="31.1333333333333" style="13" customWidth="1"/>
    <col min="1275" max="1492" width="8.88333333333333" style="13"/>
    <col min="1493" max="1493" width="10.5" style="13" customWidth="1"/>
    <col min="1494" max="1494" width="11.3833333333333" style="13" customWidth="1"/>
    <col min="1495" max="1497" width="7.75" style="13" customWidth="1"/>
    <col min="1498" max="1498" width="9.25" style="13" customWidth="1"/>
    <col min="1499" max="1500" width="7.75" style="13" customWidth="1"/>
    <col min="1501" max="1503" width="8.75" style="13" customWidth="1"/>
    <col min="1504" max="1505" width="8.88333333333333" style="13" customWidth="1"/>
    <col min="1506" max="1506" width="7.75" style="13" customWidth="1"/>
    <col min="1507" max="1507" width="10.6333333333333" style="13" customWidth="1"/>
    <col min="1508" max="1508" width="9.75" style="13" customWidth="1"/>
    <col min="1509" max="1509" width="7.13333333333333" style="13" customWidth="1"/>
    <col min="1510" max="1510" width="8.88333333333333" style="13" customWidth="1"/>
    <col min="1511" max="1515" width="7.38333333333333" style="13" customWidth="1"/>
    <col min="1516" max="1516" width="8.13333333333333" style="13" customWidth="1"/>
    <col min="1517" max="1517" width="7.38333333333333" style="13" customWidth="1"/>
    <col min="1518" max="1518" width="8.13333333333333" style="13" customWidth="1"/>
    <col min="1519" max="1525" width="7.88333333333333" style="13" customWidth="1"/>
    <col min="1526" max="1526" width="10.8833333333333" style="13" customWidth="1"/>
    <col min="1527" max="1527" width="8.25" style="13" customWidth="1"/>
    <col min="1528" max="1529" width="10.8833333333333" style="13" customWidth="1"/>
    <col min="1530" max="1530" width="31.1333333333333" style="13" customWidth="1"/>
    <col min="1531" max="1748" width="8.88333333333333" style="13"/>
    <col min="1749" max="1749" width="10.5" style="13" customWidth="1"/>
    <col min="1750" max="1750" width="11.3833333333333" style="13" customWidth="1"/>
    <col min="1751" max="1753" width="7.75" style="13" customWidth="1"/>
    <col min="1754" max="1754" width="9.25" style="13" customWidth="1"/>
    <col min="1755" max="1756" width="7.75" style="13" customWidth="1"/>
    <col min="1757" max="1759" width="8.75" style="13" customWidth="1"/>
    <col min="1760" max="1761" width="8.88333333333333" style="13" customWidth="1"/>
    <col min="1762" max="1762" width="7.75" style="13" customWidth="1"/>
    <col min="1763" max="1763" width="10.6333333333333" style="13" customWidth="1"/>
    <col min="1764" max="1764" width="9.75" style="13" customWidth="1"/>
    <col min="1765" max="1765" width="7.13333333333333" style="13" customWidth="1"/>
    <col min="1766" max="1766" width="8.88333333333333" style="13" customWidth="1"/>
    <col min="1767" max="1771" width="7.38333333333333" style="13" customWidth="1"/>
    <col min="1772" max="1772" width="8.13333333333333" style="13" customWidth="1"/>
    <col min="1773" max="1773" width="7.38333333333333" style="13" customWidth="1"/>
    <col min="1774" max="1774" width="8.13333333333333" style="13" customWidth="1"/>
    <col min="1775" max="1781" width="7.88333333333333" style="13" customWidth="1"/>
    <col min="1782" max="1782" width="10.8833333333333" style="13" customWidth="1"/>
    <col min="1783" max="1783" width="8.25" style="13" customWidth="1"/>
    <col min="1784" max="1785" width="10.8833333333333" style="13" customWidth="1"/>
    <col min="1786" max="1786" width="31.1333333333333" style="13" customWidth="1"/>
    <col min="1787" max="2004" width="8.88333333333333" style="13"/>
    <col min="2005" max="2005" width="10.5" style="13" customWidth="1"/>
    <col min="2006" max="2006" width="11.3833333333333" style="13" customWidth="1"/>
    <col min="2007" max="2009" width="7.75" style="13" customWidth="1"/>
    <col min="2010" max="2010" width="9.25" style="13" customWidth="1"/>
    <col min="2011" max="2012" width="7.75" style="13" customWidth="1"/>
    <col min="2013" max="2015" width="8.75" style="13" customWidth="1"/>
    <col min="2016" max="2017" width="8.88333333333333" style="13" customWidth="1"/>
    <col min="2018" max="2018" width="7.75" style="13" customWidth="1"/>
    <col min="2019" max="2019" width="10.6333333333333" style="13" customWidth="1"/>
    <col min="2020" max="2020" width="9.75" style="13" customWidth="1"/>
    <col min="2021" max="2021" width="7.13333333333333" style="13" customWidth="1"/>
    <col min="2022" max="2022" width="8.88333333333333" style="13" customWidth="1"/>
    <col min="2023" max="2027" width="7.38333333333333" style="13" customWidth="1"/>
    <col min="2028" max="2028" width="8.13333333333333" style="13" customWidth="1"/>
    <col min="2029" max="2029" width="7.38333333333333" style="13" customWidth="1"/>
    <col min="2030" max="2030" width="8.13333333333333" style="13" customWidth="1"/>
    <col min="2031" max="2037" width="7.88333333333333" style="13" customWidth="1"/>
    <col min="2038" max="2038" width="10.8833333333333" style="13" customWidth="1"/>
    <col min="2039" max="2039" width="8.25" style="13" customWidth="1"/>
    <col min="2040" max="2041" width="10.8833333333333" style="13" customWidth="1"/>
    <col min="2042" max="2042" width="31.1333333333333" style="13" customWidth="1"/>
    <col min="2043" max="2260" width="8.88333333333333" style="13"/>
    <col min="2261" max="2261" width="10.5" style="13" customWidth="1"/>
    <col min="2262" max="2262" width="11.3833333333333" style="13" customWidth="1"/>
    <col min="2263" max="2265" width="7.75" style="13" customWidth="1"/>
    <col min="2266" max="2266" width="9.25" style="13" customWidth="1"/>
    <col min="2267" max="2268" width="7.75" style="13" customWidth="1"/>
    <col min="2269" max="2271" width="8.75" style="13" customWidth="1"/>
    <col min="2272" max="2273" width="8.88333333333333" style="13" customWidth="1"/>
    <col min="2274" max="2274" width="7.75" style="13" customWidth="1"/>
    <col min="2275" max="2275" width="10.6333333333333" style="13" customWidth="1"/>
    <col min="2276" max="2276" width="9.75" style="13" customWidth="1"/>
    <col min="2277" max="2277" width="7.13333333333333" style="13" customWidth="1"/>
    <col min="2278" max="2278" width="8.88333333333333" style="13" customWidth="1"/>
    <col min="2279" max="2283" width="7.38333333333333" style="13" customWidth="1"/>
    <col min="2284" max="2284" width="8.13333333333333" style="13" customWidth="1"/>
    <col min="2285" max="2285" width="7.38333333333333" style="13" customWidth="1"/>
    <col min="2286" max="2286" width="8.13333333333333" style="13" customWidth="1"/>
    <col min="2287" max="2293" width="7.88333333333333" style="13" customWidth="1"/>
    <col min="2294" max="2294" width="10.8833333333333" style="13" customWidth="1"/>
    <col min="2295" max="2295" width="8.25" style="13" customWidth="1"/>
    <col min="2296" max="2297" width="10.8833333333333" style="13" customWidth="1"/>
    <col min="2298" max="2298" width="31.1333333333333" style="13" customWidth="1"/>
    <col min="2299" max="2516" width="8.88333333333333" style="13"/>
    <col min="2517" max="2517" width="10.5" style="13" customWidth="1"/>
    <col min="2518" max="2518" width="11.3833333333333" style="13" customWidth="1"/>
    <col min="2519" max="2521" width="7.75" style="13" customWidth="1"/>
    <col min="2522" max="2522" width="9.25" style="13" customWidth="1"/>
    <col min="2523" max="2524" width="7.75" style="13" customWidth="1"/>
    <col min="2525" max="2527" width="8.75" style="13" customWidth="1"/>
    <col min="2528" max="2529" width="8.88333333333333" style="13" customWidth="1"/>
    <col min="2530" max="2530" width="7.75" style="13" customWidth="1"/>
    <col min="2531" max="2531" width="10.6333333333333" style="13" customWidth="1"/>
    <col min="2532" max="2532" width="9.75" style="13" customWidth="1"/>
    <col min="2533" max="2533" width="7.13333333333333" style="13" customWidth="1"/>
    <col min="2534" max="2534" width="8.88333333333333" style="13" customWidth="1"/>
    <col min="2535" max="2539" width="7.38333333333333" style="13" customWidth="1"/>
    <col min="2540" max="2540" width="8.13333333333333" style="13" customWidth="1"/>
    <col min="2541" max="2541" width="7.38333333333333" style="13" customWidth="1"/>
    <col min="2542" max="2542" width="8.13333333333333" style="13" customWidth="1"/>
    <col min="2543" max="2549" width="7.88333333333333" style="13" customWidth="1"/>
    <col min="2550" max="2550" width="10.8833333333333" style="13" customWidth="1"/>
    <col min="2551" max="2551" width="8.25" style="13" customWidth="1"/>
    <col min="2552" max="2553" width="10.8833333333333" style="13" customWidth="1"/>
    <col min="2554" max="2554" width="31.1333333333333" style="13" customWidth="1"/>
    <col min="2555" max="2772" width="8.88333333333333" style="13"/>
    <col min="2773" max="2773" width="10.5" style="13" customWidth="1"/>
    <col min="2774" max="2774" width="11.3833333333333" style="13" customWidth="1"/>
    <col min="2775" max="2777" width="7.75" style="13" customWidth="1"/>
    <col min="2778" max="2778" width="9.25" style="13" customWidth="1"/>
    <col min="2779" max="2780" width="7.75" style="13" customWidth="1"/>
    <col min="2781" max="2783" width="8.75" style="13" customWidth="1"/>
    <col min="2784" max="2785" width="8.88333333333333" style="13" customWidth="1"/>
    <col min="2786" max="2786" width="7.75" style="13" customWidth="1"/>
    <col min="2787" max="2787" width="10.6333333333333" style="13" customWidth="1"/>
    <col min="2788" max="2788" width="9.75" style="13" customWidth="1"/>
    <col min="2789" max="2789" width="7.13333333333333" style="13" customWidth="1"/>
    <col min="2790" max="2790" width="8.88333333333333" style="13" customWidth="1"/>
    <col min="2791" max="2795" width="7.38333333333333" style="13" customWidth="1"/>
    <col min="2796" max="2796" width="8.13333333333333" style="13" customWidth="1"/>
    <col min="2797" max="2797" width="7.38333333333333" style="13" customWidth="1"/>
    <col min="2798" max="2798" width="8.13333333333333" style="13" customWidth="1"/>
    <col min="2799" max="2805" width="7.88333333333333" style="13" customWidth="1"/>
    <col min="2806" max="2806" width="10.8833333333333" style="13" customWidth="1"/>
    <col min="2807" max="2807" width="8.25" style="13" customWidth="1"/>
    <col min="2808" max="2809" width="10.8833333333333" style="13" customWidth="1"/>
    <col min="2810" max="2810" width="31.1333333333333" style="13" customWidth="1"/>
    <col min="2811" max="3028" width="8.88333333333333" style="13"/>
    <col min="3029" max="3029" width="10.5" style="13" customWidth="1"/>
    <col min="3030" max="3030" width="11.3833333333333" style="13" customWidth="1"/>
    <col min="3031" max="3033" width="7.75" style="13" customWidth="1"/>
    <col min="3034" max="3034" width="9.25" style="13" customWidth="1"/>
    <col min="3035" max="3036" width="7.75" style="13" customWidth="1"/>
    <col min="3037" max="3039" width="8.75" style="13" customWidth="1"/>
    <col min="3040" max="3041" width="8.88333333333333" style="13" customWidth="1"/>
    <col min="3042" max="3042" width="7.75" style="13" customWidth="1"/>
    <col min="3043" max="3043" width="10.6333333333333" style="13" customWidth="1"/>
    <col min="3044" max="3044" width="9.75" style="13" customWidth="1"/>
    <col min="3045" max="3045" width="7.13333333333333" style="13" customWidth="1"/>
    <col min="3046" max="3046" width="8.88333333333333" style="13" customWidth="1"/>
    <col min="3047" max="3051" width="7.38333333333333" style="13" customWidth="1"/>
    <col min="3052" max="3052" width="8.13333333333333" style="13" customWidth="1"/>
    <col min="3053" max="3053" width="7.38333333333333" style="13" customWidth="1"/>
    <col min="3054" max="3054" width="8.13333333333333" style="13" customWidth="1"/>
    <col min="3055" max="3061" width="7.88333333333333" style="13" customWidth="1"/>
    <col min="3062" max="3062" width="10.8833333333333" style="13" customWidth="1"/>
    <col min="3063" max="3063" width="8.25" style="13" customWidth="1"/>
    <col min="3064" max="3065" width="10.8833333333333" style="13" customWidth="1"/>
    <col min="3066" max="3066" width="31.1333333333333" style="13" customWidth="1"/>
    <col min="3067" max="3284" width="8.88333333333333" style="13"/>
    <col min="3285" max="3285" width="10.5" style="13" customWidth="1"/>
    <col min="3286" max="3286" width="11.3833333333333" style="13" customWidth="1"/>
    <col min="3287" max="3289" width="7.75" style="13" customWidth="1"/>
    <col min="3290" max="3290" width="9.25" style="13" customWidth="1"/>
    <col min="3291" max="3292" width="7.75" style="13" customWidth="1"/>
    <col min="3293" max="3295" width="8.75" style="13" customWidth="1"/>
    <col min="3296" max="3297" width="8.88333333333333" style="13" customWidth="1"/>
    <col min="3298" max="3298" width="7.75" style="13" customWidth="1"/>
    <col min="3299" max="3299" width="10.6333333333333" style="13" customWidth="1"/>
    <col min="3300" max="3300" width="9.75" style="13" customWidth="1"/>
    <col min="3301" max="3301" width="7.13333333333333" style="13" customWidth="1"/>
    <col min="3302" max="3302" width="8.88333333333333" style="13" customWidth="1"/>
    <col min="3303" max="3307" width="7.38333333333333" style="13" customWidth="1"/>
    <col min="3308" max="3308" width="8.13333333333333" style="13" customWidth="1"/>
    <col min="3309" max="3309" width="7.38333333333333" style="13" customWidth="1"/>
    <col min="3310" max="3310" width="8.13333333333333" style="13" customWidth="1"/>
    <col min="3311" max="3317" width="7.88333333333333" style="13" customWidth="1"/>
    <col min="3318" max="3318" width="10.8833333333333" style="13" customWidth="1"/>
    <col min="3319" max="3319" width="8.25" style="13" customWidth="1"/>
    <col min="3320" max="3321" width="10.8833333333333" style="13" customWidth="1"/>
    <col min="3322" max="3322" width="31.1333333333333" style="13" customWidth="1"/>
    <col min="3323" max="3540" width="8.88333333333333" style="13"/>
    <col min="3541" max="3541" width="10.5" style="13" customWidth="1"/>
    <col min="3542" max="3542" width="11.3833333333333" style="13" customWidth="1"/>
    <col min="3543" max="3545" width="7.75" style="13" customWidth="1"/>
    <col min="3546" max="3546" width="9.25" style="13" customWidth="1"/>
    <col min="3547" max="3548" width="7.75" style="13" customWidth="1"/>
    <col min="3549" max="3551" width="8.75" style="13" customWidth="1"/>
    <col min="3552" max="3553" width="8.88333333333333" style="13" customWidth="1"/>
    <col min="3554" max="3554" width="7.75" style="13" customWidth="1"/>
    <col min="3555" max="3555" width="10.6333333333333" style="13" customWidth="1"/>
    <col min="3556" max="3556" width="9.75" style="13" customWidth="1"/>
    <col min="3557" max="3557" width="7.13333333333333" style="13" customWidth="1"/>
    <col min="3558" max="3558" width="8.88333333333333" style="13" customWidth="1"/>
    <col min="3559" max="3563" width="7.38333333333333" style="13" customWidth="1"/>
    <col min="3564" max="3564" width="8.13333333333333" style="13" customWidth="1"/>
    <col min="3565" max="3565" width="7.38333333333333" style="13" customWidth="1"/>
    <col min="3566" max="3566" width="8.13333333333333" style="13" customWidth="1"/>
    <col min="3567" max="3573" width="7.88333333333333" style="13" customWidth="1"/>
    <col min="3574" max="3574" width="10.8833333333333" style="13" customWidth="1"/>
    <col min="3575" max="3575" width="8.25" style="13" customWidth="1"/>
    <col min="3576" max="3577" width="10.8833333333333" style="13" customWidth="1"/>
    <col min="3578" max="3578" width="31.1333333333333" style="13" customWidth="1"/>
    <col min="3579" max="3796" width="8.88333333333333" style="13"/>
    <col min="3797" max="3797" width="10.5" style="13" customWidth="1"/>
    <col min="3798" max="3798" width="11.3833333333333" style="13" customWidth="1"/>
    <col min="3799" max="3801" width="7.75" style="13" customWidth="1"/>
    <col min="3802" max="3802" width="9.25" style="13" customWidth="1"/>
    <col min="3803" max="3804" width="7.75" style="13" customWidth="1"/>
    <col min="3805" max="3807" width="8.75" style="13" customWidth="1"/>
    <col min="3808" max="3809" width="8.88333333333333" style="13" customWidth="1"/>
    <col min="3810" max="3810" width="7.75" style="13" customWidth="1"/>
    <col min="3811" max="3811" width="10.6333333333333" style="13" customWidth="1"/>
    <col min="3812" max="3812" width="9.75" style="13" customWidth="1"/>
    <col min="3813" max="3813" width="7.13333333333333" style="13" customWidth="1"/>
    <col min="3814" max="3814" width="8.88333333333333" style="13" customWidth="1"/>
    <col min="3815" max="3819" width="7.38333333333333" style="13" customWidth="1"/>
    <col min="3820" max="3820" width="8.13333333333333" style="13" customWidth="1"/>
    <col min="3821" max="3821" width="7.38333333333333" style="13" customWidth="1"/>
    <col min="3822" max="3822" width="8.13333333333333" style="13" customWidth="1"/>
    <col min="3823" max="3829" width="7.88333333333333" style="13" customWidth="1"/>
    <col min="3830" max="3830" width="10.8833333333333" style="13" customWidth="1"/>
    <col min="3831" max="3831" width="8.25" style="13" customWidth="1"/>
    <col min="3832" max="3833" width="10.8833333333333" style="13" customWidth="1"/>
    <col min="3834" max="3834" width="31.1333333333333" style="13" customWidth="1"/>
    <col min="3835" max="4052" width="8.88333333333333" style="13"/>
    <col min="4053" max="4053" width="10.5" style="13" customWidth="1"/>
    <col min="4054" max="4054" width="11.3833333333333" style="13" customWidth="1"/>
    <col min="4055" max="4057" width="7.75" style="13" customWidth="1"/>
    <col min="4058" max="4058" width="9.25" style="13" customWidth="1"/>
    <col min="4059" max="4060" width="7.75" style="13" customWidth="1"/>
    <col min="4061" max="4063" width="8.75" style="13" customWidth="1"/>
    <col min="4064" max="4065" width="8.88333333333333" style="13" customWidth="1"/>
    <col min="4066" max="4066" width="7.75" style="13" customWidth="1"/>
    <col min="4067" max="4067" width="10.6333333333333" style="13" customWidth="1"/>
    <col min="4068" max="4068" width="9.75" style="13" customWidth="1"/>
    <col min="4069" max="4069" width="7.13333333333333" style="13" customWidth="1"/>
    <col min="4070" max="4070" width="8.88333333333333" style="13" customWidth="1"/>
    <col min="4071" max="4075" width="7.38333333333333" style="13" customWidth="1"/>
    <col min="4076" max="4076" width="8.13333333333333" style="13" customWidth="1"/>
    <col min="4077" max="4077" width="7.38333333333333" style="13" customWidth="1"/>
    <col min="4078" max="4078" width="8.13333333333333" style="13" customWidth="1"/>
    <col min="4079" max="4085" width="7.88333333333333" style="13" customWidth="1"/>
    <col min="4086" max="4086" width="10.8833333333333" style="13" customWidth="1"/>
    <col min="4087" max="4087" width="8.25" style="13" customWidth="1"/>
    <col min="4088" max="4089" width="10.8833333333333" style="13" customWidth="1"/>
    <col min="4090" max="4090" width="31.1333333333333" style="13" customWidth="1"/>
    <col min="4091" max="4308" width="8.88333333333333" style="13"/>
    <col min="4309" max="4309" width="10.5" style="13" customWidth="1"/>
    <col min="4310" max="4310" width="11.3833333333333" style="13" customWidth="1"/>
    <col min="4311" max="4313" width="7.75" style="13" customWidth="1"/>
    <col min="4314" max="4314" width="9.25" style="13" customWidth="1"/>
    <col min="4315" max="4316" width="7.75" style="13" customWidth="1"/>
    <col min="4317" max="4319" width="8.75" style="13" customWidth="1"/>
    <col min="4320" max="4321" width="8.88333333333333" style="13" customWidth="1"/>
    <col min="4322" max="4322" width="7.75" style="13" customWidth="1"/>
    <col min="4323" max="4323" width="10.6333333333333" style="13" customWidth="1"/>
    <col min="4324" max="4324" width="9.75" style="13" customWidth="1"/>
    <col min="4325" max="4325" width="7.13333333333333" style="13" customWidth="1"/>
    <col min="4326" max="4326" width="8.88333333333333" style="13" customWidth="1"/>
    <col min="4327" max="4331" width="7.38333333333333" style="13" customWidth="1"/>
    <col min="4332" max="4332" width="8.13333333333333" style="13" customWidth="1"/>
    <col min="4333" max="4333" width="7.38333333333333" style="13" customWidth="1"/>
    <col min="4334" max="4334" width="8.13333333333333" style="13" customWidth="1"/>
    <col min="4335" max="4341" width="7.88333333333333" style="13" customWidth="1"/>
    <col min="4342" max="4342" width="10.8833333333333" style="13" customWidth="1"/>
    <col min="4343" max="4343" width="8.25" style="13" customWidth="1"/>
    <col min="4344" max="4345" width="10.8833333333333" style="13" customWidth="1"/>
    <col min="4346" max="4346" width="31.1333333333333" style="13" customWidth="1"/>
    <col min="4347" max="4564" width="8.88333333333333" style="13"/>
    <col min="4565" max="4565" width="10.5" style="13" customWidth="1"/>
    <col min="4566" max="4566" width="11.3833333333333" style="13" customWidth="1"/>
    <col min="4567" max="4569" width="7.75" style="13" customWidth="1"/>
    <col min="4570" max="4570" width="9.25" style="13" customWidth="1"/>
    <col min="4571" max="4572" width="7.75" style="13" customWidth="1"/>
    <col min="4573" max="4575" width="8.75" style="13" customWidth="1"/>
    <col min="4576" max="4577" width="8.88333333333333" style="13" customWidth="1"/>
    <col min="4578" max="4578" width="7.75" style="13" customWidth="1"/>
    <col min="4579" max="4579" width="10.6333333333333" style="13" customWidth="1"/>
    <col min="4580" max="4580" width="9.75" style="13" customWidth="1"/>
    <col min="4581" max="4581" width="7.13333333333333" style="13" customWidth="1"/>
    <col min="4582" max="4582" width="8.88333333333333" style="13" customWidth="1"/>
    <col min="4583" max="4587" width="7.38333333333333" style="13" customWidth="1"/>
    <col min="4588" max="4588" width="8.13333333333333" style="13" customWidth="1"/>
    <col min="4589" max="4589" width="7.38333333333333" style="13" customWidth="1"/>
    <col min="4590" max="4590" width="8.13333333333333" style="13" customWidth="1"/>
    <col min="4591" max="4597" width="7.88333333333333" style="13" customWidth="1"/>
    <col min="4598" max="4598" width="10.8833333333333" style="13" customWidth="1"/>
    <col min="4599" max="4599" width="8.25" style="13" customWidth="1"/>
    <col min="4600" max="4601" width="10.8833333333333" style="13" customWidth="1"/>
    <col min="4602" max="4602" width="31.1333333333333" style="13" customWidth="1"/>
    <col min="4603" max="4820" width="8.88333333333333" style="13"/>
    <col min="4821" max="4821" width="10.5" style="13" customWidth="1"/>
    <col min="4822" max="4822" width="11.3833333333333" style="13" customWidth="1"/>
    <col min="4823" max="4825" width="7.75" style="13" customWidth="1"/>
    <col min="4826" max="4826" width="9.25" style="13" customWidth="1"/>
    <col min="4827" max="4828" width="7.75" style="13" customWidth="1"/>
    <col min="4829" max="4831" width="8.75" style="13" customWidth="1"/>
    <col min="4832" max="4833" width="8.88333333333333" style="13" customWidth="1"/>
    <col min="4834" max="4834" width="7.75" style="13" customWidth="1"/>
    <col min="4835" max="4835" width="10.6333333333333" style="13" customWidth="1"/>
    <col min="4836" max="4836" width="9.75" style="13" customWidth="1"/>
    <col min="4837" max="4837" width="7.13333333333333" style="13" customWidth="1"/>
    <col min="4838" max="4838" width="8.88333333333333" style="13" customWidth="1"/>
    <col min="4839" max="4843" width="7.38333333333333" style="13" customWidth="1"/>
    <col min="4844" max="4844" width="8.13333333333333" style="13" customWidth="1"/>
    <col min="4845" max="4845" width="7.38333333333333" style="13" customWidth="1"/>
    <col min="4846" max="4846" width="8.13333333333333" style="13" customWidth="1"/>
    <col min="4847" max="4853" width="7.88333333333333" style="13" customWidth="1"/>
    <col min="4854" max="4854" width="10.8833333333333" style="13" customWidth="1"/>
    <col min="4855" max="4855" width="8.25" style="13" customWidth="1"/>
    <col min="4856" max="4857" width="10.8833333333333" style="13" customWidth="1"/>
    <col min="4858" max="4858" width="31.1333333333333" style="13" customWidth="1"/>
    <col min="4859" max="5076" width="8.88333333333333" style="13"/>
    <col min="5077" max="5077" width="10.5" style="13" customWidth="1"/>
    <col min="5078" max="5078" width="11.3833333333333" style="13" customWidth="1"/>
    <col min="5079" max="5081" width="7.75" style="13" customWidth="1"/>
    <col min="5082" max="5082" width="9.25" style="13" customWidth="1"/>
    <col min="5083" max="5084" width="7.75" style="13" customWidth="1"/>
    <col min="5085" max="5087" width="8.75" style="13" customWidth="1"/>
    <col min="5088" max="5089" width="8.88333333333333" style="13" customWidth="1"/>
    <col min="5090" max="5090" width="7.75" style="13" customWidth="1"/>
    <col min="5091" max="5091" width="10.6333333333333" style="13" customWidth="1"/>
    <col min="5092" max="5092" width="9.75" style="13" customWidth="1"/>
    <col min="5093" max="5093" width="7.13333333333333" style="13" customWidth="1"/>
    <col min="5094" max="5094" width="8.88333333333333" style="13" customWidth="1"/>
    <col min="5095" max="5099" width="7.38333333333333" style="13" customWidth="1"/>
    <col min="5100" max="5100" width="8.13333333333333" style="13" customWidth="1"/>
    <col min="5101" max="5101" width="7.38333333333333" style="13" customWidth="1"/>
    <col min="5102" max="5102" width="8.13333333333333" style="13" customWidth="1"/>
    <col min="5103" max="5109" width="7.88333333333333" style="13" customWidth="1"/>
    <col min="5110" max="5110" width="10.8833333333333" style="13" customWidth="1"/>
    <col min="5111" max="5111" width="8.25" style="13" customWidth="1"/>
    <col min="5112" max="5113" width="10.8833333333333" style="13" customWidth="1"/>
    <col min="5114" max="5114" width="31.1333333333333" style="13" customWidth="1"/>
    <col min="5115" max="5332" width="8.88333333333333" style="13"/>
    <col min="5333" max="5333" width="10.5" style="13" customWidth="1"/>
    <col min="5334" max="5334" width="11.3833333333333" style="13" customWidth="1"/>
    <col min="5335" max="5337" width="7.75" style="13" customWidth="1"/>
    <col min="5338" max="5338" width="9.25" style="13" customWidth="1"/>
    <col min="5339" max="5340" width="7.75" style="13" customWidth="1"/>
    <col min="5341" max="5343" width="8.75" style="13" customWidth="1"/>
    <col min="5344" max="5345" width="8.88333333333333" style="13" customWidth="1"/>
    <col min="5346" max="5346" width="7.75" style="13" customWidth="1"/>
    <col min="5347" max="5347" width="10.6333333333333" style="13" customWidth="1"/>
    <col min="5348" max="5348" width="9.75" style="13" customWidth="1"/>
    <col min="5349" max="5349" width="7.13333333333333" style="13" customWidth="1"/>
    <col min="5350" max="5350" width="8.88333333333333" style="13" customWidth="1"/>
    <col min="5351" max="5355" width="7.38333333333333" style="13" customWidth="1"/>
    <col min="5356" max="5356" width="8.13333333333333" style="13" customWidth="1"/>
    <col min="5357" max="5357" width="7.38333333333333" style="13" customWidth="1"/>
    <col min="5358" max="5358" width="8.13333333333333" style="13" customWidth="1"/>
    <col min="5359" max="5365" width="7.88333333333333" style="13" customWidth="1"/>
    <col min="5366" max="5366" width="10.8833333333333" style="13" customWidth="1"/>
    <col min="5367" max="5367" width="8.25" style="13" customWidth="1"/>
    <col min="5368" max="5369" width="10.8833333333333" style="13" customWidth="1"/>
    <col min="5370" max="5370" width="31.1333333333333" style="13" customWidth="1"/>
    <col min="5371" max="5588" width="8.88333333333333" style="13"/>
    <col min="5589" max="5589" width="10.5" style="13" customWidth="1"/>
    <col min="5590" max="5590" width="11.3833333333333" style="13" customWidth="1"/>
    <col min="5591" max="5593" width="7.75" style="13" customWidth="1"/>
    <col min="5594" max="5594" width="9.25" style="13" customWidth="1"/>
    <col min="5595" max="5596" width="7.75" style="13" customWidth="1"/>
    <col min="5597" max="5599" width="8.75" style="13" customWidth="1"/>
    <col min="5600" max="5601" width="8.88333333333333" style="13" customWidth="1"/>
    <col min="5602" max="5602" width="7.75" style="13" customWidth="1"/>
    <col min="5603" max="5603" width="10.6333333333333" style="13" customWidth="1"/>
    <col min="5604" max="5604" width="9.75" style="13" customWidth="1"/>
    <col min="5605" max="5605" width="7.13333333333333" style="13" customWidth="1"/>
    <col min="5606" max="5606" width="8.88333333333333" style="13" customWidth="1"/>
    <col min="5607" max="5611" width="7.38333333333333" style="13" customWidth="1"/>
    <col min="5612" max="5612" width="8.13333333333333" style="13" customWidth="1"/>
    <col min="5613" max="5613" width="7.38333333333333" style="13" customWidth="1"/>
    <col min="5614" max="5614" width="8.13333333333333" style="13" customWidth="1"/>
    <col min="5615" max="5621" width="7.88333333333333" style="13" customWidth="1"/>
    <col min="5622" max="5622" width="10.8833333333333" style="13" customWidth="1"/>
    <col min="5623" max="5623" width="8.25" style="13" customWidth="1"/>
    <col min="5624" max="5625" width="10.8833333333333" style="13" customWidth="1"/>
    <col min="5626" max="5626" width="31.1333333333333" style="13" customWidth="1"/>
    <col min="5627" max="5844" width="8.88333333333333" style="13"/>
    <col min="5845" max="5845" width="10.5" style="13" customWidth="1"/>
    <col min="5846" max="5846" width="11.3833333333333" style="13" customWidth="1"/>
    <col min="5847" max="5849" width="7.75" style="13" customWidth="1"/>
    <col min="5850" max="5850" width="9.25" style="13" customWidth="1"/>
    <col min="5851" max="5852" width="7.75" style="13" customWidth="1"/>
    <col min="5853" max="5855" width="8.75" style="13" customWidth="1"/>
    <col min="5856" max="5857" width="8.88333333333333" style="13" customWidth="1"/>
    <col min="5858" max="5858" width="7.75" style="13" customWidth="1"/>
    <col min="5859" max="5859" width="10.6333333333333" style="13" customWidth="1"/>
    <col min="5860" max="5860" width="9.75" style="13" customWidth="1"/>
    <col min="5861" max="5861" width="7.13333333333333" style="13" customWidth="1"/>
    <col min="5862" max="5862" width="8.88333333333333" style="13" customWidth="1"/>
    <col min="5863" max="5867" width="7.38333333333333" style="13" customWidth="1"/>
    <col min="5868" max="5868" width="8.13333333333333" style="13" customWidth="1"/>
    <col min="5869" max="5869" width="7.38333333333333" style="13" customWidth="1"/>
    <col min="5870" max="5870" width="8.13333333333333" style="13" customWidth="1"/>
    <col min="5871" max="5877" width="7.88333333333333" style="13" customWidth="1"/>
    <col min="5878" max="5878" width="10.8833333333333" style="13" customWidth="1"/>
    <col min="5879" max="5879" width="8.25" style="13" customWidth="1"/>
    <col min="5880" max="5881" width="10.8833333333333" style="13" customWidth="1"/>
    <col min="5882" max="5882" width="31.1333333333333" style="13" customWidth="1"/>
    <col min="5883" max="6100" width="8.88333333333333" style="13"/>
    <col min="6101" max="6101" width="10.5" style="13" customWidth="1"/>
    <col min="6102" max="6102" width="11.3833333333333" style="13" customWidth="1"/>
    <col min="6103" max="6105" width="7.75" style="13" customWidth="1"/>
    <col min="6106" max="6106" width="9.25" style="13" customWidth="1"/>
    <col min="6107" max="6108" width="7.75" style="13" customWidth="1"/>
    <col min="6109" max="6111" width="8.75" style="13" customWidth="1"/>
    <col min="6112" max="6113" width="8.88333333333333" style="13" customWidth="1"/>
    <col min="6114" max="6114" width="7.75" style="13" customWidth="1"/>
    <col min="6115" max="6115" width="10.6333333333333" style="13" customWidth="1"/>
    <col min="6116" max="6116" width="9.75" style="13" customWidth="1"/>
    <col min="6117" max="6117" width="7.13333333333333" style="13" customWidth="1"/>
    <col min="6118" max="6118" width="8.88333333333333" style="13" customWidth="1"/>
    <col min="6119" max="6123" width="7.38333333333333" style="13" customWidth="1"/>
    <col min="6124" max="6124" width="8.13333333333333" style="13" customWidth="1"/>
    <col min="6125" max="6125" width="7.38333333333333" style="13" customWidth="1"/>
    <col min="6126" max="6126" width="8.13333333333333" style="13" customWidth="1"/>
    <col min="6127" max="6133" width="7.88333333333333" style="13" customWidth="1"/>
    <col min="6134" max="6134" width="10.8833333333333" style="13" customWidth="1"/>
    <col min="6135" max="6135" width="8.25" style="13" customWidth="1"/>
    <col min="6136" max="6137" width="10.8833333333333" style="13" customWidth="1"/>
    <col min="6138" max="6138" width="31.1333333333333" style="13" customWidth="1"/>
    <col min="6139" max="6356" width="8.88333333333333" style="13"/>
    <col min="6357" max="6357" width="10.5" style="13" customWidth="1"/>
    <col min="6358" max="6358" width="11.3833333333333" style="13" customWidth="1"/>
    <col min="6359" max="6361" width="7.75" style="13" customWidth="1"/>
    <col min="6362" max="6362" width="9.25" style="13" customWidth="1"/>
    <col min="6363" max="6364" width="7.75" style="13" customWidth="1"/>
    <col min="6365" max="6367" width="8.75" style="13" customWidth="1"/>
    <col min="6368" max="6369" width="8.88333333333333" style="13" customWidth="1"/>
    <col min="6370" max="6370" width="7.75" style="13" customWidth="1"/>
    <col min="6371" max="6371" width="10.6333333333333" style="13" customWidth="1"/>
    <col min="6372" max="6372" width="9.75" style="13" customWidth="1"/>
    <col min="6373" max="6373" width="7.13333333333333" style="13" customWidth="1"/>
    <col min="6374" max="6374" width="8.88333333333333" style="13" customWidth="1"/>
    <col min="6375" max="6379" width="7.38333333333333" style="13" customWidth="1"/>
    <col min="6380" max="6380" width="8.13333333333333" style="13" customWidth="1"/>
    <col min="6381" max="6381" width="7.38333333333333" style="13" customWidth="1"/>
    <col min="6382" max="6382" width="8.13333333333333" style="13" customWidth="1"/>
    <col min="6383" max="6389" width="7.88333333333333" style="13" customWidth="1"/>
    <col min="6390" max="6390" width="10.8833333333333" style="13" customWidth="1"/>
    <col min="6391" max="6391" width="8.25" style="13" customWidth="1"/>
    <col min="6392" max="6393" width="10.8833333333333" style="13" customWidth="1"/>
    <col min="6394" max="6394" width="31.1333333333333" style="13" customWidth="1"/>
    <col min="6395" max="6612" width="8.88333333333333" style="13"/>
    <col min="6613" max="6613" width="10.5" style="13" customWidth="1"/>
    <col min="6614" max="6614" width="11.3833333333333" style="13" customWidth="1"/>
    <col min="6615" max="6617" width="7.75" style="13" customWidth="1"/>
    <col min="6618" max="6618" width="9.25" style="13" customWidth="1"/>
    <col min="6619" max="6620" width="7.75" style="13" customWidth="1"/>
    <col min="6621" max="6623" width="8.75" style="13" customWidth="1"/>
    <col min="6624" max="6625" width="8.88333333333333" style="13" customWidth="1"/>
    <col min="6626" max="6626" width="7.75" style="13" customWidth="1"/>
    <col min="6627" max="6627" width="10.6333333333333" style="13" customWidth="1"/>
    <col min="6628" max="6628" width="9.75" style="13" customWidth="1"/>
    <col min="6629" max="6629" width="7.13333333333333" style="13" customWidth="1"/>
    <col min="6630" max="6630" width="8.88333333333333" style="13" customWidth="1"/>
    <col min="6631" max="6635" width="7.38333333333333" style="13" customWidth="1"/>
    <col min="6636" max="6636" width="8.13333333333333" style="13" customWidth="1"/>
    <col min="6637" max="6637" width="7.38333333333333" style="13" customWidth="1"/>
    <col min="6638" max="6638" width="8.13333333333333" style="13" customWidth="1"/>
    <col min="6639" max="6645" width="7.88333333333333" style="13" customWidth="1"/>
    <col min="6646" max="6646" width="10.8833333333333" style="13" customWidth="1"/>
    <col min="6647" max="6647" width="8.25" style="13" customWidth="1"/>
    <col min="6648" max="6649" width="10.8833333333333" style="13" customWidth="1"/>
    <col min="6650" max="6650" width="31.1333333333333" style="13" customWidth="1"/>
    <col min="6651" max="6868" width="8.88333333333333" style="13"/>
    <col min="6869" max="6869" width="10.5" style="13" customWidth="1"/>
    <col min="6870" max="6870" width="11.3833333333333" style="13" customWidth="1"/>
    <col min="6871" max="6873" width="7.75" style="13" customWidth="1"/>
    <col min="6874" max="6874" width="9.25" style="13" customWidth="1"/>
    <col min="6875" max="6876" width="7.75" style="13" customWidth="1"/>
    <col min="6877" max="6879" width="8.75" style="13" customWidth="1"/>
    <col min="6880" max="6881" width="8.88333333333333" style="13" customWidth="1"/>
    <col min="6882" max="6882" width="7.75" style="13" customWidth="1"/>
    <col min="6883" max="6883" width="10.6333333333333" style="13" customWidth="1"/>
    <col min="6884" max="6884" width="9.75" style="13" customWidth="1"/>
    <col min="6885" max="6885" width="7.13333333333333" style="13" customWidth="1"/>
    <col min="6886" max="6886" width="8.88333333333333" style="13" customWidth="1"/>
    <col min="6887" max="6891" width="7.38333333333333" style="13" customWidth="1"/>
    <col min="6892" max="6892" width="8.13333333333333" style="13" customWidth="1"/>
    <col min="6893" max="6893" width="7.38333333333333" style="13" customWidth="1"/>
    <col min="6894" max="6894" width="8.13333333333333" style="13" customWidth="1"/>
    <col min="6895" max="6901" width="7.88333333333333" style="13" customWidth="1"/>
    <col min="6902" max="6902" width="10.8833333333333" style="13" customWidth="1"/>
    <col min="6903" max="6903" width="8.25" style="13" customWidth="1"/>
    <col min="6904" max="6905" width="10.8833333333333" style="13" customWidth="1"/>
    <col min="6906" max="6906" width="31.1333333333333" style="13" customWidth="1"/>
    <col min="6907" max="7124" width="8.88333333333333" style="13"/>
    <col min="7125" max="7125" width="10.5" style="13" customWidth="1"/>
    <col min="7126" max="7126" width="11.3833333333333" style="13" customWidth="1"/>
    <col min="7127" max="7129" width="7.75" style="13" customWidth="1"/>
    <col min="7130" max="7130" width="9.25" style="13" customWidth="1"/>
    <col min="7131" max="7132" width="7.75" style="13" customWidth="1"/>
    <col min="7133" max="7135" width="8.75" style="13" customWidth="1"/>
    <col min="7136" max="7137" width="8.88333333333333" style="13" customWidth="1"/>
    <col min="7138" max="7138" width="7.75" style="13" customWidth="1"/>
    <col min="7139" max="7139" width="10.6333333333333" style="13" customWidth="1"/>
    <col min="7140" max="7140" width="9.75" style="13" customWidth="1"/>
    <col min="7141" max="7141" width="7.13333333333333" style="13" customWidth="1"/>
    <col min="7142" max="7142" width="8.88333333333333" style="13" customWidth="1"/>
    <col min="7143" max="7147" width="7.38333333333333" style="13" customWidth="1"/>
    <col min="7148" max="7148" width="8.13333333333333" style="13" customWidth="1"/>
    <col min="7149" max="7149" width="7.38333333333333" style="13" customWidth="1"/>
    <col min="7150" max="7150" width="8.13333333333333" style="13" customWidth="1"/>
    <col min="7151" max="7157" width="7.88333333333333" style="13" customWidth="1"/>
    <col min="7158" max="7158" width="10.8833333333333" style="13" customWidth="1"/>
    <col min="7159" max="7159" width="8.25" style="13" customWidth="1"/>
    <col min="7160" max="7161" width="10.8833333333333" style="13" customWidth="1"/>
    <col min="7162" max="7162" width="31.1333333333333" style="13" customWidth="1"/>
    <col min="7163" max="7380" width="8.88333333333333" style="13"/>
    <col min="7381" max="7381" width="10.5" style="13" customWidth="1"/>
    <col min="7382" max="7382" width="11.3833333333333" style="13" customWidth="1"/>
    <col min="7383" max="7385" width="7.75" style="13" customWidth="1"/>
    <col min="7386" max="7386" width="9.25" style="13" customWidth="1"/>
    <col min="7387" max="7388" width="7.75" style="13" customWidth="1"/>
    <col min="7389" max="7391" width="8.75" style="13" customWidth="1"/>
    <col min="7392" max="7393" width="8.88333333333333" style="13" customWidth="1"/>
    <col min="7394" max="7394" width="7.75" style="13" customWidth="1"/>
    <col min="7395" max="7395" width="10.6333333333333" style="13" customWidth="1"/>
    <col min="7396" max="7396" width="9.75" style="13" customWidth="1"/>
    <col min="7397" max="7397" width="7.13333333333333" style="13" customWidth="1"/>
    <col min="7398" max="7398" width="8.88333333333333" style="13" customWidth="1"/>
    <col min="7399" max="7403" width="7.38333333333333" style="13" customWidth="1"/>
    <col min="7404" max="7404" width="8.13333333333333" style="13" customWidth="1"/>
    <col min="7405" max="7405" width="7.38333333333333" style="13" customWidth="1"/>
    <col min="7406" max="7406" width="8.13333333333333" style="13" customWidth="1"/>
    <col min="7407" max="7413" width="7.88333333333333" style="13" customWidth="1"/>
    <col min="7414" max="7414" width="10.8833333333333" style="13" customWidth="1"/>
    <col min="7415" max="7415" width="8.25" style="13" customWidth="1"/>
    <col min="7416" max="7417" width="10.8833333333333" style="13" customWidth="1"/>
    <col min="7418" max="7418" width="31.1333333333333" style="13" customWidth="1"/>
    <col min="7419" max="7636" width="8.88333333333333" style="13"/>
    <col min="7637" max="7637" width="10.5" style="13" customWidth="1"/>
    <col min="7638" max="7638" width="11.3833333333333" style="13" customWidth="1"/>
    <col min="7639" max="7641" width="7.75" style="13" customWidth="1"/>
    <col min="7642" max="7642" width="9.25" style="13" customWidth="1"/>
    <col min="7643" max="7644" width="7.75" style="13" customWidth="1"/>
    <col min="7645" max="7647" width="8.75" style="13" customWidth="1"/>
    <col min="7648" max="7649" width="8.88333333333333" style="13" customWidth="1"/>
    <col min="7650" max="7650" width="7.75" style="13" customWidth="1"/>
    <col min="7651" max="7651" width="10.6333333333333" style="13" customWidth="1"/>
    <col min="7652" max="7652" width="9.75" style="13" customWidth="1"/>
    <col min="7653" max="7653" width="7.13333333333333" style="13" customWidth="1"/>
    <col min="7654" max="7654" width="8.88333333333333" style="13" customWidth="1"/>
    <col min="7655" max="7659" width="7.38333333333333" style="13" customWidth="1"/>
    <col min="7660" max="7660" width="8.13333333333333" style="13" customWidth="1"/>
    <col min="7661" max="7661" width="7.38333333333333" style="13" customWidth="1"/>
    <col min="7662" max="7662" width="8.13333333333333" style="13" customWidth="1"/>
    <col min="7663" max="7669" width="7.88333333333333" style="13" customWidth="1"/>
    <col min="7670" max="7670" width="10.8833333333333" style="13" customWidth="1"/>
    <col min="7671" max="7671" width="8.25" style="13" customWidth="1"/>
    <col min="7672" max="7673" width="10.8833333333333" style="13" customWidth="1"/>
    <col min="7674" max="7674" width="31.1333333333333" style="13" customWidth="1"/>
    <col min="7675" max="7892" width="8.88333333333333" style="13"/>
    <col min="7893" max="7893" width="10.5" style="13" customWidth="1"/>
    <col min="7894" max="7894" width="11.3833333333333" style="13" customWidth="1"/>
    <col min="7895" max="7897" width="7.75" style="13" customWidth="1"/>
    <col min="7898" max="7898" width="9.25" style="13" customWidth="1"/>
    <col min="7899" max="7900" width="7.75" style="13" customWidth="1"/>
    <col min="7901" max="7903" width="8.75" style="13" customWidth="1"/>
    <col min="7904" max="7905" width="8.88333333333333" style="13" customWidth="1"/>
    <col min="7906" max="7906" width="7.75" style="13" customWidth="1"/>
    <col min="7907" max="7907" width="10.6333333333333" style="13" customWidth="1"/>
    <col min="7908" max="7908" width="9.75" style="13" customWidth="1"/>
    <col min="7909" max="7909" width="7.13333333333333" style="13" customWidth="1"/>
    <col min="7910" max="7910" width="8.88333333333333" style="13" customWidth="1"/>
    <col min="7911" max="7915" width="7.38333333333333" style="13" customWidth="1"/>
    <col min="7916" max="7916" width="8.13333333333333" style="13" customWidth="1"/>
    <col min="7917" max="7917" width="7.38333333333333" style="13" customWidth="1"/>
    <col min="7918" max="7918" width="8.13333333333333" style="13" customWidth="1"/>
    <col min="7919" max="7925" width="7.88333333333333" style="13" customWidth="1"/>
    <col min="7926" max="7926" width="10.8833333333333" style="13" customWidth="1"/>
    <col min="7927" max="7927" width="8.25" style="13" customWidth="1"/>
    <col min="7928" max="7929" width="10.8833333333333" style="13" customWidth="1"/>
    <col min="7930" max="7930" width="31.1333333333333" style="13" customWidth="1"/>
    <col min="7931" max="8148" width="8.88333333333333" style="13"/>
    <col min="8149" max="8149" width="10.5" style="13" customWidth="1"/>
    <col min="8150" max="8150" width="11.3833333333333" style="13" customWidth="1"/>
    <col min="8151" max="8153" width="7.75" style="13" customWidth="1"/>
    <col min="8154" max="8154" width="9.25" style="13" customWidth="1"/>
    <col min="8155" max="8156" width="7.75" style="13" customWidth="1"/>
    <col min="8157" max="8159" width="8.75" style="13" customWidth="1"/>
    <col min="8160" max="8161" width="8.88333333333333" style="13" customWidth="1"/>
    <col min="8162" max="8162" width="7.75" style="13" customWidth="1"/>
    <col min="8163" max="8163" width="10.6333333333333" style="13" customWidth="1"/>
    <col min="8164" max="8164" width="9.75" style="13" customWidth="1"/>
    <col min="8165" max="8165" width="7.13333333333333" style="13" customWidth="1"/>
    <col min="8166" max="8166" width="8.88333333333333" style="13" customWidth="1"/>
    <col min="8167" max="8171" width="7.38333333333333" style="13" customWidth="1"/>
    <col min="8172" max="8172" width="8.13333333333333" style="13" customWidth="1"/>
    <col min="8173" max="8173" width="7.38333333333333" style="13" customWidth="1"/>
    <col min="8174" max="8174" width="8.13333333333333" style="13" customWidth="1"/>
    <col min="8175" max="8181" width="7.88333333333333" style="13" customWidth="1"/>
    <col min="8182" max="8182" width="10.8833333333333" style="13" customWidth="1"/>
    <col min="8183" max="8183" width="8.25" style="13" customWidth="1"/>
    <col min="8184" max="8185" width="10.8833333333333" style="13" customWidth="1"/>
    <col min="8186" max="8186" width="31.1333333333333" style="13" customWidth="1"/>
    <col min="8187" max="8404" width="8.88333333333333" style="13"/>
    <col min="8405" max="8405" width="10.5" style="13" customWidth="1"/>
    <col min="8406" max="8406" width="11.3833333333333" style="13" customWidth="1"/>
    <col min="8407" max="8409" width="7.75" style="13" customWidth="1"/>
    <col min="8410" max="8410" width="9.25" style="13" customWidth="1"/>
    <col min="8411" max="8412" width="7.75" style="13" customWidth="1"/>
    <col min="8413" max="8415" width="8.75" style="13" customWidth="1"/>
    <col min="8416" max="8417" width="8.88333333333333" style="13" customWidth="1"/>
    <col min="8418" max="8418" width="7.75" style="13" customWidth="1"/>
    <col min="8419" max="8419" width="10.6333333333333" style="13" customWidth="1"/>
    <col min="8420" max="8420" width="9.75" style="13" customWidth="1"/>
    <col min="8421" max="8421" width="7.13333333333333" style="13" customWidth="1"/>
    <col min="8422" max="8422" width="8.88333333333333" style="13" customWidth="1"/>
    <col min="8423" max="8427" width="7.38333333333333" style="13" customWidth="1"/>
    <col min="8428" max="8428" width="8.13333333333333" style="13" customWidth="1"/>
    <col min="8429" max="8429" width="7.38333333333333" style="13" customWidth="1"/>
    <col min="8430" max="8430" width="8.13333333333333" style="13" customWidth="1"/>
    <col min="8431" max="8437" width="7.88333333333333" style="13" customWidth="1"/>
    <col min="8438" max="8438" width="10.8833333333333" style="13" customWidth="1"/>
    <col min="8439" max="8439" width="8.25" style="13" customWidth="1"/>
    <col min="8440" max="8441" width="10.8833333333333" style="13" customWidth="1"/>
    <col min="8442" max="8442" width="31.1333333333333" style="13" customWidth="1"/>
    <col min="8443" max="8660" width="8.88333333333333" style="13"/>
    <col min="8661" max="8661" width="10.5" style="13" customWidth="1"/>
    <col min="8662" max="8662" width="11.3833333333333" style="13" customWidth="1"/>
    <col min="8663" max="8665" width="7.75" style="13" customWidth="1"/>
    <col min="8666" max="8666" width="9.25" style="13" customWidth="1"/>
    <col min="8667" max="8668" width="7.75" style="13" customWidth="1"/>
    <col min="8669" max="8671" width="8.75" style="13" customWidth="1"/>
    <col min="8672" max="8673" width="8.88333333333333" style="13" customWidth="1"/>
    <col min="8674" max="8674" width="7.75" style="13" customWidth="1"/>
    <col min="8675" max="8675" width="10.6333333333333" style="13" customWidth="1"/>
    <col min="8676" max="8676" width="9.75" style="13" customWidth="1"/>
    <col min="8677" max="8677" width="7.13333333333333" style="13" customWidth="1"/>
    <col min="8678" max="8678" width="8.88333333333333" style="13" customWidth="1"/>
    <col min="8679" max="8683" width="7.38333333333333" style="13" customWidth="1"/>
    <col min="8684" max="8684" width="8.13333333333333" style="13" customWidth="1"/>
    <col min="8685" max="8685" width="7.38333333333333" style="13" customWidth="1"/>
    <col min="8686" max="8686" width="8.13333333333333" style="13" customWidth="1"/>
    <col min="8687" max="8693" width="7.88333333333333" style="13" customWidth="1"/>
    <col min="8694" max="8694" width="10.8833333333333" style="13" customWidth="1"/>
    <col min="8695" max="8695" width="8.25" style="13" customWidth="1"/>
    <col min="8696" max="8697" width="10.8833333333333" style="13" customWidth="1"/>
    <col min="8698" max="8698" width="31.1333333333333" style="13" customWidth="1"/>
    <col min="8699" max="8916" width="8.88333333333333" style="13"/>
    <col min="8917" max="8917" width="10.5" style="13" customWidth="1"/>
    <col min="8918" max="8918" width="11.3833333333333" style="13" customWidth="1"/>
    <col min="8919" max="8921" width="7.75" style="13" customWidth="1"/>
    <col min="8922" max="8922" width="9.25" style="13" customWidth="1"/>
    <col min="8923" max="8924" width="7.75" style="13" customWidth="1"/>
    <col min="8925" max="8927" width="8.75" style="13" customWidth="1"/>
    <col min="8928" max="8929" width="8.88333333333333" style="13" customWidth="1"/>
    <col min="8930" max="8930" width="7.75" style="13" customWidth="1"/>
    <col min="8931" max="8931" width="10.6333333333333" style="13" customWidth="1"/>
    <col min="8932" max="8932" width="9.75" style="13" customWidth="1"/>
    <col min="8933" max="8933" width="7.13333333333333" style="13" customWidth="1"/>
    <col min="8934" max="8934" width="8.88333333333333" style="13" customWidth="1"/>
    <col min="8935" max="8939" width="7.38333333333333" style="13" customWidth="1"/>
    <col min="8940" max="8940" width="8.13333333333333" style="13" customWidth="1"/>
    <col min="8941" max="8941" width="7.38333333333333" style="13" customWidth="1"/>
    <col min="8942" max="8942" width="8.13333333333333" style="13" customWidth="1"/>
    <col min="8943" max="8949" width="7.88333333333333" style="13" customWidth="1"/>
    <col min="8950" max="8950" width="10.8833333333333" style="13" customWidth="1"/>
    <col min="8951" max="8951" width="8.25" style="13" customWidth="1"/>
    <col min="8952" max="8953" width="10.8833333333333" style="13" customWidth="1"/>
    <col min="8954" max="8954" width="31.1333333333333" style="13" customWidth="1"/>
    <col min="8955" max="9172" width="8.88333333333333" style="13"/>
    <col min="9173" max="9173" width="10.5" style="13" customWidth="1"/>
    <col min="9174" max="9174" width="11.3833333333333" style="13" customWidth="1"/>
    <col min="9175" max="9177" width="7.75" style="13" customWidth="1"/>
    <col min="9178" max="9178" width="9.25" style="13" customWidth="1"/>
    <col min="9179" max="9180" width="7.75" style="13" customWidth="1"/>
    <col min="9181" max="9183" width="8.75" style="13" customWidth="1"/>
    <col min="9184" max="9185" width="8.88333333333333" style="13" customWidth="1"/>
    <col min="9186" max="9186" width="7.75" style="13" customWidth="1"/>
    <col min="9187" max="9187" width="10.6333333333333" style="13" customWidth="1"/>
    <col min="9188" max="9188" width="9.75" style="13" customWidth="1"/>
    <col min="9189" max="9189" width="7.13333333333333" style="13" customWidth="1"/>
    <col min="9190" max="9190" width="8.88333333333333" style="13" customWidth="1"/>
    <col min="9191" max="9195" width="7.38333333333333" style="13" customWidth="1"/>
    <col min="9196" max="9196" width="8.13333333333333" style="13" customWidth="1"/>
    <col min="9197" max="9197" width="7.38333333333333" style="13" customWidth="1"/>
    <col min="9198" max="9198" width="8.13333333333333" style="13" customWidth="1"/>
    <col min="9199" max="9205" width="7.88333333333333" style="13" customWidth="1"/>
    <col min="9206" max="9206" width="10.8833333333333" style="13" customWidth="1"/>
    <col min="9207" max="9207" width="8.25" style="13" customWidth="1"/>
    <col min="9208" max="9209" width="10.8833333333333" style="13" customWidth="1"/>
    <col min="9210" max="9210" width="31.1333333333333" style="13" customWidth="1"/>
    <col min="9211" max="9428" width="8.88333333333333" style="13"/>
    <col min="9429" max="9429" width="10.5" style="13" customWidth="1"/>
    <col min="9430" max="9430" width="11.3833333333333" style="13" customWidth="1"/>
    <col min="9431" max="9433" width="7.75" style="13" customWidth="1"/>
    <col min="9434" max="9434" width="9.25" style="13" customWidth="1"/>
    <col min="9435" max="9436" width="7.75" style="13" customWidth="1"/>
    <col min="9437" max="9439" width="8.75" style="13" customWidth="1"/>
    <col min="9440" max="9441" width="8.88333333333333" style="13" customWidth="1"/>
    <col min="9442" max="9442" width="7.75" style="13" customWidth="1"/>
    <col min="9443" max="9443" width="10.6333333333333" style="13" customWidth="1"/>
    <col min="9444" max="9444" width="9.75" style="13" customWidth="1"/>
    <col min="9445" max="9445" width="7.13333333333333" style="13" customWidth="1"/>
    <col min="9446" max="9446" width="8.88333333333333" style="13" customWidth="1"/>
    <col min="9447" max="9451" width="7.38333333333333" style="13" customWidth="1"/>
    <col min="9452" max="9452" width="8.13333333333333" style="13" customWidth="1"/>
    <col min="9453" max="9453" width="7.38333333333333" style="13" customWidth="1"/>
    <col min="9454" max="9454" width="8.13333333333333" style="13" customWidth="1"/>
    <col min="9455" max="9461" width="7.88333333333333" style="13" customWidth="1"/>
    <col min="9462" max="9462" width="10.8833333333333" style="13" customWidth="1"/>
    <col min="9463" max="9463" width="8.25" style="13" customWidth="1"/>
    <col min="9464" max="9465" width="10.8833333333333" style="13" customWidth="1"/>
    <col min="9466" max="9466" width="31.1333333333333" style="13" customWidth="1"/>
    <col min="9467" max="9684" width="8.88333333333333" style="13"/>
    <col min="9685" max="9685" width="10.5" style="13" customWidth="1"/>
    <col min="9686" max="9686" width="11.3833333333333" style="13" customWidth="1"/>
    <col min="9687" max="9689" width="7.75" style="13" customWidth="1"/>
    <col min="9690" max="9690" width="9.25" style="13" customWidth="1"/>
    <col min="9691" max="9692" width="7.75" style="13" customWidth="1"/>
    <col min="9693" max="9695" width="8.75" style="13" customWidth="1"/>
    <col min="9696" max="9697" width="8.88333333333333" style="13" customWidth="1"/>
    <col min="9698" max="9698" width="7.75" style="13" customWidth="1"/>
    <col min="9699" max="9699" width="10.6333333333333" style="13" customWidth="1"/>
    <col min="9700" max="9700" width="9.75" style="13" customWidth="1"/>
    <col min="9701" max="9701" width="7.13333333333333" style="13" customWidth="1"/>
    <col min="9702" max="9702" width="8.88333333333333" style="13" customWidth="1"/>
    <col min="9703" max="9707" width="7.38333333333333" style="13" customWidth="1"/>
    <col min="9708" max="9708" width="8.13333333333333" style="13" customWidth="1"/>
    <col min="9709" max="9709" width="7.38333333333333" style="13" customWidth="1"/>
    <col min="9710" max="9710" width="8.13333333333333" style="13" customWidth="1"/>
    <col min="9711" max="9717" width="7.88333333333333" style="13" customWidth="1"/>
    <col min="9718" max="9718" width="10.8833333333333" style="13" customWidth="1"/>
    <col min="9719" max="9719" width="8.25" style="13" customWidth="1"/>
    <col min="9720" max="9721" width="10.8833333333333" style="13" customWidth="1"/>
    <col min="9722" max="9722" width="31.1333333333333" style="13" customWidth="1"/>
    <col min="9723" max="9940" width="8.88333333333333" style="13"/>
    <col min="9941" max="9941" width="10.5" style="13" customWidth="1"/>
    <col min="9942" max="9942" width="11.3833333333333" style="13" customWidth="1"/>
    <col min="9943" max="9945" width="7.75" style="13" customWidth="1"/>
    <col min="9946" max="9946" width="9.25" style="13" customWidth="1"/>
    <col min="9947" max="9948" width="7.75" style="13" customWidth="1"/>
    <col min="9949" max="9951" width="8.75" style="13" customWidth="1"/>
    <col min="9952" max="9953" width="8.88333333333333" style="13" customWidth="1"/>
    <col min="9954" max="9954" width="7.75" style="13" customWidth="1"/>
    <col min="9955" max="9955" width="10.6333333333333" style="13" customWidth="1"/>
    <col min="9956" max="9956" width="9.75" style="13" customWidth="1"/>
    <col min="9957" max="9957" width="7.13333333333333" style="13" customWidth="1"/>
    <col min="9958" max="9958" width="8.88333333333333" style="13" customWidth="1"/>
    <col min="9959" max="9963" width="7.38333333333333" style="13" customWidth="1"/>
    <col min="9964" max="9964" width="8.13333333333333" style="13" customWidth="1"/>
    <col min="9965" max="9965" width="7.38333333333333" style="13" customWidth="1"/>
    <col min="9966" max="9966" width="8.13333333333333" style="13" customWidth="1"/>
    <col min="9967" max="9973" width="7.88333333333333" style="13" customWidth="1"/>
    <col min="9974" max="9974" width="10.8833333333333" style="13" customWidth="1"/>
    <col min="9975" max="9975" width="8.25" style="13" customWidth="1"/>
    <col min="9976" max="9977" width="10.8833333333333" style="13" customWidth="1"/>
    <col min="9978" max="9978" width="31.1333333333333" style="13" customWidth="1"/>
    <col min="9979" max="10196" width="8.88333333333333" style="13"/>
    <col min="10197" max="10197" width="10.5" style="13" customWidth="1"/>
    <col min="10198" max="10198" width="11.3833333333333" style="13" customWidth="1"/>
    <col min="10199" max="10201" width="7.75" style="13" customWidth="1"/>
    <col min="10202" max="10202" width="9.25" style="13" customWidth="1"/>
    <col min="10203" max="10204" width="7.75" style="13" customWidth="1"/>
    <col min="10205" max="10207" width="8.75" style="13" customWidth="1"/>
    <col min="10208" max="10209" width="8.88333333333333" style="13" customWidth="1"/>
    <col min="10210" max="10210" width="7.75" style="13" customWidth="1"/>
    <col min="10211" max="10211" width="10.6333333333333" style="13" customWidth="1"/>
    <col min="10212" max="10212" width="9.75" style="13" customWidth="1"/>
    <col min="10213" max="10213" width="7.13333333333333" style="13" customWidth="1"/>
    <col min="10214" max="10214" width="8.88333333333333" style="13" customWidth="1"/>
    <col min="10215" max="10219" width="7.38333333333333" style="13" customWidth="1"/>
    <col min="10220" max="10220" width="8.13333333333333" style="13" customWidth="1"/>
    <col min="10221" max="10221" width="7.38333333333333" style="13" customWidth="1"/>
    <col min="10222" max="10222" width="8.13333333333333" style="13" customWidth="1"/>
    <col min="10223" max="10229" width="7.88333333333333" style="13" customWidth="1"/>
    <col min="10230" max="10230" width="10.8833333333333" style="13" customWidth="1"/>
    <col min="10231" max="10231" width="8.25" style="13" customWidth="1"/>
    <col min="10232" max="10233" width="10.8833333333333" style="13" customWidth="1"/>
    <col min="10234" max="10234" width="31.1333333333333" style="13" customWidth="1"/>
    <col min="10235" max="10452" width="8.88333333333333" style="13"/>
    <col min="10453" max="10453" width="10.5" style="13" customWidth="1"/>
    <col min="10454" max="10454" width="11.3833333333333" style="13" customWidth="1"/>
    <col min="10455" max="10457" width="7.75" style="13" customWidth="1"/>
    <col min="10458" max="10458" width="9.25" style="13" customWidth="1"/>
    <col min="10459" max="10460" width="7.75" style="13" customWidth="1"/>
    <col min="10461" max="10463" width="8.75" style="13" customWidth="1"/>
    <col min="10464" max="10465" width="8.88333333333333" style="13" customWidth="1"/>
    <col min="10466" max="10466" width="7.75" style="13" customWidth="1"/>
    <col min="10467" max="10467" width="10.6333333333333" style="13" customWidth="1"/>
    <col min="10468" max="10468" width="9.75" style="13" customWidth="1"/>
    <col min="10469" max="10469" width="7.13333333333333" style="13" customWidth="1"/>
    <col min="10470" max="10470" width="8.88333333333333" style="13" customWidth="1"/>
    <col min="10471" max="10475" width="7.38333333333333" style="13" customWidth="1"/>
    <col min="10476" max="10476" width="8.13333333333333" style="13" customWidth="1"/>
    <col min="10477" max="10477" width="7.38333333333333" style="13" customWidth="1"/>
    <col min="10478" max="10478" width="8.13333333333333" style="13" customWidth="1"/>
    <col min="10479" max="10485" width="7.88333333333333" style="13" customWidth="1"/>
    <col min="10486" max="10486" width="10.8833333333333" style="13" customWidth="1"/>
    <col min="10487" max="10487" width="8.25" style="13" customWidth="1"/>
    <col min="10488" max="10489" width="10.8833333333333" style="13" customWidth="1"/>
    <col min="10490" max="10490" width="31.1333333333333" style="13" customWidth="1"/>
    <col min="10491" max="10708" width="8.88333333333333" style="13"/>
    <col min="10709" max="10709" width="10.5" style="13" customWidth="1"/>
    <col min="10710" max="10710" width="11.3833333333333" style="13" customWidth="1"/>
    <col min="10711" max="10713" width="7.75" style="13" customWidth="1"/>
    <col min="10714" max="10714" width="9.25" style="13" customWidth="1"/>
    <col min="10715" max="10716" width="7.75" style="13" customWidth="1"/>
    <col min="10717" max="10719" width="8.75" style="13" customWidth="1"/>
    <col min="10720" max="10721" width="8.88333333333333" style="13" customWidth="1"/>
    <col min="10722" max="10722" width="7.75" style="13" customWidth="1"/>
    <col min="10723" max="10723" width="10.6333333333333" style="13" customWidth="1"/>
    <col min="10724" max="10724" width="9.75" style="13" customWidth="1"/>
    <col min="10725" max="10725" width="7.13333333333333" style="13" customWidth="1"/>
    <col min="10726" max="10726" width="8.88333333333333" style="13" customWidth="1"/>
    <col min="10727" max="10731" width="7.38333333333333" style="13" customWidth="1"/>
    <col min="10732" max="10732" width="8.13333333333333" style="13" customWidth="1"/>
    <col min="10733" max="10733" width="7.38333333333333" style="13" customWidth="1"/>
    <col min="10734" max="10734" width="8.13333333333333" style="13" customWidth="1"/>
    <col min="10735" max="10741" width="7.88333333333333" style="13" customWidth="1"/>
    <col min="10742" max="10742" width="10.8833333333333" style="13" customWidth="1"/>
    <col min="10743" max="10743" width="8.25" style="13" customWidth="1"/>
    <col min="10744" max="10745" width="10.8833333333333" style="13" customWidth="1"/>
    <col min="10746" max="10746" width="31.1333333333333" style="13" customWidth="1"/>
    <col min="10747" max="10964" width="8.88333333333333" style="13"/>
    <col min="10965" max="10965" width="10.5" style="13" customWidth="1"/>
    <col min="10966" max="10966" width="11.3833333333333" style="13" customWidth="1"/>
    <col min="10967" max="10969" width="7.75" style="13" customWidth="1"/>
    <col min="10970" max="10970" width="9.25" style="13" customWidth="1"/>
    <col min="10971" max="10972" width="7.75" style="13" customWidth="1"/>
    <col min="10973" max="10975" width="8.75" style="13" customWidth="1"/>
    <col min="10976" max="10977" width="8.88333333333333" style="13" customWidth="1"/>
    <col min="10978" max="10978" width="7.75" style="13" customWidth="1"/>
    <col min="10979" max="10979" width="10.6333333333333" style="13" customWidth="1"/>
    <col min="10980" max="10980" width="9.75" style="13" customWidth="1"/>
    <col min="10981" max="10981" width="7.13333333333333" style="13" customWidth="1"/>
    <col min="10982" max="10982" width="8.88333333333333" style="13" customWidth="1"/>
    <col min="10983" max="10987" width="7.38333333333333" style="13" customWidth="1"/>
    <col min="10988" max="10988" width="8.13333333333333" style="13" customWidth="1"/>
    <col min="10989" max="10989" width="7.38333333333333" style="13" customWidth="1"/>
    <col min="10990" max="10990" width="8.13333333333333" style="13" customWidth="1"/>
    <col min="10991" max="10997" width="7.88333333333333" style="13" customWidth="1"/>
    <col min="10998" max="10998" width="10.8833333333333" style="13" customWidth="1"/>
    <col min="10999" max="10999" width="8.25" style="13" customWidth="1"/>
    <col min="11000" max="11001" width="10.8833333333333" style="13" customWidth="1"/>
    <col min="11002" max="11002" width="31.1333333333333" style="13" customWidth="1"/>
    <col min="11003" max="11220" width="8.88333333333333" style="13"/>
    <col min="11221" max="11221" width="10.5" style="13" customWidth="1"/>
    <col min="11222" max="11222" width="11.3833333333333" style="13" customWidth="1"/>
    <col min="11223" max="11225" width="7.75" style="13" customWidth="1"/>
    <col min="11226" max="11226" width="9.25" style="13" customWidth="1"/>
    <col min="11227" max="11228" width="7.75" style="13" customWidth="1"/>
    <col min="11229" max="11231" width="8.75" style="13" customWidth="1"/>
    <col min="11232" max="11233" width="8.88333333333333" style="13" customWidth="1"/>
    <col min="11234" max="11234" width="7.75" style="13" customWidth="1"/>
    <col min="11235" max="11235" width="10.6333333333333" style="13" customWidth="1"/>
    <col min="11236" max="11236" width="9.75" style="13" customWidth="1"/>
    <col min="11237" max="11237" width="7.13333333333333" style="13" customWidth="1"/>
    <col min="11238" max="11238" width="8.88333333333333" style="13" customWidth="1"/>
    <col min="11239" max="11243" width="7.38333333333333" style="13" customWidth="1"/>
    <col min="11244" max="11244" width="8.13333333333333" style="13" customWidth="1"/>
    <col min="11245" max="11245" width="7.38333333333333" style="13" customWidth="1"/>
    <col min="11246" max="11246" width="8.13333333333333" style="13" customWidth="1"/>
    <col min="11247" max="11253" width="7.88333333333333" style="13" customWidth="1"/>
    <col min="11254" max="11254" width="10.8833333333333" style="13" customWidth="1"/>
    <col min="11255" max="11255" width="8.25" style="13" customWidth="1"/>
    <col min="11256" max="11257" width="10.8833333333333" style="13" customWidth="1"/>
    <col min="11258" max="11258" width="31.1333333333333" style="13" customWidth="1"/>
    <col min="11259" max="11476" width="8.88333333333333" style="13"/>
    <col min="11477" max="11477" width="10.5" style="13" customWidth="1"/>
    <col min="11478" max="11478" width="11.3833333333333" style="13" customWidth="1"/>
    <col min="11479" max="11481" width="7.75" style="13" customWidth="1"/>
    <col min="11482" max="11482" width="9.25" style="13" customWidth="1"/>
    <col min="11483" max="11484" width="7.75" style="13" customWidth="1"/>
    <col min="11485" max="11487" width="8.75" style="13" customWidth="1"/>
    <col min="11488" max="11489" width="8.88333333333333" style="13" customWidth="1"/>
    <col min="11490" max="11490" width="7.75" style="13" customWidth="1"/>
    <col min="11491" max="11491" width="10.6333333333333" style="13" customWidth="1"/>
    <col min="11492" max="11492" width="9.75" style="13" customWidth="1"/>
    <col min="11493" max="11493" width="7.13333333333333" style="13" customWidth="1"/>
    <col min="11494" max="11494" width="8.88333333333333" style="13" customWidth="1"/>
    <col min="11495" max="11499" width="7.38333333333333" style="13" customWidth="1"/>
    <col min="11500" max="11500" width="8.13333333333333" style="13" customWidth="1"/>
    <col min="11501" max="11501" width="7.38333333333333" style="13" customWidth="1"/>
    <col min="11502" max="11502" width="8.13333333333333" style="13" customWidth="1"/>
    <col min="11503" max="11509" width="7.88333333333333" style="13" customWidth="1"/>
    <col min="11510" max="11510" width="10.8833333333333" style="13" customWidth="1"/>
    <col min="11511" max="11511" width="8.25" style="13" customWidth="1"/>
    <col min="11512" max="11513" width="10.8833333333333" style="13" customWidth="1"/>
    <col min="11514" max="11514" width="31.1333333333333" style="13" customWidth="1"/>
    <col min="11515" max="11732" width="8.88333333333333" style="13"/>
    <col min="11733" max="11733" width="10.5" style="13" customWidth="1"/>
    <col min="11734" max="11734" width="11.3833333333333" style="13" customWidth="1"/>
    <col min="11735" max="11737" width="7.75" style="13" customWidth="1"/>
    <col min="11738" max="11738" width="9.25" style="13" customWidth="1"/>
    <col min="11739" max="11740" width="7.75" style="13" customWidth="1"/>
    <col min="11741" max="11743" width="8.75" style="13" customWidth="1"/>
    <col min="11744" max="11745" width="8.88333333333333" style="13" customWidth="1"/>
    <col min="11746" max="11746" width="7.75" style="13" customWidth="1"/>
    <col min="11747" max="11747" width="10.6333333333333" style="13" customWidth="1"/>
    <col min="11748" max="11748" width="9.75" style="13" customWidth="1"/>
    <col min="11749" max="11749" width="7.13333333333333" style="13" customWidth="1"/>
    <col min="11750" max="11750" width="8.88333333333333" style="13" customWidth="1"/>
    <col min="11751" max="11755" width="7.38333333333333" style="13" customWidth="1"/>
    <col min="11756" max="11756" width="8.13333333333333" style="13" customWidth="1"/>
    <col min="11757" max="11757" width="7.38333333333333" style="13" customWidth="1"/>
    <col min="11758" max="11758" width="8.13333333333333" style="13" customWidth="1"/>
    <col min="11759" max="11765" width="7.88333333333333" style="13" customWidth="1"/>
    <col min="11766" max="11766" width="10.8833333333333" style="13" customWidth="1"/>
    <col min="11767" max="11767" width="8.25" style="13" customWidth="1"/>
    <col min="11768" max="11769" width="10.8833333333333" style="13" customWidth="1"/>
    <col min="11770" max="11770" width="31.1333333333333" style="13" customWidth="1"/>
    <col min="11771" max="11988" width="8.88333333333333" style="13"/>
    <col min="11989" max="11989" width="10.5" style="13" customWidth="1"/>
    <col min="11990" max="11990" width="11.3833333333333" style="13" customWidth="1"/>
    <col min="11991" max="11993" width="7.75" style="13" customWidth="1"/>
    <col min="11994" max="11994" width="9.25" style="13" customWidth="1"/>
    <col min="11995" max="11996" width="7.75" style="13" customWidth="1"/>
    <col min="11997" max="11999" width="8.75" style="13" customWidth="1"/>
    <col min="12000" max="12001" width="8.88333333333333" style="13" customWidth="1"/>
    <col min="12002" max="12002" width="7.75" style="13" customWidth="1"/>
    <col min="12003" max="12003" width="10.6333333333333" style="13" customWidth="1"/>
    <col min="12004" max="12004" width="9.75" style="13" customWidth="1"/>
    <col min="12005" max="12005" width="7.13333333333333" style="13" customWidth="1"/>
    <col min="12006" max="12006" width="8.88333333333333" style="13" customWidth="1"/>
    <col min="12007" max="12011" width="7.38333333333333" style="13" customWidth="1"/>
    <col min="12012" max="12012" width="8.13333333333333" style="13" customWidth="1"/>
    <col min="12013" max="12013" width="7.38333333333333" style="13" customWidth="1"/>
    <col min="12014" max="12014" width="8.13333333333333" style="13" customWidth="1"/>
    <col min="12015" max="12021" width="7.88333333333333" style="13" customWidth="1"/>
    <col min="12022" max="12022" width="10.8833333333333" style="13" customWidth="1"/>
    <col min="12023" max="12023" width="8.25" style="13" customWidth="1"/>
    <col min="12024" max="12025" width="10.8833333333333" style="13" customWidth="1"/>
    <col min="12026" max="12026" width="31.1333333333333" style="13" customWidth="1"/>
    <col min="12027" max="12244" width="8.88333333333333" style="13"/>
    <col min="12245" max="12245" width="10.5" style="13" customWidth="1"/>
    <col min="12246" max="12246" width="11.3833333333333" style="13" customWidth="1"/>
    <col min="12247" max="12249" width="7.75" style="13" customWidth="1"/>
    <col min="12250" max="12250" width="9.25" style="13" customWidth="1"/>
    <col min="12251" max="12252" width="7.75" style="13" customWidth="1"/>
    <col min="12253" max="12255" width="8.75" style="13" customWidth="1"/>
    <col min="12256" max="12257" width="8.88333333333333" style="13" customWidth="1"/>
    <col min="12258" max="12258" width="7.75" style="13" customWidth="1"/>
    <col min="12259" max="12259" width="10.6333333333333" style="13" customWidth="1"/>
    <col min="12260" max="12260" width="9.75" style="13" customWidth="1"/>
    <col min="12261" max="12261" width="7.13333333333333" style="13" customWidth="1"/>
    <col min="12262" max="12262" width="8.88333333333333" style="13" customWidth="1"/>
    <col min="12263" max="12267" width="7.38333333333333" style="13" customWidth="1"/>
    <col min="12268" max="12268" width="8.13333333333333" style="13" customWidth="1"/>
    <col min="12269" max="12269" width="7.38333333333333" style="13" customWidth="1"/>
    <col min="12270" max="12270" width="8.13333333333333" style="13" customWidth="1"/>
    <col min="12271" max="12277" width="7.88333333333333" style="13" customWidth="1"/>
    <col min="12278" max="12278" width="10.8833333333333" style="13" customWidth="1"/>
    <col min="12279" max="12279" width="8.25" style="13" customWidth="1"/>
    <col min="12280" max="12281" width="10.8833333333333" style="13" customWidth="1"/>
    <col min="12282" max="12282" width="31.1333333333333" style="13" customWidth="1"/>
    <col min="12283" max="12500" width="8.88333333333333" style="13"/>
    <col min="12501" max="12501" width="10.5" style="13" customWidth="1"/>
    <col min="12502" max="12502" width="11.3833333333333" style="13" customWidth="1"/>
    <col min="12503" max="12505" width="7.75" style="13" customWidth="1"/>
    <col min="12506" max="12506" width="9.25" style="13" customWidth="1"/>
    <col min="12507" max="12508" width="7.75" style="13" customWidth="1"/>
    <col min="12509" max="12511" width="8.75" style="13" customWidth="1"/>
    <col min="12512" max="12513" width="8.88333333333333" style="13" customWidth="1"/>
    <col min="12514" max="12514" width="7.75" style="13" customWidth="1"/>
    <col min="12515" max="12515" width="10.6333333333333" style="13" customWidth="1"/>
    <col min="12516" max="12516" width="9.75" style="13" customWidth="1"/>
    <col min="12517" max="12517" width="7.13333333333333" style="13" customWidth="1"/>
    <col min="12518" max="12518" width="8.88333333333333" style="13" customWidth="1"/>
    <col min="12519" max="12523" width="7.38333333333333" style="13" customWidth="1"/>
    <col min="12524" max="12524" width="8.13333333333333" style="13" customWidth="1"/>
    <col min="12525" max="12525" width="7.38333333333333" style="13" customWidth="1"/>
    <col min="12526" max="12526" width="8.13333333333333" style="13" customWidth="1"/>
    <col min="12527" max="12533" width="7.88333333333333" style="13" customWidth="1"/>
    <col min="12534" max="12534" width="10.8833333333333" style="13" customWidth="1"/>
    <col min="12535" max="12535" width="8.25" style="13" customWidth="1"/>
    <col min="12536" max="12537" width="10.8833333333333" style="13" customWidth="1"/>
    <col min="12538" max="12538" width="31.1333333333333" style="13" customWidth="1"/>
    <col min="12539" max="12756" width="8.88333333333333" style="13"/>
    <col min="12757" max="12757" width="10.5" style="13" customWidth="1"/>
    <col min="12758" max="12758" width="11.3833333333333" style="13" customWidth="1"/>
    <col min="12759" max="12761" width="7.75" style="13" customWidth="1"/>
    <col min="12762" max="12762" width="9.25" style="13" customWidth="1"/>
    <col min="12763" max="12764" width="7.75" style="13" customWidth="1"/>
    <col min="12765" max="12767" width="8.75" style="13" customWidth="1"/>
    <col min="12768" max="12769" width="8.88333333333333" style="13" customWidth="1"/>
    <col min="12770" max="12770" width="7.75" style="13" customWidth="1"/>
    <col min="12771" max="12771" width="10.6333333333333" style="13" customWidth="1"/>
    <col min="12772" max="12772" width="9.75" style="13" customWidth="1"/>
    <col min="12773" max="12773" width="7.13333333333333" style="13" customWidth="1"/>
    <col min="12774" max="12774" width="8.88333333333333" style="13" customWidth="1"/>
    <col min="12775" max="12779" width="7.38333333333333" style="13" customWidth="1"/>
    <col min="12780" max="12780" width="8.13333333333333" style="13" customWidth="1"/>
    <col min="12781" max="12781" width="7.38333333333333" style="13" customWidth="1"/>
    <col min="12782" max="12782" width="8.13333333333333" style="13" customWidth="1"/>
    <col min="12783" max="12789" width="7.88333333333333" style="13" customWidth="1"/>
    <col min="12790" max="12790" width="10.8833333333333" style="13" customWidth="1"/>
    <col min="12791" max="12791" width="8.25" style="13" customWidth="1"/>
    <col min="12792" max="12793" width="10.8833333333333" style="13" customWidth="1"/>
    <col min="12794" max="12794" width="31.1333333333333" style="13" customWidth="1"/>
    <col min="12795" max="13012" width="8.88333333333333" style="13"/>
    <col min="13013" max="13013" width="10.5" style="13" customWidth="1"/>
    <col min="13014" max="13014" width="11.3833333333333" style="13" customWidth="1"/>
    <col min="13015" max="13017" width="7.75" style="13" customWidth="1"/>
    <col min="13018" max="13018" width="9.25" style="13" customWidth="1"/>
    <col min="13019" max="13020" width="7.75" style="13" customWidth="1"/>
    <col min="13021" max="13023" width="8.75" style="13" customWidth="1"/>
    <col min="13024" max="13025" width="8.88333333333333" style="13" customWidth="1"/>
    <col min="13026" max="13026" width="7.75" style="13" customWidth="1"/>
    <col min="13027" max="13027" width="10.6333333333333" style="13" customWidth="1"/>
    <col min="13028" max="13028" width="9.75" style="13" customWidth="1"/>
    <col min="13029" max="13029" width="7.13333333333333" style="13" customWidth="1"/>
    <col min="13030" max="13030" width="8.88333333333333" style="13" customWidth="1"/>
    <col min="13031" max="13035" width="7.38333333333333" style="13" customWidth="1"/>
    <col min="13036" max="13036" width="8.13333333333333" style="13" customWidth="1"/>
    <col min="13037" max="13037" width="7.38333333333333" style="13" customWidth="1"/>
    <col min="13038" max="13038" width="8.13333333333333" style="13" customWidth="1"/>
    <col min="13039" max="13045" width="7.88333333333333" style="13" customWidth="1"/>
    <col min="13046" max="13046" width="10.8833333333333" style="13" customWidth="1"/>
    <col min="13047" max="13047" width="8.25" style="13" customWidth="1"/>
    <col min="13048" max="13049" width="10.8833333333333" style="13" customWidth="1"/>
    <col min="13050" max="13050" width="31.1333333333333" style="13" customWidth="1"/>
    <col min="13051" max="13268" width="8.88333333333333" style="13"/>
    <col min="13269" max="13269" width="10.5" style="13" customWidth="1"/>
    <col min="13270" max="13270" width="11.3833333333333" style="13" customWidth="1"/>
    <col min="13271" max="13273" width="7.75" style="13" customWidth="1"/>
    <col min="13274" max="13274" width="9.25" style="13" customWidth="1"/>
    <col min="13275" max="13276" width="7.75" style="13" customWidth="1"/>
    <col min="13277" max="13279" width="8.75" style="13" customWidth="1"/>
    <col min="13280" max="13281" width="8.88333333333333" style="13" customWidth="1"/>
    <col min="13282" max="13282" width="7.75" style="13" customWidth="1"/>
    <col min="13283" max="13283" width="10.6333333333333" style="13" customWidth="1"/>
    <col min="13284" max="13284" width="9.75" style="13" customWidth="1"/>
    <col min="13285" max="13285" width="7.13333333333333" style="13" customWidth="1"/>
    <col min="13286" max="13286" width="8.88333333333333" style="13" customWidth="1"/>
    <col min="13287" max="13291" width="7.38333333333333" style="13" customWidth="1"/>
    <col min="13292" max="13292" width="8.13333333333333" style="13" customWidth="1"/>
    <col min="13293" max="13293" width="7.38333333333333" style="13" customWidth="1"/>
    <col min="13294" max="13294" width="8.13333333333333" style="13" customWidth="1"/>
    <col min="13295" max="13301" width="7.88333333333333" style="13" customWidth="1"/>
    <col min="13302" max="13302" width="10.8833333333333" style="13" customWidth="1"/>
    <col min="13303" max="13303" width="8.25" style="13" customWidth="1"/>
    <col min="13304" max="13305" width="10.8833333333333" style="13" customWidth="1"/>
    <col min="13306" max="13306" width="31.1333333333333" style="13" customWidth="1"/>
    <col min="13307" max="13524" width="8.88333333333333" style="13"/>
    <col min="13525" max="13525" width="10.5" style="13" customWidth="1"/>
    <col min="13526" max="13526" width="11.3833333333333" style="13" customWidth="1"/>
    <col min="13527" max="13529" width="7.75" style="13" customWidth="1"/>
    <col min="13530" max="13530" width="9.25" style="13" customWidth="1"/>
    <col min="13531" max="13532" width="7.75" style="13" customWidth="1"/>
    <col min="13533" max="13535" width="8.75" style="13" customWidth="1"/>
    <col min="13536" max="13537" width="8.88333333333333" style="13" customWidth="1"/>
    <col min="13538" max="13538" width="7.75" style="13" customWidth="1"/>
    <col min="13539" max="13539" width="10.6333333333333" style="13" customWidth="1"/>
    <col min="13540" max="13540" width="9.75" style="13" customWidth="1"/>
    <col min="13541" max="13541" width="7.13333333333333" style="13" customWidth="1"/>
    <col min="13542" max="13542" width="8.88333333333333" style="13" customWidth="1"/>
    <col min="13543" max="13547" width="7.38333333333333" style="13" customWidth="1"/>
    <col min="13548" max="13548" width="8.13333333333333" style="13" customWidth="1"/>
    <col min="13549" max="13549" width="7.38333333333333" style="13" customWidth="1"/>
    <col min="13550" max="13550" width="8.13333333333333" style="13" customWidth="1"/>
    <col min="13551" max="13557" width="7.88333333333333" style="13" customWidth="1"/>
    <col min="13558" max="13558" width="10.8833333333333" style="13" customWidth="1"/>
    <col min="13559" max="13559" width="8.25" style="13" customWidth="1"/>
    <col min="13560" max="13561" width="10.8833333333333" style="13" customWidth="1"/>
    <col min="13562" max="13562" width="31.1333333333333" style="13" customWidth="1"/>
    <col min="13563" max="13780" width="8.88333333333333" style="13"/>
    <col min="13781" max="13781" width="10.5" style="13" customWidth="1"/>
    <col min="13782" max="13782" width="11.3833333333333" style="13" customWidth="1"/>
    <col min="13783" max="13785" width="7.75" style="13" customWidth="1"/>
    <col min="13786" max="13786" width="9.25" style="13" customWidth="1"/>
    <col min="13787" max="13788" width="7.75" style="13" customWidth="1"/>
    <col min="13789" max="13791" width="8.75" style="13" customWidth="1"/>
    <col min="13792" max="13793" width="8.88333333333333" style="13" customWidth="1"/>
    <col min="13794" max="13794" width="7.75" style="13" customWidth="1"/>
    <col min="13795" max="13795" width="10.6333333333333" style="13" customWidth="1"/>
    <col min="13796" max="13796" width="9.75" style="13" customWidth="1"/>
    <col min="13797" max="13797" width="7.13333333333333" style="13" customWidth="1"/>
    <col min="13798" max="13798" width="8.88333333333333" style="13" customWidth="1"/>
    <col min="13799" max="13803" width="7.38333333333333" style="13" customWidth="1"/>
    <col min="13804" max="13804" width="8.13333333333333" style="13" customWidth="1"/>
    <col min="13805" max="13805" width="7.38333333333333" style="13" customWidth="1"/>
    <col min="13806" max="13806" width="8.13333333333333" style="13" customWidth="1"/>
    <col min="13807" max="13813" width="7.88333333333333" style="13" customWidth="1"/>
    <col min="13814" max="13814" width="10.8833333333333" style="13" customWidth="1"/>
    <col min="13815" max="13815" width="8.25" style="13" customWidth="1"/>
    <col min="13816" max="13817" width="10.8833333333333" style="13" customWidth="1"/>
    <col min="13818" max="13818" width="31.1333333333333" style="13" customWidth="1"/>
    <col min="13819" max="14036" width="8.88333333333333" style="13"/>
    <col min="14037" max="14037" width="10.5" style="13" customWidth="1"/>
    <col min="14038" max="14038" width="11.3833333333333" style="13" customWidth="1"/>
    <col min="14039" max="14041" width="7.75" style="13" customWidth="1"/>
    <col min="14042" max="14042" width="9.25" style="13" customWidth="1"/>
    <col min="14043" max="14044" width="7.75" style="13" customWidth="1"/>
    <col min="14045" max="14047" width="8.75" style="13" customWidth="1"/>
    <col min="14048" max="14049" width="8.88333333333333" style="13" customWidth="1"/>
    <col min="14050" max="14050" width="7.75" style="13" customWidth="1"/>
    <col min="14051" max="14051" width="10.6333333333333" style="13" customWidth="1"/>
    <col min="14052" max="14052" width="9.75" style="13" customWidth="1"/>
    <col min="14053" max="14053" width="7.13333333333333" style="13" customWidth="1"/>
    <col min="14054" max="14054" width="8.88333333333333" style="13" customWidth="1"/>
    <col min="14055" max="14059" width="7.38333333333333" style="13" customWidth="1"/>
    <col min="14060" max="14060" width="8.13333333333333" style="13" customWidth="1"/>
    <col min="14061" max="14061" width="7.38333333333333" style="13" customWidth="1"/>
    <col min="14062" max="14062" width="8.13333333333333" style="13" customWidth="1"/>
    <col min="14063" max="14069" width="7.88333333333333" style="13" customWidth="1"/>
    <col min="14070" max="14070" width="10.8833333333333" style="13" customWidth="1"/>
    <col min="14071" max="14071" width="8.25" style="13" customWidth="1"/>
    <col min="14072" max="14073" width="10.8833333333333" style="13" customWidth="1"/>
    <col min="14074" max="14074" width="31.1333333333333" style="13" customWidth="1"/>
    <col min="14075" max="14292" width="8.88333333333333" style="13"/>
    <col min="14293" max="14293" width="10.5" style="13" customWidth="1"/>
    <col min="14294" max="14294" width="11.3833333333333" style="13" customWidth="1"/>
    <col min="14295" max="14297" width="7.75" style="13" customWidth="1"/>
    <col min="14298" max="14298" width="9.25" style="13" customWidth="1"/>
    <col min="14299" max="14300" width="7.75" style="13" customWidth="1"/>
    <col min="14301" max="14303" width="8.75" style="13" customWidth="1"/>
    <col min="14304" max="14305" width="8.88333333333333" style="13" customWidth="1"/>
    <col min="14306" max="14306" width="7.75" style="13" customWidth="1"/>
    <col min="14307" max="14307" width="10.6333333333333" style="13" customWidth="1"/>
    <col min="14308" max="14308" width="9.75" style="13" customWidth="1"/>
    <col min="14309" max="14309" width="7.13333333333333" style="13" customWidth="1"/>
    <col min="14310" max="14310" width="8.88333333333333" style="13" customWidth="1"/>
    <col min="14311" max="14315" width="7.38333333333333" style="13" customWidth="1"/>
    <col min="14316" max="14316" width="8.13333333333333" style="13" customWidth="1"/>
    <col min="14317" max="14317" width="7.38333333333333" style="13" customWidth="1"/>
    <col min="14318" max="14318" width="8.13333333333333" style="13" customWidth="1"/>
    <col min="14319" max="14325" width="7.88333333333333" style="13" customWidth="1"/>
    <col min="14326" max="14326" width="10.8833333333333" style="13" customWidth="1"/>
    <col min="14327" max="14327" width="8.25" style="13" customWidth="1"/>
    <col min="14328" max="14329" width="10.8833333333333" style="13" customWidth="1"/>
    <col min="14330" max="14330" width="31.1333333333333" style="13" customWidth="1"/>
    <col min="14331" max="14548" width="8.88333333333333" style="13"/>
    <col min="14549" max="14549" width="10.5" style="13" customWidth="1"/>
    <col min="14550" max="14550" width="11.3833333333333" style="13" customWidth="1"/>
    <col min="14551" max="14553" width="7.75" style="13" customWidth="1"/>
    <col min="14554" max="14554" width="9.25" style="13" customWidth="1"/>
    <col min="14555" max="14556" width="7.75" style="13" customWidth="1"/>
    <col min="14557" max="14559" width="8.75" style="13" customWidth="1"/>
    <col min="14560" max="14561" width="8.88333333333333" style="13" customWidth="1"/>
    <col min="14562" max="14562" width="7.75" style="13" customWidth="1"/>
    <col min="14563" max="14563" width="10.6333333333333" style="13" customWidth="1"/>
    <col min="14564" max="14564" width="9.75" style="13" customWidth="1"/>
    <col min="14565" max="14565" width="7.13333333333333" style="13" customWidth="1"/>
    <col min="14566" max="14566" width="8.88333333333333" style="13" customWidth="1"/>
    <col min="14567" max="14571" width="7.38333333333333" style="13" customWidth="1"/>
    <col min="14572" max="14572" width="8.13333333333333" style="13" customWidth="1"/>
    <col min="14573" max="14573" width="7.38333333333333" style="13" customWidth="1"/>
    <col min="14574" max="14574" width="8.13333333333333" style="13" customWidth="1"/>
    <col min="14575" max="14581" width="7.88333333333333" style="13" customWidth="1"/>
    <col min="14582" max="14582" width="10.8833333333333" style="13" customWidth="1"/>
    <col min="14583" max="14583" width="8.25" style="13" customWidth="1"/>
    <col min="14584" max="14585" width="10.8833333333333" style="13" customWidth="1"/>
    <col min="14586" max="14586" width="31.1333333333333" style="13" customWidth="1"/>
    <col min="14587" max="14804" width="8.88333333333333" style="13"/>
    <col min="14805" max="14805" width="10.5" style="13" customWidth="1"/>
    <col min="14806" max="14806" width="11.3833333333333" style="13" customWidth="1"/>
    <col min="14807" max="14809" width="7.75" style="13" customWidth="1"/>
    <col min="14810" max="14810" width="9.25" style="13" customWidth="1"/>
    <col min="14811" max="14812" width="7.75" style="13" customWidth="1"/>
    <col min="14813" max="14815" width="8.75" style="13" customWidth="1"/>
    <col min="14816" max="14817" width="8.88333333333333" style="13" customWidth="1"/>
    <col min="14818" max="14818" width="7.75" style="13" customWidth="1"/>
    <col min="14819" max="14819" width="10.6333333333333" style="13" customWidth="1"/>
    <col min="14820" max="14820" width="9.75" style="13" customWidth="1"/>
    <col min="14821" max="14821" width="7.13333333333333" style="13" customWidth="1"/>
    <col min="14822" max="14822" width="8.88333333333333" style="13" customWidth="1"/>
    <col min="14823" max="14827" width="7.38333333333333" style="13" customWidth="1"/>
    <col min="14828" max="14828" width="8.13333333333333" style="13" customWidth="1"/>
    <col min="14829" max="14829" width="7.38333333333333" style="13" customWidth="1"/>
    <col min="14830" max="14830" width="8.13333333333333" style="13" customWidth="1"/>
    <col min="14831" max="14837" width="7.88333333333333" style="13" customWidth="1"/>
    <col min="14838" max="14838" width="10.8833333333333" style="13" customWidth="1"/>
    <col min="14839" max="14839" width="8.25" style="13" customWidth="1"/>
    <col min="14840" max="14841" width="10.8833333333333" style="13" customWidth="1"/>
    <col min="14842" max="14842" width="31.1333333333333" style="13" customWidth="1"/>
    <col min="14843" max="15060" width="8.88333333333333" style="13"/>
    <col min="15061" max="15061" width="10.5" style="13" customWidth="1"/>
    <col min="15062" max="15062" width="11.3833333333333" style="13" customWidth="1"/>
    <col min="15063" max="15065" width="7.75" style="13" customWidth="1"/>
    <col min="15066" max="15066" width="9.25" style="13" customWidth="1"/>
    <col min="15067" max="15068" width="7.75" style="13" customWidth="1"/>
    <col min="15069" max="15071" width="8.75" style="13" customWidth="1"/>
    <col min="15072" max="15073" width="8.88333333333333" style="13" customWidth="1"/>
    <col min="15074" max="15074" width="7.75" style="13" customWidth="1"/>
    <col min="15075" max="15075" width="10.6333333333333" style="13" customWidth="1"/>
    <col min="15076" max="15076" width="9.75" style="13" customWidth="1"/>
    <col min="15077" max="15077" width="7.13333333333333" style="13" customWidth="1"/>
    <col min="15078" max="15078" width="8.88333333333333" style="13" customWidth="1"/>
    <col min="15079" max="15083" width="7.38333333333333" style="13" customWidth="1"/>
    <col min="15084" max="15084" width="8.13333333333333" style="13" customWidth="1"/>
    <col min="15085" max="15085" width="7.38333333333333" style="13" customWidth="1"/>
    <col min="15086" max="15086" width="8.13333333333333" style="13" customWidth="1"/>
    <col min="15087" max="15093" width="7.88333333333333" style="13" customWidth="1"/>
    <col min="15094" max="15094" width="10.8833333333333" style="13" customWidth="1"/>
    <col min="15095" max="15095" width="8.25" style="13" customWidth="1"/>
    <col min="15096" max="15097" width="10.8833333333333" style="13" customWidth="1"/>
    <col min="15098" max="15098" width="31.1333333333333" style="13" customWidth="1"/>
    <col min="15099" max="15316" width="8.88333333333333" style="13"/>
    <col min="15317" max="15317" width="10.5" style="13" customWidth="1"/>
    <col min="15318" max="15318" width="11.3833333333333" style="13" customWidth="1"/>
    <col min="15319" max="15321" width="7.75" style="13" customWidth="1"/>
    <col min="15322" max="15322" width="9.25" style="13" customWidth="1"/>
    <col min="15323" max="15324" width="7.75" style="13" customWidth="1"/>
    <col min="15325" max="15327" width="8.75" style="13" customWidth="1"/>
    <col min="15328" max="15329" width="8.88333333333333" style="13" customWidth="1"/>
    <col min="15330" max="15330" width="7.75" style="13" customWidth="1"/>
    <col min="15331" max="15331" width="10.6333333333333" style="13" customWidth="1"/>
    <col min="15332" max="15332" width="9.75" style="13" customWidth="1"/>
    <col min="15333" max="15333" width="7.13333333333333" style="13" customWidth="1"/>
    <col min="15334" max="15334" width="8.88333333333333" style="13" customWidth="1"/>
    <col min="15335" max="15339" width="7.38333333333333" style="13" customWidth="1"/>
    <col min="15340" max="15340" width="8.13333333333333" style="13" customWidth="1"/>
    <col min="15341" max="15341" width="7.38333333333333" style="13" customWidth="1"/>
    <col min="15342" max="15342" width="8.13333333333333" style="13" customWidth="1"/>
    <col min="15343" max="15349" width="7.88333333333333" style="13" customWidth="1"/>
    <col min="15350" max="15350" width="10.8833333333333" style="13" customWidth="1"/>
    <col min="15351" max="15351" width="8.25" style="13" customWidth="1"/>
    <col min="15352" max="15353" width="10.8833333333333" style="13" customWidth="1"/>
    <col min="15354" max="15354" width="31.1333333333333" style="13" customWidth="1"/>
    <col min="15355" max="15572" width="8.88333333333333" style="13"/>
    <col min="15573" max="15573" width="10.5" style="13" customWidth="1"/>
    <col min="15574" max="15574" width="11.3833333333333" style="13" customWidth="1"/>
    <col min="15575" max="15577" width="7.75" style="13" customWidth="1"/>
    <col min="15578" max="15578" width="9.25" style="13" customWidth="1"/>
    <col min="15579" max="15580" width="7.75" style="13" customWidth="1"/>
    <col min="15581" max="15583" width="8.75" style="13" customWidth="1"/>
    <col min="15584" max="15585" width="8.88333333333333" style="13" customWidth="1"/>
    <col min="15586" max="15586" width="7.75" style="13" customWidth="1"/>
    <col min="15587" max="15587" width="10.6333333333333" style="13" customWidth="1"/>
    <col min="15588" max="15588" width="9.75" style="13" customWidth="1"/>
    <col min="15589" max="15589" width="7.13333333333333" style="13" customWidth="1"/>
    <col min="15590" max="15590" width="8.88333333333333" style="13" customWidth="1"/>
    <col min="15591" max="15595" width="7.38333333333333" style="13" customWidth="1"/>
    <col min="15596" max="15596" width="8.13333333333333" style="13" customWidth="1"/>
    <col min="15597" max="15597" width="7.38333333333333" style="13" customWidth="1"/>
    <col min="15598" max="15598" width="8.13333333333333" style="13" customWidth="1"/>
    <col min="15599" max="15605" width="7.88333333333333" style="13" customWidth="1"/>
    <col min="15606" max="15606" width="10.8833333333333" style="13" customWidth="1"/>
    <col min="15607" max="15607" width="8.25" style="13" customWidth="1"/>
    <col min="15608" max="15609" width="10.8833333333333" style="13" customWidth="1"/>
    <col min="15610" max="15610" width="31.1333333333333" style="13" customWidth="1"/>
    <col min="15611" max="15828" width="8.88333333333333" style="13"/>
    <col min="15829" max="15829" width="10.5" style="13" customWidth="1"/>
    <col min="15830" max="15830" width="11.3833333333333" style="13" customWidth="1"/>
    <col min="15831" max="15833" width="7.75" style="13" customWidth="1"/>
    <col min="15834" max="15834" width="9.25" style="13" customWidth="1"/>
    <col min="15835" max="15836" width="7.75" style="13" customWidth="1"/>
    <col min="15837" max="15839" width="8.75" style="13" customWidth="1"/>
    <col min="15840" max="15841" width="8.88333333333333" style="13" customWidth="1"/>
    <col min="15842" max="15842" width="7.75" style="13" customWidth="1"/>
    <col min="15843" max="15843" width="10.6333333333333" style="13" customWidth="1"/>
    <col min="15844" max="15844" width="9.75" style="13" customWidth="1"/>
    <col min="15845" max="15845" width="7.13333333333333" style="13" customWidth="1"/>
    <col min="15846" max="15846" width="8.88333333333333" style="13" customWidth="1"/>
    <col min="15847" max="15851" width="7.38333333333333" style="13" customWidth="1"/>
    <col min="15852" max="15852" width="8.13333333333333" style="13" customWidth="1"/>
    <col min="15853" max="15853" width="7.38333333333333" style="13" customWidth="1"/>
    <col min="15854" max="15854" width="8.13333333333333" style="13" customWidth="1"/>
    <col min="15855" max="15861" width="7.88333333333333" style="13" customWidth="1"/>
    <col min="15862" max="15862" width="10.8833333333333" style="13" customWidth="1"/>
    <col min="15863" max="15863" width="8.25" style="13" customWidth="1"/>
    <col min="15864" max="15865" width="10.8833333333333" style="13" customWidth="1"/>
    <col min="15866" max="15866" width="31.1333333333333" style="13" customWidth="1"/>
    <col min="15867" max="16084" width="8.88333333333333" style="13"/>
    <col min="16085" max="16085" width="10.5" style="13" customWidth="1"/>
    <col min="16086" max="16086" width="11.3833333333333" style="13" customWidth="1"/>
    <col min="16087" max="16089" width="7.75" style="13" customWidth="1"/>
    <col min="16090" max="16090" width="9.25" style="13" customWidth="1"/>
    <col min="16091" max="16092" width="7.75" style="13" customWidth="1"/>
    <col min="16093" max="16095" width="8.75" style="13" customWidth="1"/>
    <col min="16096" max="16097" width="8.88333333333333" style="13" customWidth="1"/>
    <col min="16098" max="16098" width="7.75" style="13" customWidth="1"/>
    <col min="16099" max="16099" width="10.6333333333333" style="13" customWidth="1"/>
    <col min="16100" max="16100" width="9.75" style="13" customWidth="1"/>
    <col min="16101" max="16101" width="7.13333333333333" style="13" customWidth="1"/>
    <col min="16102" max="16102" width="8.88333333333333" style="13" customWidth="1"/>
    <col min="16103" max="16107" width="7.38333333333333" style="13" customWidth="1"/>
    <col min="16108" max="16108" width="8.13333333333333" style="13" customWidth="1"/>
    <col min="16109" max="16109" width="7.38333333333333" style="13" customWidth="1"/>
    <col min="16110" max="16110" width="8.13333333333333" style="13" customWidth="1"/>
    <col min="16111" max="16117" width="7.88333333333333" style="13" customWidth="1"/>
    <col min="16118" max="16118" width="10.8833333333333" style="13" customWidth="1"/>
    <col min="16119" max="16119" width="8.25" style="13" customWidth="1"/>
    <col min="16120" max="16121" width="10.8833333333333" style="13" customWidth="1"/>
    <col min="16122" max="16122" width="31.1333333333333" style="13" customWidth="1"/>
    <col min="16123" max="16384" width="8.88333333333333" style="13"/>
  </cols>
  <sheetData>
    <row r="1" ht="32.25" customHeight="1" spans="1:17">
      <c r="A1" s="14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</row>
    <row r="2" s="10" customFormat="1" ht="30.75" customHeight="1" spans="1:17">
      <c r="A2" s="15" t="s">
        <v>1</v>
      </c>
      <c r="B2" s="16" t="s">
        <v>2</v>
      </c>
      <c r="C2" s="17" t="s">
        <v>3</v>
      </c>
      <c r="D2" s="18"/>
      <c r="E2" s="18"/>
      <c r="F2" s="18"/>
      <c r="G2" s="19"/>
      <c r="H2" s="17" t="s">
        <v>4</v>
      </c>
      <c r="I2" s="18"/>
      <c r="J2" s="18"/>
      <c r="K2" s="18"/>
      <c r="L2" s="19"/>
      <c r="M2" s="17" t="s">
        <v>5</v>
      </c>
      <c r="N2" s="18"/>
      <c r="O2" s="18"/>
      <c r="P2" s="18"/>
      <c r="Q2" s="19"/>
    </row>
    <row r="3" s="10" customFormat="1" ht="30.75" customHeight="1" spans="1:17">
      <c r="A3" s="20"/>
      <c r="B3" s="21"/>
      <c r="C3" s="22" t="s">
        <v>6</v>
      </c>
      <c r="D3" s="22" t="s">
        <v>7</v>
      </c>
      <c r="E3" s="22" t="s">
        <v>8</v>
      </c>
      <c r="F3" s="22" t="s">
        <v>9</v>
      </c>
      <c r="G3" s="22" t="s">
        <v>10</v>
      </c>
      <c r="H3" s="22" t="s">
        <v>6</v>
      </c>
      <c r="I3" s="22" t="s">
        <v>7</v>
      </c>
      <c r="J3" s="22" t="s">
        <v>8</v>
      </c>
      <c r="K3" s="22" t="s">
        <v>9</v>
      </c>
      <c r="L3" s="22" t="s">
        <v>10</v>
      </c>
      <c r="M3" s="22" t="s">
        <v>6</v>
      </c>
      <c r="N3" s="22" t="s">
        <v>7</v>
      </c>
      <c r="O3" s="22" t="s">
        <v>8</v>
      </c>
      <c r="P3" s="22" t="s">
        <v>9</v>
      </c>
      <c r="Q3" s="22" t="s">
        <v>10</v>
      </c>
    </row>
    <row r="4" s="11" customFormat="1" ht="25.5" customHeight="1" spans="1:17">
      <c r="A4" s="23" t="s">
        <v>11</v>
      </c>
      <c r="B4" s="24">
        <v>40299</v>
      </c>
      <c r="C4" s="25"/>
      <c r="D4" s="25"/>
      <c r="E4" s="25"/>
      <c r="F4" s="25"/>
      <c r="G4" s="26">
        <f>SUM(C4:F4)</f>
        <v>0</v>
      </c>
      <c r="H4" s="25"/>
      <c r="I4" s="25"/>
      <c r="J4" s="25"/>
      <c r="K4" s="25"/>
      <c r="L4" s="26">
        <f>SUM(H4:K4)</f>
        <v>0</v>
      </c>
      <c r="M4" s="25"/>
      <c r="N4" s="25"/>
      <c r="O4" s="26"/>
      <c r="P4" s="26"/>
      <c r="Q4" s="26"/>
    </row>
    <row r="5" s="12" customFormat="1" ht="25.5" customHeight="1" spans="1:17">
      <c r="A5" s="23" t="s">
        <v>12</v>
      </c>
      <c r="B5" s="24">
        <v>41000</v>
      </c>
      <c r="C5" s="25"/>
      <c r="D5" s="25"/>
      <c r="E5" s="25"/>
      <c r="F5" s="25"/>
      <c r="G5" s="26">
        <f t="shared" ref="G5:G10" si="0">SUM(C5:F5)</f>
        <v>0</v>
      </c>
      <c r="H5" s="25"/>
      <c r="I5" s="25"/>
      <c r="J5" s="25"/>
      <c r="K5" s="25"/>
      <c r="L5" s="26">
        <f t="shared" ref="L5:L12" si="1">SUM(H5:K5)</f>
        <v>0</v>
      </c>
      <c r="M5" s="25"/>
      <c r="N5" s="25"/>
      <c r="O5" s="26"/>
      <c r="P5" s="26"/>
      <c r="Q5" s="26"/>
    </row>
    <row r="6" s="12" customFormat="1" ht="25.5" customHeight="1" spans="1:17">
      <c r="A6" s="23" t="s">
        <v>13</v>
      </c>
      <c r="B6" s="24">
        <v>41275</v>
      </c>
      <c r="C6" s="25"/>
      <c r="D6" s="25"/>
      <c r="E6" s="25"/>
      <c r="F6" s="25"/>
      <c r="G6" s="26">
        <f t="shared" si="0"/>
        <v>0</v>
      </c>
      <c r="H6" s="25"/>
      <c r="I6" s="25"/>
      <c r="J6" s="25"/>
      <c r="K6" s="25"/>
      <c r="L6" s="26">
        <f t="shared" si="1"/>
        <v>0</v>
      </c>
      <c r="M6" s="25"/>
      <c r="N6" s="25"/>
      <c r="O6" s="26"/>
      <c r="P6" s="26"/>
      <c r="Q6" s="26"/>
    </row>
    <row r="7" s="12" customFormat="1" ht="25.5" customHeight="1" spans="1:17">
      <c r="A7" s="23" t="s">
        <v>14</v>
      </c>
      <c r="B7" s="24">
        <v>41548</v>
      </c>
      <c r="C7" s="25"/>
      <c r="D7" s="25"/>
      <c r="E7" s="25"/>
      <c r="F7" s="25"/>
      <c r="G7" s="26">
        <f t="shared" si="0"/>
        <v>0</v>
      </c>
      <c r="H7" s="25"/>
      <c r="I7" s="25"/>
      <c r="J7" s="25"/>
      <c r="K7" s="25"/>
      <c r="L7" s="26">
        <f t="shared" si="1"/>
        <v>0</v>
      </c>
      <c r="M7" s="25"/>
      <c r="N7" s="25"/>
      <c r="O7" s="26"/>
      <c r="P7" s="26"/>
      <c r="Q7" s="26"/>
    </row>
    <row r="8" s="11" customFormat="1" ht="25.5" customHeight="1" spans="1:17">
      <c r="A8" s="23" t="s">
        <v>15</v>
      </c>
      <c r="B8" s="24">
        <v>41944</v>
      </c>
      <c r="C8" s="25"/>
      <c r="D8" s="25"/>
      <c r="E8" s="25"/>
      <c r="F8" s="25"/>
      <c r="G8" s="26">
        <f t="shared" si="0"/>
        <v>0</v>
      </c>
      <c r="H8" s="25"/>
      <c r="I8" s="25"/>
      <c r="J8" s="25"/>
      <c r="K8" s="25"/>
      <c r="L8" s="26">
        <f t="shared" si="1"/>
        <v>0</v>
      </c>
      <c r="M8" s="25"/>
      <c r="N8" s="25"/>
      <c r="O8" s="26"/>
      <c r="P8" s="26"/>
      <c r="Q8" s="26"/>
    </row>
    <row r="9" s="11" customFormat="1" ht="54" customHeight="1" spans="1:17">
      <c r="A9" s="23" t="s">
        <v>16</v>
      </c>
      <c r="B9" s="24">
        <v>42036</v>
      </c>
      <c r="C9" s="25"/>
      <c r="D9" s="25"/>
      <c r="E9" s="25"/>
      <c r="F9" s="25"/>
      <c r="G9" s="26">
        <f t="shared" si="0"/>
        <v>0</v>
      </c>
      <c r="H9" s="25"/>
      <c r="I9" s="25"/>
      <c r="J9" s="25"/>
      <c r="K9" s="25"/>
      <c r="L9" s="26">
        <f t="shared" si="1"/>
        <v>0</v>
      </c>
      <c r="M9" s="25"/>
      <c r="N9" s="25"/>
      <c r="O9" s="26"/>
      <c r="P9" s="26"/>
      <c r="Q9" s="26"/>
    </row>
    <row r="10" s="11" customFormat="1" ht="25.5" customHeight="1" spans="1:17">
      <c r="A10" s="23" t="s">
        <v>17</v>
      </c>
      <c r="B10" s="24">
        <v>42736</v>
      </c>
      <c r="C10" s="25"/>
      <c r="D10" s="25"/>
      <c r="E10" s="25"/>
      <c r="F10" s="25"/>
      <c r="G10" s="26">
        <f t="shared" si="0"/>
        <v>0</v>
      </c>
      <c r="H10" s="25"/>
      <c r="I10" s="25"/>
      <c r="J10" s="25"/>
      <c r="K10" s="25"/>
      <c r="L10" s="26">
        <f t="shared" si="1"/>
        <v>0</v>
      </c>
      <c r="M10" s="25"/>
      <c r="N10" s="25"/>
      <c r="O10" s="26"/>
      <c r="P10" s="26"/>
      <c r="Q10" s="26"/>
    </row>
    <row r="11" s="11" customFormat="1" ht="25.5" customHeight="1" spans="1:17">
      <c r="A11" s="23" t="s">
        <v>18</v>
      </c>
      <c r="B11" s="24">
        <v>42917</v>
      </c>
      <c r="C11" s="25"/>
      <c r="D11" s="25"/>
      <c r="E11" s="25"/>
      <c r="F11" s="25"/>
      <c r="G11" s="26"/>
      <c r="H11" s="25"/>
      <c r="I11" s="25"/>
      <c r="J11" s="25"/>
      <c r="K11" s="25"/>
      <c r="L11" s="26">
        <f t="shared" si="1"/>
        <v>0</v>
      </c>
      <c r="M11" s="25"/>
      <c r="N11" s="25"/>
      <c r="O11" s="26"/>
      <c r="P11" s="26"/>
      <c r="Q11" s="26"/>
    </row>
    <row r="12" s="11" customFormat="1" ht="25.5" customHeight="1" spans="1:17">
      <c r="A12" s="23" t="s">
        <v>19</v>
      </c>
      <c r="B12" s="24">
        <v>42948</v>
      </c>
      <c r="C12" s="25"/>
      <c r="D12" s="25"/>
      <c r="E12" s="25"/>
      <c r="F12" s="25"/>
      <c r="G12" s="26"/>
      <c r="H12" s="25"/>
      <c r="I12" s="25"/>
      <c r="J12" s="25"/>
      <c r="K12" s="25"/>
      <c r="L12" s="26">
        <f t="shared" si="1"/>
        <v>0</v>
      </c>
      <c r="M12" s="25"/>
      <c r="N12" s="25"/>
      <c r="O12" s="26"/>
      <c r="P12" s="26"/>
      <c r="Q12" s="26"/>
    </row>
    <row r="13" s="11" customFormat="1" ht="25.5" customHeight="1" spans="1:17">
      <c r="A13" s="27" t="s">
        <v>20</v>
      </c>
      <c r="B13" s="28"/>
      <c r="C13" s="29">
        <f t="shared" ref="C13:P13" si="2">SUM(C4:C12)</f>
        <v>0</v>
      </c>
      <c r="D13" s="29">
        <f t="shared" si="2"/>
        <v>0</v>
      </c>
      <c r="E13" s="29">
        <f t="shared" si="2"/>
        <v>0</v>
      </c>
      <c r="F13" s="29">
        <f t="shared" si="2"/>
        <v>0</v>
      </c>
      <c r="G13" s="29">
        <f t="shared" si="2"/>
        <v>0</v>
      </c>
      <c r="H13" s="29">
        <f t="shared" si="2"/>
        <v>0</v>
      </c>
      <c r="I13" s="29">
        <f t="shared" si="2"/>
        <v>0</v>
      </c>
      <c r="J13" s="29">
        <f t="shared" si="2"/>
        <v>0</v>
      </c>
      <c r="K13" s="29">
        <f t="shared" si="2"/>
        <v>0</v>
      </c>
      <c r="L13" s="29">
        <f t="shared" si="2"/>
        <v>0</v>
      </c>
      <c r="M13" s="29">
        <f t="shared" si="2"/>
        <v>0</v>
      </c>
      <c r="N13" s="29">
        <f t="shared" si="2"/>
        <v>0</v>
      </c>
      <c r="O13" s="29">
        <f t="shared" si="2"/>
        <v>0</v>
      </c>
      <c r="P13" s="29">
        <f t="shared" si="2"/>
        <v>0</v>
      </c>
      <c r="Q13" s="30"/>
    </row>
  </sheetData>
  <mergeCells count="6">
    <mergeCell ref="A1:Q1"/>
    <mergeCell ref="C2:G2"/>
    <mergeCell ref="H2:L2"/>
    <mergeCell ref="M2:Q2"/>
    <mergeCell ref="A2:A3"/>
    <mergeCell ref="B2:B3"/>
  </mergeCell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36"/>
  <sheetViews>
    <sheetView zoomScale="88" zoomScaleNormal="88" workbookViewId="0">
      <pane xSplit="1" ySplit="3" topLeftCell="B4" activePane="bottomRight" state="frozen"/>
      <selection/>
      <selection pane="topRight"/>
      <selection pane="bottomLeft"/>
      <selection pane="bottomRight" activeCell="Q12" sqref="Q12"/>
    </sheetView>
  </sheetViews>
  <sheetFormatPr defaultColWidth="8.89166666666667" defaultRowHeight="13.5"/>
  <cols>
    <col min="2" max="3" width="9.44166666666667"/>
  </cols>
  <sheetData>
    <row r="1" spans="1:1">
      <c r="A1" t="s">
        <v>21</v>
      </c>
    </row>
    <row r="2" spans="1:37">
      <c r="A2" s="5" t="s">
        <v>22</v>
      </c>
      <c r="B2" s="6" t="s">
        <v>11</v>
      </c>
      <c r="C2" s="6"/>
      <c r="D2" s="6"/>
      <c r="E2" s="6"/>
      <c r="F2" s="6" t="s">
        <v>12</v>
      </c>
      <c r="G2" s="6"/>
      <c r="H2" s="6"/>
      <c r="I2" s="6"/>
      <c r="J2" s="6" t="s">
        <v>13</v>
      </c>
      <c r="K2" s="6"/>
      <c r="L2" s="6"/>
      <c r="M2" s="6"/>
      <c r="N2" s="6" t="s">
        <v>14</v>
      </c>
      <c r="O2" s="6"/>
      <c r="P2" s="6"/>
      <c r="Q2" s="6"/>
      <c r="R2" s="6" t="s">
        <v>15</v>
      </c>
      <c r="S2" s="6"/>
      <c r="T2" s="6"/>
      <c r="U2" s="6"/>
      <c r="V2" s="6" t="s">
        <v>16</v>
      </c>
      <c r="W2" s="6"/>
      <c r="X2" s="6"/>
      <c r="Y2" s="6"/>
      <c r="Z2" s="6" t="s">
        <v>17</v>
      </c>
      <c r="AA2" s="6"/>
      <c r="AB2" s="6"/>
      <c r="AC2" s="6"/>
      <c r="AD2" s="6" t="s">
        <v>18</v>
      </c>
      <c r="AE2" s="6"/>
      <c r="AF2" s="6"/>
      <c r="AG2" s="6"/>
      <c r="AH2" s="6" t="s">
        <v>19</v>
      </c>
      <c r="AI2" s="6"/>
      <c r="AJ2" s="6"/>
      <c r="AK2" s="6"/>
    </row>
    <row r="3" spans="1:37">
      <c r="A3" s="5"/>
      <c r="B3" s="6" t="s">
        <v>9</v>
      </c>
      <c r="C3" s="6" t="s">
        <v>6</v>
      </c>
      <c r="D3" s="6" t="s">
        <v>7</v>
      </c>
      <c r="E3" s="6" t="s">
        <v>8</v>
      </c>
      <c r="F3" s="6" t="s">
        <v>9</v>
      </c>
      <c r="G3" s="6" t="s">
        <v>6</v>
      </c>
      <c r="H3" s="6" t="s">
        <v>7</v>
      </c>
      <c r="I3" s="6" t="s">
        <v>8</v>
      </c>
      <c r="J3" s="6" t="s">
        <v>9</v>
      </c>
      <c r="K3" s="6" t="s">
        <v>6</v>
      </c>
      <c r="L3" s="6" t="s">
        <v>7</v>
      </c>
      <c r="M3" s="6" t="s">
        <v>8</v>
      </c>
      <c r="N3" s="6" t="s">
        <v>9</v>
      </c>
      <c r="O3" s="6" t="s">
        <v>6</v>
      </c>
      <c r="P3" s="6" t="s">
        <v>7</v>
      </c>
      <c r="Q3" s="6" t="s">
        <v>8</v>
      </c>
      <c r="R3" s="6" t="s">
        <v>9</v>
      </c>
      <c r="S3" s="6" t="s">
        <v>6</v>
      </c>
      <c r="T3" s="6" t="s">
        <v>7</v>
      </c>
      <c r="U3" s="6" t="s">
        <v>8</v>
      </c>
      <c r="V3" s="6" t="s">
        <v>9</v>
      </c>
      <c r="W3" s="6" t="s">
        <v>6</v>
      </c>
      <c r="X3" s="6" t="s">
        <v>7</v>
      </c>
      <c r="Y3" s="6" t="s">
        <v>8</v>
      </c>
      <c r="Z3" s="6" t="s">
        <v>9</v>
      </c>
      <c r="AA3" s="6" t="s">
        <v>6</v>
      </c>
      <c r="AB3" s="6" t="s">
        <v>7</v>
      </c>
      <c r="AC3" s="6" t="s">
        <v>8</v>
      </c>
      <c r="AD3" s="6" t="s">
        <v>9</v>
      </c>
      <c r="AE3" s="6" t="s">
        <v>6</v>
      </c>
      <c r="AF3" s="6" t="s">
        <v>7</v>
      </c>
      <c r="AG3" s="6" t="s">
        <v>8</v>
      </c>
      <c r="AH3" s="6" t="s">
        <v>9</v>
      </c>
      <c r="AI3" s="6" t="s">
        <v>6</v>
      </c>
      <c r="AJ3" s="6" t="s">
        <v>7</v>
      </c>
      <c r="AK3" s="6" t="s">
        <v>8</v>
      </c>
    </row>
    <row r="4" spans="1:37">
      <c r="A4" s="5">
        <v>201601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</row>
    <row r="5" spans="1:37">
      <c r="A5" s="5">
        <v>201602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</row>
    <row r="6" spans="1:37">
      <c r="A6" s="5">
        <v>201603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</row>
    <row r="7" spans="1:37">
      <c r="A7" s="5">
        <v>201604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</row>
    <row r="8" spans="1:37">
      <c r="A8" s="5">
        <v>201605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</row>
    <row r="9" spans="1:37">
      <c r="A9" s="5">
        <v>201606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</row>
    <row r="10" spans="1:37">
      <c r="A10" s="5">
        <v>201607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</row>
    <row r="11" spans="1:37">
      <c r="A11" s="5">
        <v>201608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</row>
    <row r="12" spans="1:37">
      <c r="A12" s="5">
        <v>201609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</row>
    <row r="13" spans="1:37">
      <c r="A13" s="5">
        <v>201610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</row>
    <row r="14" spans="1:37">
      <c r="A14" s="5">
        <v>201611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</row>
    <row r="15" spans="1:37">
      <c r="A15" s="5">
        <v>201612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</row>
    <row r="16" s="2" customFormat="1" spans="1:37">
      <c r="A16" s="7">
        <v>201701</v>
      </c>
      <c r="B16" s="7">
        <v>11785.8</v>
      </c>
      <c r="C16" s="7"/>
      <c r="D16" s="7"/>
      <c r="E16" s="7">
        <v>1975.5</v>
      </c>
      <c r="F16" s="7">
        <v>2742</v>
      </c>
      <c r="G16" s="7"/>
      <c r="H16" s="7"/>
      <c r="I16" s="7">
        <v>497</v>
      </c>
      <c r="J16" s="7">
        <v>2589.5</v>
      </c>
      <c r="K16" s="7"/>
      <c r="L16" s="7">
        <v>373.3</v>
      </c>
      <c r="M16" s="7"/>
      <c r="N16" s="7">
        <v>1298</v>
      </c>
      <c r="O16" s="7"/>
      <c r="P16" s="7"/>
      <c r="Q16" s="7">
        <v>185.8</v>
      </c>
      <c r="R16" s="7">
        <v>1665</v>
      </c>
      <c r="S16" s="7"/>
      <c r="T16" s="7"/>
      <c r="U16" s="7">
        <v>298</v>
      </c>
      <c r="V16" s="7">
        <v>942.3</v>
      </c>
      <c r="W16" s="7"/>
      <c r="X16" s="7"/>
      <c r="Y16" s="7">
        <v>223.9</v>
      </c>
      <c r="Z16" s="7">
        <v>319</v>
      </c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</row>
    <row r="17" s="3" customFormat="1" spans="1:37">
      <c r="A17" s="8">
        <v>201702</v>
      </c>
      <c r="B17" s="8">
        <v>9852.5</v>
      </c>
      <c r="C17" s="8">
        <v>1934.3</v>
      </c>
      <c r="D17" s="8"/>
      <c r="E17" s="8"/>
      <c r="F17" s="8">
        <v>2476</v>
      </c>
      <c r="G17" s="8">
        <v>619.5</v>
      </c>
      <c r="H17" s="8"/>
      <c r="I17" s="8"/>
      <c r="J17" s="8">
        <v>2000</v>
      </c>
      <c r="K17" s="8">
        <v>494</v>
      </c>
      <c r="L17" s="8"/>
      <c r="M17" s="8"/>
      <c r="N17" s="8">
        <v>997</v>
      </c>
      <c r="O17" s="8">
        <v>252.5</v>
      </c>
      <c r="P17" s="8"/>
      <c r="Q17" s="8"/>
      <c r="R17" s="8">
        <v>1445</v>
      </c>
      <c r="S17" s="8">
        <v>343</v>
      </c>
      <c r="T17" s="8"/>
      <c r="U17" s="8"/>
      <c r="V17" s="8">
        <v>736</v>
      </c>
      <c r="W17" s="8">
        <v>226.8</v>
      </c>
      <c r="X17" s="8"/>
      <c r="Y17" s="8"/>
      <c r="Z17" s="8">
        <v>275</v>
      </c>
      <c r="AA17" s="8">
        <v>163</v>
      </c>
      <c r="AB17" s="8"/>
      <c r="AC17" s="8"/>
      <c r="AD17" s="8"/>
      <c r="AE17" s="8"/>
      <c r="AF17" s="8"/>
      <c r="AG17" s="8"/>
      <c r="AH17" s="8"/>
      <c r="AI17" s="8"/>
      <c r="AJ17" s="8"/>
      <c r="AK17" s="8"/>
    </row>
    <row r="18" spans="1:37">
      <c r="A18" s="5">
        <v>201703</v>
      </c>
      <c r="B18" s="5"/>
      <c r="C18" s="5">
        <v>8196.1</v>
      </c>
      <c r="D18" s="5"/>
      <c r="E18" s="5"/>
      <c r="F18" s="5"/>
      <c r="G18" s="5">
        <v>2063</v>
      </c>
      <c r="H18" s="5"/>
      <c r="I18" s="5"/>
      <c r="J18" s="5"/>
      <c r="K18" s="5">
        <v>1584.5</v>
      </c>
      <c r="L18" s="5"/>
      <c r="M18" s="5"/>
      <c r="N18" s="5"/>
      <c r="O18" s="5">
        <v>827.8</v>
      </c>
      <c r="P18" s="5"/>
      <c r="Q18" s="5"/>
      <c r="R18" s="5"/>
      <c r="S18" s="5">
        <v>1194</v>
      </c>
      <c r="T18" s="5"/>
      <c r="U18" s="5"/>
      <c r="V18" s="5"/>
      <c r="W18" s="5">
        <v>912.8</v>
      </c>
      <c r="X18" s="5"/>
      <c r="Y18" s="5"/>
      <c r="Z18" s="5"/>
      <c r="AA18" s="5">
        <v>666</v>
      </c>
      <c r="AB18" s="5"/>
      <c r="AC18" s="5"/>
      <c r="AD18" s="5"/>
      <c r="AE18" s="5"/>
      <c r="AF18" s="5"/>
      <c r="AG18" s="5"/>
      <c r="AH18" s="5"/>
      <c r="AI18" s="5"/>
      <c r="AJ18" s="5"/>
      <c r="AK18" s="5"/>
    </row>
    <row r="19" spans="1:37">
      <c r="A19" s="5">
        <v>201704</v>
      </c>
      <c r="B19" s="5"/>
      <c r="C19" s="5">
        <v>10584.4</v>
      </c>
      <c r="D19" s="5"/>
      <c r="E19" s="5"/>
      <c r="F19" s="5"/>
      <c r="G19" s="5">
        <v>2824</v>
      </c>
      <c r="H19" s="5"/>
      <c r="I19" s="5"/>
      <c r="J19" s="5"/>
      <c r="K19" s="5">
        <v>2133.4</v>
      </c>
      <c r="L19" s="5"/>
      <c r="M19" s="5"/>
      <c r="N19" s="5"/>
      <c r="O19" s="5">
        <v>1233.3</v>
      </c>
      <c r="P19" s="5"/>
      <c r="Q19" s="5"/>
      <c r="R19" s="5"/>
      <c r="S19" s="5">
        <v>1778</v>
      </c>
      <c r="T19" s="5"/>
      <c r="U19" s="5"/>
      <c r="V19" s="5"/>
      <c r="W19" s="5">
        <v>1288</v>
      </c>
      <c r="X19" s="5"/>
      <c r="Y19" s="5"/>
      <c r="Z19" s="5"/>
      <c r="AA19" s="5">
        <v>1088.5</v>
      </c>
      <c r="AB19" s="5"/>
      <c r="AC19" s="5"/>
      <c r="AD19" s="5"/>
      <c r="AE19" s="5"/>
      <c r="AF19" s="5"/>
      <c r="AG19" s="5"/>
      <c r="AH19" s="5"/>
      <c r="AI19" s="5"/>
      <c r="AJ19" s="5"/>
      <c r="AK19" s="5"/>
    </row>
    <row r="20" spans="1:37">
      <c r="A20" s="5">
        <v>201705</v>
      </c>
      <c r="B20" s="5"/>
      <c r="C20" s="5">
        <v>8775.2</v>
      </c>
      <c r="D20" s="5"/>
      <c r="E20" s="5"/>
      <c r="F20" s="5"/>
      <c r="G20" s="5">
        <v>2346</v>
      </c>
      <c r="H20" s="5"/>
      <c r="I20" s="5"/>
      <c r="J20" s="5"/>
      <c r="K20" s="5">
        <v>1812.7</v>
      </c>
      <c r="L20" s="5"/>
      <c r="M20" s="5"/>
      <c r="N20" s="5"/>
      <c r="O20" s="5">
        <v>1074.8</v>
      </c>
      <c r="P20" s="5"/>
      <c r="Q20" s="5"/>
      <c r="R20" s="5"/>
      <c r="S20" s="5">
        <v>1545.5</v>
      </c>
      <c r="T20" s="5"/>
      <c r="U20" s="5"/>
      <c r="V20" s="5"/>
      <c r="W20" s="5">
        <v>1469.3</v>
      </c>
      <c r="X20" s="5"/>
      <c r="Y20" s="5"/>
      <c r="Z20" s="5"/>
      <c r="AA20" s="5">
        <v>991</v>
      </c>
      <c r="AB20" s="5"/>
      <c r="AC20" s="5"/>
      <c r="AD20" s="5"/>
      <c r="AE20" s="5"/>
      <c r="AF20" s="5"/>
      <c r="AG20" s="5"/>
      <c r="AH20" s="5"/>
      <c r="AI20" s="5"/>
      <c r="AJ20" s="5"/>
      <c r="AK20" s="5"/>
    </row>
    <row r="21" spans="1:37">
      <c r="A21" s="5">
        <v>201706</v>
      </c>
      <c r="B21" s="5"/>
      <c r="C21" s="5">
        <v>4296.9</v>
      </c>
      <c r="D21" s="5"/>
      <c r="E21" s="5"/>
      <c r="F21" s="5"/>
      <c r="G21" s="5">
        <v>1165</v>
      </c>
      <c r="H21" s="5"/>
      <c r="I21" s="5"/>
      <c r="J21" s="5"/>
      <c r="K21" s="5">
        <v>819.3</v>
      </c>
      <c r="L21" s="5"/>
      <c r="M21" s="5"/>
      <c r="N21" s="5"/>
      <c r="O21" s="5">
        <v>590</v>
      </c>
      <c r="P21" s="5"/>
      <c r="Q21" s="5"/>
      <c r="R21" s="5"/>
      <c r="S21" s="5">
        <v>677.5</v>
      </c>
      <c r="T21" s="5"/>
      <c r="U21" s="5"/>
      <c r="V21" s="5"/>
      <c r="W21" s="5">
        <v>611.4</v>
      </c>
      <c r="X21" s="5"/>
      <c r="Y21" s="5"/>
      <c r="Z21" s="5"/>
      <c r="AA21" s="5">
        <v>300</v>
      </c>
      <c r="AB21" s="5"/>
      <c r="AC21" s="5"/>
      <c r="AD21" s="5"/>
      <c r="AE21" s="5"/>
      <c r="AF21" s="5"/>
      <c r="AG21" s="5"/>
      <c r="AH21" s="5"/>
      <c r="AI21" s="5"/>
      <c r="AJ21" s="5"/>
      <c r="AK21" s="5"/>
    </row>
    <row r="22" spans="1:37">
      <c r="A22" s="5">
        <v>201707</v>
      </c>
      <c r="B22" s="5"/>
      <c r="C22" s="5">
        <v>695</v>
      </c>
      <c r="D22" s="5">
        <v>10431</v>
      </c>
      <c r="E22" s="5"/>
      <c r="F22" s="5"/>
      <c r="G22" s="5">
        <v>196</v>
      </c>
      <c r="H22" s="5">
        <v>3761</v>
      </c>
      <c r="I22" s="5"/>
      <c r="J22" s="5"/>
      <c r="K22" s="5">
        <v>128.8</v>
      </c>
      <c r="L22" s="5">
        <v>2897</v>
      </c>
      <c r="M22" s="5"/>
      <c r="N22" s="5"/>
      <c r="O22" s="5">
        <v>108</v>
      </c>
      <c r="P22" s="5">
        <v>3238</v>
      </c>
      <c r="Q22" s="5"/>
      <c r="R22" s="5"/>
      <c r="S22" s="5">
        <v>123</v>
      </c>
      <c r="T22" s="5">
        <v>1321</v>
      </c>
      <c r="U22" s="5"/>
      <c r="V22" s="5"/>
      <c r="W22" s="5">
        <v>85.6</v>
      </c>
      <c r="X22" s="5">
        <v>1567</v>
      </c>
      <c r="Y22" s="5"/>
      <c r="Z22" s="5"/>
      <c r="AA22" s="5">
        <v>117</v>
      </c>
      <c r="AB22" s="5">
        <v>1796</v>
      </c>
      <c r="AC22" s="5"/>
      <c r="AD22" s="5"/>
      <c r="AE22" s="5"/>
      <c r="AF22" s="5">
        <v>502</v>
      </c>
      <c r="AG22" s="5"/>
      <c r="AH22" s="5"/>
      <c r="AI22" s="5"/>
      <c r="AJ22" s="5"/>
      <c r="AK22" s="5"/>
    </row>
    <row r="23" spans="1:37">
      <c r="A23" s="5">
        <v>201708</v>
      </c>
      <c r="B23" s="5"/>
      <c r="C23" s="5"/>
      <c r="D23" s="5">
        <v>20253</v>
      </c>
      <c r="E23" s="5"/>
      <c r="F23" s="5"/>
      <c r="G23" s="5"/>
      <c r="H23" s="5">
        <v>5024</v>
      </c>
      <c r="I23" s="5"/>
      <c r="J23" s="5"/>
      <c r="K23" s="5"/>
      <c r="L23" s="5">
        <v>5355</v>
      </c>
      <c r="M23" s="5"/>
      <c r="N23" s="5"/>
      <c r="O23" s="5"/>
      <c r="P23" s="5">
        <v>6134</v>
      </c>
      <c r="Q23" s="5"/>
      <c r="R23" s="5"/>
      <c r="S23" s="5"/>
      <c r="T23" s="5">
        <v>3979</v>
      </c>
      <c r="U23" s="5"/>
      <c r="V23" s="5"/>
      <c r="W23" s="5"/>
      <c r="X23" s="5">
        <v>2621</v>
      </c>
      <c r="Y23" s="5"/>
      <c r="Z23" s="5"/>
      <c r="AA23" s="5"/>
      <c r="AB23" s="5">
        <v>2931</v>
      </c>
      <c r="AC23" s="5"/>
      <c r="AD23" s="5"/>
      <c r="AE23" s="5"/>
      <c r="AF23" s="5">
        <v>750</v>
      </c>
      <c r="AG23" s="5"/>
      <c r="AH23" s="5"/>
      <c r="AI23" s="5"/>
      <c r="AJ23" s="5">
        <v>352</v>
      </c>
      <c r="AK23" s="5"/>
    </row>
    <row r="24" spans="1:37">
      <c r="A24" s="5">
        <v>201709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</row>
    <row r="25" spans="1:37">
      <c r="A25" s="5">
        <v>201710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</row>
    <row r="26" spans="1:37">
      <c r="A26" s="5">
        <v>201711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</row>
    <row r="27" spans="1:37">
      <c r="A27" s="5">
        <v>201712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</row>
    <row r="28" s="4" customFormat="1" ht="18" customHeight="1" spans="1:37">
      <c r="A28" s="9" t="s">
        <v>23</v>
      </c>
      <c r="B28" s="9">
        <f>SUM(B16:B27)</f>
        <v>21638.3</v>
      </c>
      <c r="C28" s="9">
        <f t="shared" ref="C28:AC28" si="0">SUM(C16:C27)</f>
        <v>34481.9</v>
      </c>
      <c r="D28" s="9">
        <f t="shared" si="0"/>
        <v>30684</v>
      </c>
      <c r="E28" s="9">
        <f t="shared" si="0"/>
        <v>1975.5</v>
      </c>
      <c r="F28" s="9">
        <f t="shared" si="0"/>
        <v>5218</v>
      </c>
      <c r="G28" s="9">
        <f t="shared" si="0"/>
        <v>9213.5</v>
      </c>
      <c r="H28" s="9">
        <f t="shared" si="0"/>
        <v>8785</v>
      </c>
      <c r="I28" s="9">
        <f t="shared" si="0"/>
        <v>497</v>
      </c>
      <c r="J28" s="9">
        <f t="shared" si="0"/>
        <v>4589.5</v>
      </c>
      <c r="K28" s="9">
        <f t="shared" si="0"/>
        <v>6972.7</v>
      </c>
      <c r="L28" s="9">
        <f t="shared" si="0"/>
        <v>8625.3</v>
      </c>
      <c r="M28" s="9">
        <f t="shared" si="0"/>
        <v>0</v>
      </c>
      <c r="N28" s="9">
        <f t="shared" si="0"/>
        <v>2295</v>
      </c>
      <c r="O28" s="9">
        <f t="shared" si="0"/>
        <v>4086.4</v>
      </c>
      <c r="P28" s="9">
        <f t="shared" si="0"/>
        <v>9372</v>
      </c>
      <c r="Q28" s="9">
        <f t="shared" si="0"/>
        <v>185.8</v>
      </c>
      <c r="R28" s="9">
        <f t="shared" si="0"/>
        <v>3110</v>
      </c>
      <c r="S28" s="9">
        <f t="shared" si="0"/>
        <v>5661</v>
      </c>
      <c r="T28" s="9">
        <f t="shared" si="0"/>
        <v>5300</v>
      </c>
      <c r="U28" s="9">
        <f t="shared" si="0"/>
        <v>298</v>
      </c>
      <c r="V28" s="9">
        <f t="shared" si="0"/>
        <v>1678.3</v>
      </c>
      <c r="W28" s="9">
        <f t="shared" si="0"/>
        <v>4593.9</v>
      </c>
      <c r="X28" s="9">
        <f t="shared" si="0"/>
        <v>4188</v>
      </c>
      <c r="Y28" s="9">
        <f t="shared" si="0"/>
        <v>223.9</v>
      </c>
      <c r="Z28" s="9">
        <f t="shared" si="0"/>
        <v>594</v>
      </c>
      <c r="AA28" s="9">
        <f t="shared" si="0"/>
        <v>3325.5</v>
      </c>
      <c r="AB28" s="9">
        <f t="shared" si="0"/>
        <v>4727</v>
      </c>
      <c r="AC28" s="9">
        <f t="shared" si="0"/>
        <v>0</v>
      </c>
      <c r="AD28" s="9"/>
      <c r="AE28" s="9"/>
      <c r="AF28" s="9"/>
      <c r="AG28" s="9"/>
      <c r="AH28" s="9"/>
      <c r="AI28" s="9"/>
      <c r="AJ28" s="9"/>
      <c r="AK28" s="9"/>
    </row>
    <row r="29" spans="1:37">
      <c r="A29" s="5">
        <v>201801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</row>
    <row r="30" spans="1:37">
      <c r="A30" s="5">
        <v>201802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</row>
    <row r="31" spans="1:37">
      <c r="A31" s="5">
        <v>201803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</row>
    <row r="32" spans="1:37">
      <c r="A32" s="5">
        <v>201804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</row>
    <row r="33" spans="1:37">
      <c r="A33" s="5">
        <v>201805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</row>
    <row r="34" spans="1:37">
      <c r="A34" s="5">
        <v>201806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</row>
    <row r="35" spans="1:37">
      <c r="A35" s="5">
        <v>201807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</row>
    <row r="36" spans="1:37">
      <c r="A36" s="5">
        <v>201808</v>
      </c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</row>
  </sheetData>
  <mergeCells count="9">
    <mergeCell ref="B2:E2"/>
    <mergeCell ref="F2:I2"/>
    <mergeCell ref="J2:M2"/>
    <mergeCell ref="N2:Q2"/>
    <mergeCell ref="R2:U2"/>
    <mergeCell ref="V2:Y2"/>
    <mergeCell ref="Z2:AC2"/>
    <mergeCell ref="AD2:AG2"/>
    <mergeCell ref="AH2:AK2"/>
  </mergeCell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638"/>
  <sheetViews>
    <sheetView tabSelected="1" workbookViewId="0">
      <selection activeCell="M11" sqref="M11"/>
    </sheetView>
  </sheetViews>
  <sheetFormatPr defaultColWidth="9" defaultRowHeight="13.5"/>
  <cols>
    <col min="3" max="3" width="23.625" customWidth="1"/>
    <col min="24" max="24" width="9.375"/>
    <col min="32" max="32" width="9.375"/>
    <col min="34" max="35" width="9.375"/>
  </cols>
  <sheetData>
    <row r="1" spans="7:35">
      <c r="G1" s="1" t="s">
        <v>24</v>
      </c>
      <c r="H1" s="1" t="s">
        <v>25</v>
      </c>
      <c r="I1" s="1"/>
      <c r="J1" s="1"/>
      <c r="K1" s="1"/>
      <c r="L1" s="1" t="s">
        <v>26</v>
      </c>
      <c r="M1" s="1"/>
      <c r="N1" s="1"/>
      <c r="O1" s="1"/>
      <c r="P1" s="1" t="s">
        <v>26</v>
      </c>
      <c r="Q1" s="1"/>
      <c r="R1" s="1"/>
      <c r="S1" s="1"/>
      <c r="T1" s="1" t="s">
        <v>27</v>
      </c>
      <c r="U1" s="1"/>
      <c r="V1" s="1"/>
      <c r="W1" s="1"/>
      <c r="X1" s="1" t="s">
        <v>28</v>
      </c>
      <c r="Y1" s="1"/>
      <c r="Z1" s="1"/>
      <c r="AA1" s="1"/>
      <c r="AB1" s="1" t="s">
        <v>29</v>
      </c>
      <c r="AC1" s="1"/>
      <c r="AD1" s="1"/>
      <c r="AE1" s="1"/>
      <c r="AF1" s="1" t="s">
        <v>30</v>
      </c>
      <c r="AG1" s="1"/>
      <c r="AH1" s="1"/>
      <c r="AI1" s="1"/>
    </row>
    <row r="2" spans="1:35">
      <c r="A2" t="s">
        <v>31</v>
      </c>
      <c r="B2" t="s">
        <v>32</v>
      </c>
      <c r="C2" t="s">
        <v>33</v>
      </c>
      <c r="D2" t="s">
        <v>24</v>
      </c>
      <c r="E2" t="s">
        <v>34</v>
      </c>
      <c r="H2" t="s">
        <v>35</v>
      </c>
      <c r="I2" t="s">
        <v>36</v>
      </c>
      <c r="J2" t="s">
        <v>37</v>
      </c>
      <c r="K2" t="s">
        <v>38</v>
      </c>
      <c r="L2" t="s">
        <v>35</v>
      </c>
      <c r="M2" t="s">
        <v>36</v>
      </c>
      <c r="N2" t="s">
        <v>37</v>
      </c>
      <c r="O2" t="s">
        <v>38</v>
      </c>
      <c r="P2" t="s">
        <v>35</v>
      </c>
      <c r="Q2" t="s">
        <v>36</v>
      </c>
      <c r="R2" t="s">
        <v>37</v>
      </c>
      <c r="S2" t="s">
        <v>38</v>
      </c>
      <c r="T2" t="s">
        <v>35</v>
      </c>
      <c r="U2" t="s">
        <v>36</v>
      </c>
      <c r="V2" t="s">
        <v>37</v>
      </c>
      <c r="W2" t="s">
        <v>38</v>
      </c>
      <c r="X2" t="s">
        <v>35</v>
      </c>
      <c r="Y2" t="s">
        <v>36</v>
      </c>
      <c r="Z2" t="s">
        <v>37</v>
      </c>
      <c r="AA2" t="s">
        <v>38</v>
      </c>
      <c r="AB2" t="s">
        <v>35</v>
      </c>
      <c r="AC2" t="s">
        <v>36</v>
      </c>
      <c r="AD2" t="s">
        <v>37</v>
      </c>
      <c r="AE2" t="s">
        <v>38</v>
      </c>
      <c r="AF2" t="s">
        <v>35</v>
      </c>
      <c r="AG2" t="s">
        <v>36</v>
      </c>
      <c r="AH2" t="s">
        <v>37</v>
      </c>
      <c r="AI2" t="s">
        <v>38</v>
      </c>
    </row>
    <row r="3" spans="1:35">
      <c r="A3" t="s">
        <v>25</v>
      </c>
      <c r="B3" t="s">
        <v>35</v>
      </c>
      <c r="C3" t="str">
        <f>A3&amp;B3&amp;D3</f>
        <v>石龙校区春季班201803</v>
      </c>
      <c r="D3">
        <v>201803</v>
      </c>
      <c r="E3">
        <v>5240</v>
      </c>
      <c r="G3">
        <v>201601</v>
      </c>
      <c r="H3" t="e">
        <f>VLOOKUP($H$1&amp;H$2&amp;$G3,$C:$E,3,FALSE)</f>
        <v>#N/A</v>
      </c>
      <c r="I3" t="e">
        <f>VLOOKUP($H$1&amp;I$2&amp;$G3,$C:$E,3,FALSE)</f>
        <v>#N/A</v>
      </c>
      <c r="J3">
        <f>VLOOKUP($H$1&amp;J$2&amp;$G3,$C:$E,3,FALSE)</f>
        <v>1328</v>
      </c>
      <c r="K3">
        <f>VLOOKUP($H$1&amp;K$2&amp;$G3,$C:$E,3,FALSE)</f>
        <v>4788.5</v>
      </c>
      <c r="L3" t="e">
        <f>VLOOKUP($L$1&amp;L$2&amp;$G3,$C:$E,3,FALSE)</f>
        <v>#N/A</v>
      </c>
      <c r="M3" t="e">
        <f>VLOOKUP($L$1&amp;M$2&amp;$G3,$C:$E,3,FALSE)</f>
        <v>#N/A</v>
      </c>
      <c r="N3">
        <f>VLOOKUP($L$1&amp;N$2&amp;$G3,$C:$E,3,FALSE)</f>
        <v>1999</v>
      </c>
      <c r="O3">
        <f>VLOOKUP($L$1&amp;O$2&amp;$G3,$C:$E,3,FALSE)</f>
        <v>7328</v>
      </c>
      <c r="P3" t="e">
        <f>VLOOKUP($L$1&amp;P$2&amp;$G3,$C:$E,3,FALSE)</f>
        <v>#N/A</v>
      </c>
      <c r="Q3" t="e">
        <f>VLOOKUP($L$1&amp;Q$2&amp;$G3,$C:$E,3,FALSE)</f>
        <v>#N/A</v>
      </c>
      <c r="R3">
        <f>VLOOKUP($L$1&amp;R$2&amp;$G3,$C:$E,3,FALSE)</f>
        <v>1999</v>
      </c>
      <c r="S3">
        <f>VLOOKUP($L$1&amp;S$2&amp;$G3,$C:$E,3,FALSE)</f>
        <v>7328</v>
      </c>
      <c r="T3" t="e">
        <f>VLOOKUP($T$1&amp;T$2&amp;$G3,$C:$E,3,FALSE)</f>
        <v>#N/A</v>
      </c>
      <c r="U3" t="e">
        <f>VLOOKUP($T$1&amp;U$2&amp;$G3,$C:$E,3,FALSE)</f>
        <v>#N/A</v>
      </c>
      <c r="V3" t="e">
        <f>VLOOKUP($T$1&amp;V$2&amp;$G3,$C:$E,3,FALSE)</f>
        <v>#N/A</v>
      </c>
      <c r="W3" t="e">
        <f>VLOOKUP($T$1&amp;W$2&amp;$G3,$C:$E,3,FALSE)</f>
        <v>#N/A</v>
      </c>
      <c r="X3" t="e">
        <f>VLOOKUP($X$1&amp;X$2&amp;$G3,$C:$E,3,FALSE)</f>
        <v>#N/A</v>
      </c>
      <c r="Y3" t="e">
        <f>VLOOKUP($X$1&amp;Y$2&amp;$G3,$C:$E,3,FALSE)</f>
        <v>#N/A</v>
      </c>
      <c r="Z3" t="e">
        <f>VLOOKUP($X$1&amp;Z$2&amp;$G3,$C:$E,3,FALSE)</f>
        <v>#N/A</v>
      </c>
      <c r="AA3" t="e">
        <f>VLOOKUP($X$1&amp;AA$2&amp;$G3,$C:$E,3,FALSE)</f>
        <v>#N/A</v>
      </c>
      <c r="AB3" t="e">
        <f>VLOOKUP($AB$1&amp;AB$2&amp;$G3,$C:$E,3,FALSE)</f>
        <v>#N/A</v>
      </c>
      <c r="AC3" t="e">
        <f>VLOOKUP($AB$1&amp;AC$2&amp;$G3,$C:$E,3,FALSE)</f>
        <v>#N/A</v>
      </c>
      <c r="AD3">
        <f>VLOOKUP($AB$1&amp;AD$2&amp;$G3,$C:$E,3,FALSE)</f>
        <v>1473</v>
      </c>
      <c r="AE3">
        <f>VLOOKUP($AB$1&amp;AE$2&amp;$G3,$C:$E,3,FALSE)</f>
        <v>49</v>
      </c>
      <c r="AF3" t="e">
        <f>VLOOKUP($AF$1&amp;AF$2&amp;$G3,$C:$E,3,FALSE)</f>
        <v>#N/A</v>
      </c>
      <c r="AG3" t="e">
        <f>VLOOKUP($AF$1&amp;AG$2&amp;$G3,$C:$E,3,FALSE)</f>
        <v>#N/A</v>
      </c>
      <c r="AH3">
        <f>VLOOKUP($AF$1&amp;AH$2&amp;$G3,$C:$E,3,FALSE)</f>
        <v>8621</v>
      </c>
      <c r="AI3">
        <f>VLOOKUP($AF$1&amp;AI$2&amp;$G3,$C:$E,3,FALSE)</f>
        <v>26373.5</v>
      </c>
    </row>
    <row r="4" spans="1:35">
      <c r="A4" t="s">
        <v>39</v>
      </c>
      <c r="B4" t="s">
        <v>35</v>
      </c>
      <c r="C4" t="str">
        <f t="shared" ref="C4:C67" si="0">A4&amp;B4&amp;D4</f>
        <v>茶山贝米春季班201803</v>
      </c>
      <c r="D4">
        <v>201803</v>
      </c>
      <c r="E4">
        <v>489</v>
      </c>
      <c r="G4">
        <v>201602</v>
      </c>
      <c r="H4">
        <f t="shared" ref="H4:H38" si="1">VLOOKUP($H$1&amp;H$2&amp;$G4,$C:$E,3,FALSE)</f>
        <v>539</v>
      </c>
      <c r="I4" t="e">
        <f t="shared" ref="I4:I38" si="2">VLOOKUP($H$1&amp;I$2&amp;$G4,$C:$E,3,FALSE)</f>
        <v>#N/A</v>
      </c>
      <c r="J4" t="e">
        <f t="shared" ref="J4:J38" si="3">VLOOKUP($H$1&amp;J$2&amp;$G4,$C:$E,3,FALSE)</f>
        <v>#N/A</v>
      </c>
      <c r="K4">
        <f t="shared" ref="K4:K38" si="4">VLOOKUP($H$1&amp;K$2&amp;$G4,$C:$E,3,FALSE)</f>
        <v>575</v>
      </c>
      <c r="L4">
        <f t="shared" ref="L4:L38" si="5">VLOOKUP($L$1&amp;L$2&amp;$G4,$C:$E,3,FALSE)</f>
        <v>836</v>
      </c>
      <c r="M4" t="e">
        <f t="shared" ref="M4:M38" si="6">VLOOKUP($L$1&amp;M$2&amp;$G4,$C:$E,3,FALSE)</f>
        <v>#N/A</v>
      </c>
      <c r="N4" t="e">
        <f t="shared" ref="N4:N38" si="7">VLOOKUP($L$1&amp;N$2&amp;$G4,$C:$E,3,FALSE)</f>
        <v>#N/A</v>
      </c>
      <c r="O4">
        <f t="shared" ref="O4:O38" si="8">VLOOKUP($L$1&amp;O$2&amp;$G4,$C:$E,3,FALSE)</f>
        <v>1015</v>
      </c>
      <c r="P4">
        <f>VLOOKUP($L$1&amp;P$2&amp;$G4,$C:$E,3,FALSE)</f>
        <v>836</v>
      </c>
      <c r="Q4" t="e">
        <f>VLOOKUP($L$1&amp;Q$2&amp;$G4,$C:$E,3,FALSE)</f>
        <v>#N/A</v>
      </c>
      <c r="R4" t="e">
        <f>VLOOKUP($L$1&amp;R$2&amp;$G4,$C:$E,3,FALSE)</f>
        <v>#N/A</v>
      </c>
      <c r="S4">
        <f>VLOOKUP($L$1&amp;S$2&amp;$G4,$C:$E,3,FALSE)</f>
        <v>1015</v>
      </c>
      <c r="T4" t="e">
        <f t="shared" ref="T4:T38" si="9">VLOOKUP($T$1&amp;T$2&amp;$G4,$C:$E,3,FALSE)</f>
        <v>#N/A</v>
      </c>
      <c r="U4" t="e">
        <f t="shared" ref="U4:U38" si="10">VLOOKUP($T$1&amp;U$2&amp;$G4,$C:$E,3,FALSE)</f>
        <v>#N/A</v>
      </c>
      <c r="V4" t="e">
        <f t="shared" ref="V4:V38" si="11">VLOOKUP($T$1&amp;V$2&amp;$G4,$C:$E,3,FALSE)</f>
        <v>#N/A</v>
      </c>
      <c r="W4" t="e">
        <f t="shared" ref="W4:W38" si="12">VLOOKUP($T$1&amp;W$2&amp;$G4,$C:$E,3,FALSE)</f>
        <v>#N/A</v>
      </c>
      <c r="X4" t="e">
        <f t="shared" ref="X4:X38" si="13">VLOOKUP($X$1&amp;X$2&amp;$G4,$C:$E,3,FALSE)</f>
        <v>#N/A</v>
      </c>
      <c r="Y4" t="e">
        <f t="shared" ref="Y4:Y38" si="14">VLOOKUP($X$1&amp;Y$2&amp;$G4,$C:$E,3,FALSE)</f>
        <v>#N/A</v>
      </c>
      <c r="Z4" t="e">
        <f t="shared" ref="Z4:Z38" si="15">VLOOKUP($X$1&amp;Z$2&amp;$G4,$C:$E,3,FALSE)</f>
        <v>#N/A</v>
      </c>
      <c r="AA4" t="e">
        <f t="shared" ref="AA4:AA38" si="16">VLOOKUP($X$1&amp;AA$2&amp;$G4,$C:$E,3,FALSE)</f>
        <v>#N/A</v>
      </c>
      <c r="AB4">
        <f t="shared" ref="AB4:AB38" si="17">VLOOKUP($AB$1&amp;AB$2&amp;$G4,$C:$E,3,FALSE)</f>
        <v>219.5</v>
      </c>
      <c r="AC4" t="e">
        <f t="shared" ref="AC4:AC38" si="18">VLOOKUP($AB$1&amp;AC$2&amp;$G4,$C:$E,3,FALSE)</f>
        <v>#N/A</v>
      </c>
      <c r="AD4" t="e">
        <f t="shared" ref="AD4:AD38" si="19">VLOOKUP($AB$1&amp;AD$2&amp;$G4,$C:$E,3,FALSE)</f>
        <v>#N/A</v>
      </c>
      <c r="AE4">
        <f t="shared" ref="AE4:AE38" si="20">VLOOKUP($AB$1&amp;AE$2&amp;$G4,$C:$E,3,FALSE)</f>
        <v>1870</v>
      </c>
      <c r="AF4">
        <f t="shared" ref="AF4:AF38" si="21">VLOOKUP($AF$1&amp;AF$2&amp;$G4,$C:$E,3,FALSE)</f>
        <v>3342.5</v>
      </c>
      <c r="AG4" t="e">
        <f t="shared" ref="AG4:AG38" si="22">VLOOKUP($AF$1&amp;AG$2&amp;$G4,$C:$E,3,FALSE)</f>
        <v>#N/A</v>
      </c>
      <c r="AH4">
        <f t="shared" ref="AH4:AH38" si="23">VLOOKUP($AF$1&amp;AH$2&amp;$G4,$C:$E,3,FALSE)</f>
        <v>8.74</v>
      </c>
      <c r="AI4">
        <f t="shared" ref="AI4:AI38" si="24">VLOOKUP($AF$1&amp;AI$2&amp;$G4,$C:$E,3,FALSE)</f>
        <v>5076.5</v>
      </c>
    </row>
    <row r="5" spans="1:35">
      <c r="A5" t="s">
        <v>26</v>
      </c>
      <c r="B5" t="s">
        <v>35</v>
      </c>
      <c r="C5" t="str">
        <f t="shared" si="0"/>
        <v>南城校区春季班201706</v>
      </c>
      <c r="D5">
        <v>201706</v>
      </c>
      <c r="E5">
        <v>639</v>
      </c>
      <c r="G5">
        <v>201603</v>
      </c>
      <c r="H5">
        <f t="shared" si="1"/>
        <v>2688.5</v>
      </c>
      <c r="I5" t="e">
        <f t="shared" si="2"/>
        <v>#N/A</v>
      </c>
      <c r="J5" t="e">
        <f t="shared" si="3"/>
        <v>#N/A</v>
      </c>
      <c r="K5" t="e">
        <f t="shared" si="4"/>
        <v>#N/A</v>
      </c>
      <c r="L5">
        <f t="shared" si="5"/>
        <v>4146</v>
      </c>
      <c r="M5" t="e">
        <f t="shared" si="6"/>
        <v>#N/A</v>
      </c>
      <c r="N5" t="e">
        <f t="shared" si="7"/>
        <v>#N/A</v>
      </c>
      <c r="O5" t="e">
        <f t="shared" si="8"/>
        <v>#N/A</v>
      </c>
      <c r="P5">
        <f>VLOOKUP($L$1&amp;P$2&amp;$G5,$C:$E,3,FALSE)</f>
        <v>4146</v>
      </c>
      <c r="Q5" t="e">
        <f>VLOOKUP($L$1&amp;Q$2&amp;$G5,$C:$E,3,FALSE)</f>
        <v>#N/A</v>
      </c>
      <c r="R5" t="e">
        <f>VLOOKUP($L$1&amp;R$2&amp;$G5,$C:$E,3,FALSE)</f>
        <v>#N/A</v>
      </c>
      <c r="S5" t="e">
        <f>VLOOKUP($L$1&amp;S$2&amp;$G5,$C:$E,3,FALSE)</f>
        <v>#N/A</v>
      </c>
      <c r="T5" t="e">
        <f t="shared" si="9"/>
        <v>#N/A</v>
      </c>
      <c r="U5" t="e">
        <f t="shared" si="10"/>
        <v>#N/A</v>
      </c>
      <c r="V5" t="e">
        <f t="shared" si="11"/>
        <v>#N/A</v>
      </c>
      <c r="W5" t="e">
        <f t="shared" si="12"/>
        <v>#N/A</v>
      </c>
      <c r="X5" t="e">
        <f t="shared" si="13"/>
        <v>#N/A</v>
      </c>
      <c r="Y5" t="e">
        <f t="shared" si="14"/>
        <v>#N/A</v>
      </c>
      <c r="Z5" t="e">
        <f t="shared" si="15"/>
        <v>#N/A</v>
      </c>
      <c r="AA5" t="e">
        <f t="shared" si="16"/>
        <v>#N/A</v>
      </c>
      <c r="AB5">
        <f t="shared" si="17"/>
        <v>905.5</v>
      </c>
      <c r="AC5" t="e">
        <f t="shared" si="18"/>
        <v>#N/A</v>
      </c>
      <c r="AD5" t="e">
        <f t="shared" si="19"/>
        <v>#N/A</v>
      </c>
      <c r="AE5" t="e">
        <f t="shared" si="20"/>
        <v>#N/A</v>
      </c>
      <c r="AF5">
        <f t="shared" si="21"/>
        <v>14981.5</v>
      </c>
      <c r="AG5" t="e">
        <f t="shared" si="22"/>
        <v>#N/A</v>
      </c>
      <c r="AH5" t="e">
        <f t="shared" si="23"/>
        <v>#N/A</v>
      </c>
      <c r="AI5">
        <f t="shared" si="24"/>
        <v>16</v>
      </c>
    </row>
    <row r="6" spans="1:35">
      <c r="A6" t="s">
        <v>40</v>
      </c>
      <c r="B6" t="s">
        <v>37</v>
      </c>
      <c r="C6" t="str">
        <f t="shared" si="0"/>
        <v>万江校区秋季班201710</v>
      </c>
      <c r="D6">
        <v>201710</v>
      </c>
      <c r="E6">
        <v>2644</v>
      </c>
      <c r="G6">
        <v>201604</v>
      </c>
      <c r="H6">
        <f t="shared" si="1"/>
        <v>3569</v>
      </c>
      <c r="I6" t="e">
        <f t="shared" si="2"/>
        <v>#N/A</v>
      </c>
      <c r="J6" t="e">
        <f t="shared" si="3"/>
        <v>#N/A</v>
      </c>
      <c r="K6" t="e">
        <f t="shared" si="4"/>
        <v>#N/A</v>
      </c>
      <c r="L6">
        <f t="shared" si="5"/>
        <v>5421</v>
      </c>
      <c r="M6" t="e">
        <f t="shared" si="6"/>
        <v>#N/A</v>
      </c>
      <c r="N6" t="e">
        <f t="shared" si="7"/>
        <v>#N/A</v>
      </c>
      <c r="O6" t="e">
        <f t="shared" si="8"/>
        <v>#N/A</v>
      </c>
      <c r="P6">
        <f>VLOOKUP($L$1&amp;P$2&amp;$G6,$C:$E,3,FALSE)</f>
        <v>5421</v>
      </c>
      <c r="Q6" t="e">
        <f>VLOOKUP($L$1&amp;Q$2&amp;$G6,$C:$E,3,FALSE)</f>
        <v>#N/A</v>
      </c>
      <c r="R6" t="e">
        <f>VLOOKUP($L$1&amp;R$2&amp;$G6,$C:$E,3,FALSE)</f>
        <v>#N/A</v>
      </c>
      <c r="S6" t="e">
        <f>VLOOKUP($L$1&amp;S$2&amp;$G6,$C:$E,3,FALSE)</f>
        <v>#N/A</v>
      </c>
      <c r="T6" t="e">
        <f t="shared" si="9"/>
        <v>#N/A</v>
      </c>
      <c r="U6" t="e">
        <f t="shared" si="10"/>
        <v>#N/A</v>
      </c>
      <c r="V6" t="e">
        <f t="shared" si="11"/>
        <v>#N/A</v>
      </c>
      <c r="W6" t="e">
        <f t="shared" si="12"/>
        <v>#N/A</v>
      </c>
      <c r="X6" t="e">
        <f t="shared" si="13"/>
        <v>#N/A</v>
      </c>
      <c r="Y6" t="e">
        <f t="shared" si="14"/>
        <v>#N/A</v>
      </c>
      <c r="Z6" t="e">
        <f t="shared" si="15"/>
        <v>#N/A</v>
      </c>
      <c r="AA6" t="e">
        <f t="shared" si="16"/>
        <v>#N/A</v>
      </c>
      <c r="AB6">
        <f t="shared" si="17"/>
        <v>1486.75</v>
      </c>
      <c r="AC6" t="e">
        <f t="shared" si="18"/>
        <v>#N/A</v>
      </c>
      <c r="AD6" t="e">
        <f t="shared" si="19"/>
        <v>#N/A</v>
      </c>
      <c r="AE6" t="e">
        <f t="shared" si="20"/>
        <v>#N/A</v>
      </c>
      <c r="AF6">
        <f t="shared" si="21"/>
        <v>18785.25</v>
      </c>
      <c r="AG6" t="e">
        <f t="shared" si="22"/>
        <v>#N/A</v>
      </c>
      <c r="AH6" t="e">
        <f t="shared" si="23"/>
        <v>#N/A</v>
      </c>
      <c r="AI6" t="e">
        <f t="shared" si="24"/>
        <v>#N/A</v>
      </c>
    </row>
    <row r="7" spans="1:35">
      <c r="A7" t="s">
        <v>41</v>
      </c>
      <c r="B7" t="s">
        <v>42</v>
      </c>
      <c r="C7" t="str">
        <f t="shared" si="0"/>
        <v>南城国际部待定201605</v>
      </c>
      <c r="D7">
        <v>201605</v>
      </c>
      <c r="E7">
        <v>62</v>
      </c>
      <c r="G7">
        <v>201605</v>
      </c>
      <c r="H7">
        <f t="shared" si="1"/>
        <v>3515.5</v>
      </c>
      <c r="I7" t="e">
        <f t="shared" si="2"/>
        <v>#N/A</v>
      </c>
      <c r="J7" t="e">
        <f t="shared" si="3"/>
        <v>#N/A</v>
      </c>
      <c r="K7" t="e">
        <f t="shared" si="4"/>
        <v>#N/A</v>
      </c>
      <c r="L7">
        <f t="shared" si="5"/>
        <v>4678.5</v>
      </c>
      <c r="M7" t="e">
        <f t="shared" si="6"/>
        <v>#N/A</v>
      </c>
      <c r="N7" t="e">
        <f t="shared" si="7"/>
        <v>#N/A</v>
      </c>
      <c r="O7" t="e">
        <f t="shared" si="8"/>
        <v>#N/A</v>
      </c>
      <c r="P7">
        <f>VLOOKUP($L$1&amp;P$2&amp;$G7,$C:$E,3,FALSE)</f>
        <v>4678.5</v>
      </c>
      <c r="Q7" t="e">
        <f>VLOOKUP($L$1&amp;Q$2&amp;$G7,$C:$E,3,FALSE)</f>
        <v>#N/A</v>
      </c>
      <c r="R7" t="e">
        <f>VLOOKUP($L$1&amp;R$2&amp;$G7,$C:$E,3,FALSE)</f>
        <v>#N/A</v>
      </c>
      <c r="S7" t="e">
        <f>VLOOKUP($L$1&amp;S$2&amp;$G7,$C:$E,3,FALSE)</f>
        <v>#N/A</v>
      </c>
      <c r="T7" t="e">
        <f t="shared" si="9"/>
        <v>#N/A</v>
      </c>
      <c r="U7" t="e">
        <f t="shared" si="10"/>
        <v>#N/A</v>
      </c>
      <c r="V7" t="e">
        <f t="shared" si="11"/>
        <v>#N/A</v>
      </c>
      <c r="W7" t="e">
        <f t="shared" si="12"/>
        <v>#N/A</v>
      </c>
      <c r="X7" t="e">
        <f t="shared" si="13"/>
        <v>#N/A</v>
      </c>
      <c r="Y7" t="e">
        <f t="shared" si="14"/>
        <v>#N/A</v>
      </c>
      <c r="Z7" t="e">
        <f t="shared" si="15"/>
        <v>#N/A</v>
      </c>
      <c r="AA7" t="e">
        <f t="shared" si="16"/>
        <v>#N/A</v>
      </c>
      <c r="AB7">
        <f t="shared" si="17"/>
        <v>1209</v>
      </c>
      <c r="AC7" t="e">
        <f t="shared" si="18"/>
        <v>#N/A</v>
      </c>
      <c r="AD7" t="e">
        <f t="shared" si="19"/>
        <v>#N/A</v>
      </c>
      <c r="AE7" t="e">
        <f t="shared" si="20"/>
        <v>#N/A</v>
      </c>
      <c r="AF7">
        <f t="shared" si="21"/>
        <v>17898.25</v>
      </c>
      <c r="AG7" t="e">
        <f t="shared" si="22"/>
        <v>#N/A</v>
      </c>
      <c r="AH7" t="e">
        <f t="shared" si="23"/>
        <v>#N/A</v>
      </c>
      <c r="AI7" t="e">
        <f t="shared" si="24"/>
        <v>#N/A</v>
      </c>
    </row>
    <row r="8" spans="1:35">
      <c r="A8" t="s">
        <v>43</v>
      </c>
      <c r="B8" t="s">
        <v>36</v>
      </c>
      <c r="C8" t="str">
        <f t="shared" si="0"/>
        <v>东城校区暑假班201707</v>
      </c>
      <c r="D8">
        <v>201707</v>
      </c>
      <c r="E8">
        <v>5844</v>
      </c>
      <c r="G8">
        <v>201606</v>
      </c>
      <c r="H8">
        <f t="shared" si="1"/>
        <v>2592.5</v>
      </c>
      <c r="I8" t="e">
        <f t="shared" si="2"/>
        <v>#N/A</v>
      </c>
      <c r="J8" t="e">
        <f t="shared" si="3"/>
        <v>#N/A</v>
      </c>
      <c r="K8" t="e">
        <f t="shared" si="4"/>
        <v>#N/A</v>
      </c>
      <c r="L8">
        <f t="shared" si="5"/>
        <v>3712.25</v>
      </c>
      <c r="M8" t="e">
        <f t="shared" si="6"/>
        <v>#N/A</v>
      </c>
      <c r="N8" t="e">
        <f t="shared" si="7"/>
        <v>#N/A</v>
      </c>
      <c r="O8" t="e">
        <f t="shared" si="8"/>
        <v>#N/A</v>
      </c>
      <c r="P8">
        <f>VLOOKUP($L$1&amp;P$2&amp;$G8,$C:$E,3,FALSE)</f>
        <v>3712.25</v>
      </c>
      <c r="Q8" t="e">
        <f>VLOOKUP($L$1&amp;Q$2&amp;$G8,$C:$E,3,FALSE)</f>
        <v>#N/A</v>
      </c>
      <c r="R8" t="e">
        <f>VLOOKUP($L$1&amp;R$2&amp;$G8,$C:$E,3,FALSE)</f>
        <v>#N/A</v>
      </c>
      <c r="S8" t="e">
        <f>VLOOKUP($L$1&amp;S$2&amp;$G8,$C:$E,3,FALSE)</f>
        <v>#N/A</v>
      </c>
      <c r="T8" t="e">
        <f t="shared" si="9"/>
        <v>#N/A</v>
      </c>
      <c r="U8" t="e">
        <f t="shared" si="10"/>
        <v>#N/A</v>
      </c>
      <c r="V8" t="e">
        <f t="shared" si="11"/>
        <v>#N/A</v>
      </c>
      <c r="W8" t="e">
        <f t="shared" si="12"/>
        <v>#N/A</v>
      </c>
      <c r="X8" t="e">
        <f t="shared" si="13"/>
        <v>#N/A</v>
      </c>
      <c r="Y8" t="e">
        <f t="shared" si="14"/>
        <v>#N/A</v>
      </c>
      <c r="Z8" t="e">
        <f t="shared" si="15"/>
        <v>#N/A</v>
      </c>
      <c r="AA8" t="e">
        <f t="shared" si="16"/>
        <v>#N/A</v>
      </c>
      <c r="AB8">
        <f t="shared" si="17"/>
        <v>902.5</v>
      </c>
      <c r="AC8" t="e">
        <f t="shared" si="18"/>
        <v>#N/A</v>
      </c>
      <c r="AD8" t="e">
        <f t="shared" si="19"/>
        <v>#N/A</v>
      </c>
      <c r="AE8" t="e">
        <f t="shared" si="20"/>
        <v>#N/A</v>
      </c>
      <c r="AF8">
        <f t="shared" si="21"/>
        <v>14413.75</v>
      </c>
      <c r="AG8" t="e">
        <f t="shared" si="22"/>
        <v>#N/A</v>
      </c>
      <c r="AH8" t="e">
        <f t="shared" si="23"/>
        <v>#N/A</v>
      </c>
      <c r="AI8" t="e">
        <f t="shared" si="24"/>
        <v>#N/A</v>
      </c>
    </row>
    <row r="9" spans="1:35">
      <c r="A9" t="s">
        <v>40</v>
      </c>
      <c r="B9" t="s">
        <v>37</v>
      </c>
      <c r="C9" t="str">
        <f t="shared" si="0"/>
        <v>万江校区秋季班201612</v>
      </c>
      <c r="D9">
        <v>201612</v>
      </c>
      <c r="E9">
        <v>2861</v>
      </c>
      <c r="G9">
        <v>201607</v>
      </c>
      <c r="H9">
        <f t="shared" si="1"/>
        <v>105</v>
      </c>
      <c r="I9">
        <f t="shared" si="2"/>
        <v>1683</v>
      </c>
      <c r="J9" t="e">
        <f t="shared" si="3"/>
        <v>#N/A</v>
      </c>
      <c r="K9" t="e">
        <f t="shared" si="4"/>
        <v>#N/A</v>
      </c>
      <c r="L9">
        <f t="shared" si="5"/>
        <v>130.5</v>
      </c>
      <c r="M9">
        <f t="shared" si="6"/>
        <v>6314</v>
      </c>
      <c r="N9" t="e">
        <f t="shared" si="7"/>
        <v>#N/A</v>
      </c>
      <c r="O9" t="e">
        <f t="shared" si="8"/>
        <v>#N/A</v>
      </c>
      <c r="P9">
        <f>VLOOKUP($L$1&amp;P$2&amp;$G9,$C:$E,3,FALSE)</f>
        <v>130.5</v>
      </c>
      <c r="Q9">
        <f>VLOOKUP($L$1&amp;Q$2&amp;$G9,$C:$E,3,FALSE)</f>
        <v>6314</v>
      </c>
      <c r="R9" t="e">
        <f>VLOOKUP($L$1&amp;R$2&amp;$G9,$C:$E,3,FALSE)</f>
        <v>#N/A</v>
      </c>
      <c r="S9" t="e">
        <f>VLOOKUP($L$1&amp;S$2&amp;$G9,$C:$E,3,FALSE)</f>
        <v>#N/A</v>
      </c>
      <c r="T9" t="e">
        <f t="shared" si="9"/>
        <v>#N/A</v>
      </c>
      <c r="U9" t="e">
        <f t="shared" si="10"/>
        <v>#N/A</v>
      </c>
      <c r="V9" t="e">
        <f t="shared" si="11"/>
        <v>#N/A</v>
      </c>
      <c r="W9" t="e">
        <f t="shared" si="12"/>
        <v>#N/A</v>
      </c>
      <c r="X9" t="e">
        <f t="shared" si="13"/>
        <v>#N/A</v>
      </c>
      <c r="Y9" t="e">
        <f t="shared" si="14"/>
        <v>#N/A</v>
      </c>
      <c r="Z9" t="e">
        <f t="shared" si="15"/>
        <v>#N/A</v>
      </c>
      <c r="AA9" t="e">
        <f t="shared" si="16"/>
        <v>#N/A</v>
      </c>
      <c r="AB9">
        <f t="shared" si="17"/>
        <v>123</v>
      </c>
      <c r="AC9">
        <f t="shared" si="18"/>
        <v>6389</v>
      </c>
      <c r="AD9" t="e">
        <f t="shared" si="19"/>
        <v>#N/A</v>
      </c>
      <c r="AE9" t="e">
        <f t="shared" si="20"/>
        <v>#N/A</v>
      </c>
      <c r="AF9">
        <f t="shared" si="21"/>
        <v>852.5</v>
      </c>
      <c r="AG9">
        <f t="shared" si="22"/>
        <v>15052</v>
      </c>
      <c r="AH9" t="e">
        <f t="shared" si="23"/>
        <v>#N/A</v>
      </c>
      <c r="AI9" t="e">
        <f t="shared" si="24"/>
        <v>#N/A</v>
      </c>
    </row>
    <row r="10" spans="1:35">
      <c r="A10" t="s">
        <v>44</v>
      </c>
      <c r="B10" t="s">
        <v>37</v>
      </c>
      <c r="C10" t="str">
        <f t="shared" si="0"/>
        <v>南山校区秋季班201705</v>
      </c>
      <c r="D10">
        <v>201705</v>
      </c>
      <c r="E10">
        <v>6</v>
      </c>
      <c r="G10">
        <v>201608</v>
      </c>
      <c r="H10" t="e">
        <f t="shared" si="1"/>
        <v>#N/A</v>
      </c>
      <c r="I10">
        <f t="shared" si="2"/>
        <v>6280</v>
      </c>
      <c r="J10" t="e">
        <f t="shared" si="3"/>
        <v>#N/A</v>
      </c>
      <c r="K10" t="e">
        <f t="shared" si="4"/>
        <v>#N/A</v>
      </c>
      <c r="L10" t="e">
        <f t="shared" si="5"/>
        <v>#N/A</v>
      </c>
      <c r="M10">
        <f t="shared" si="6"/>
        <v>8119</v>
      </c>
      <c r="N10" t="e">
        <f t="shared" si="7"/>
        <v>#N/A</v>
      </c>
      <c r="O10" t="e">
        <f t="shared" si="8"/>
        <v>#N/A</v>
      </c>
      <c r="P10" t="e">
        <f>VLOOKUP($L$1&amp;P$2&amp;$G10,$C:$E,3,FALSE)</f>
        <v>#N/A</v>
      </c>
      <c r="Q10">
        <f>VLOOKUP($L$1&amp;Q$2&amp;$G10,$C:$E,3,FALSE)</f>
        <v>8119</v>
      </c>
      <c r="R10" t="e">
        <f>VLOOKUP($L$1&amp;R$2&amp;$G10,$C:$E,3,FALSE)</f>
        <v>#N/A</v>
      </c>
      <c r="S10" t="e">
        <f>VLOOKUP($L$1&amp;S$2&amp;$G10,$C:$E,3,FALSE)</f>
        <v>#N/A</v>
      </c>
      <c r="T10" t="e">
        <f t="shared" si="9"/>
        <v>#N/A</v>
      </c>
      <c r="U10" t="e">
        <f t="shared" si="10"/>
        <v>#N/A</v>
      </c>
      <c r="V10" t="e">
        <f t="shared" si="11"/>
        <v>#N/A</v>
      </c>
      <c r="W10" t="e">
        <f t="shared" si="12"/>
        <v>#N/A</v>
      </c>
      <c r="X10" t="e">
        <f t="shared" si="13"/>
        <v>#N/A</v>
      </c>
      <c r="Y10" t="e">
        <f t="shared" si="14"/>
        <v>#N/A</v>
      </c>
      <c r="Z10" t="e">
        <f t="shared" si="15"/>
        <v>#N/A</v>
      </c>
      <c r="AA10" t="e">
        <f t="shared" si="16"/>
        <v>#N/A</v>
      </c>
      <c r="AB10" t="e">
        <f t="shared" si="17"/>
        <v>#N/A</v>
      </c>
      <c r="AC10">
        <f t="shared" si="18"/>
        <v>5996</v>
      </c>
      <c r="AD10" t="e">
        <f t="shared" si="19"/>
        <v>#N/A</v>
      </c>
      <c r="AE10" t="e">
        <f t="shared" si="20"/>
        <v>#N/A</v>
      </c>
      <c r="AF10" t="e">
        <f t="shared" si="21"/>
        <v>#N/A</v>
      </c>
      <c r="AG10">
        <f t="shared" si="22"/>
        <v>20732</v>
      </c>
      <c r="AH10" t="e">
        <f t="shared" si="23"/>
        <v>#N/A</v>
      </c>
      <c r="AI10" t="e">
        <f t="shared" si="24"/>
        <v>#N/A</v>
      </c>
    </row>
    <row r="11" spans="1:35">
      <c r="A11" t="s">
        <v>43</v>
      </c>
      <c r="B11" t="s">
        <v>38</v>
      </c>
      <c r="C11" t="str">
        <f t="shared" si="0"/>
        <v>东城校区寒假班201803</v>
      </c>
      <c r="D11">
        <v>201803</v>
      </c>
      <c r="E11">
        <v>14</v>
      </c>
      <c r="G11">
        <v>201609</v>
      </c>
      <c r="H11" t="e">
        <f t="shared" si="1"/>
        <v>#N/A</v>
      </c>
      <c r="I11" t="e">
        <f t="shared" si="2"/>
        <v>#N/A</v>
      </c>
      <c r="J11">
        <f t="shared" si="3"/>
        <v>1444</v>
      </c>
      <c r="K11" t="e">
        <f t="shared" si="4"/>
        <v>#N/A</v>
      </c>
      <c r="L11" t="e">
        <f t="shared" si="5"/>
        <v>#N/A</v>
      </c>
      <c r="M11" t="e">
        <f t="shared" si="6"/>
        <v>#N/A</v>
      </c>
      <c r="N11">
        <f t="shared" si="7"/>
        <v>3504</v>
      </c>
      <c r="O11" t="e">
        <f t="shared" si="8"/>
        <v>#N/A</v>
      </c>
      <c r="P11" t="e">
        <f>VLOOKUP($L$1&amp;P$2&amp;$G11,$C:$E,3,FALSE)</f>
        <v>#N/A</v>
      </c>
      <c r="Q11" t="e">
        <f>VLOOKUP($L$1&amp;Q$2&amp;$G11,$C:$E,3,FALSE)</f>
        <v>#N/A</v>
      </c>
      <c r="R11">
        <f>VLOOKUP($L$1&amp;R$2&amp;$G11,$C:$E,3,FALSE)</f>
        <v>3504</v>
      </c>
      <c r="S11" t="e">
        <f>VLOOKUP($L$1&amp;S$2&amp;$G11,$C:$E,3,FALSE)</f>
        <v>#N/A</v>
      </c>
      <c r="T11" t="e">
        <f t="shared" si="9"/>
        <v>#N/A</v>
      </c>
      <c r="U11" t="e">
        <f t="shared" si="10"/>
        <v>#N/A</v>
      </c>
      <c r="V11" t="e">
        <f t="shared" si="11"/>
        <v>#N/A</v>
      </c>
      <c r="W11" t="e">
        <f t="shared" si="12"/>
        <v>#N/A</v>
      </c>
      <c r="X11" t="e">
        <f t="shared" si="13"/>
        <v>#N/A</v>
      </c>
      <c r="Y11" t="e">
        <f t="shared" si="14"/>
        <v>#N/A</v>
      </c>
      <c r="Z11" t="e">
        <f t="shared" si="15"/>
        <v>#N/A</v>
      </c>
      <c r="AA11" t="e">
        <f t="shared" si="16"/>
        <v>#N/A</v>
      </c>
      <c r="AB11" t="e">
        <f t="shared" si="17"/>
        <v>#N/A</v>
      </c>
      <c r="AC11" t="e">
        <f t="shared" si="18"/>
        <v>#N/A</v>
      </c>
      <c r="AD11">
        <f t="shared" si="19"/>
        <v>893</v>
      </c>
      <c r="AE11" t="e">
        <f t="shared" si="20"/>
        <v>#N/A</v>
      </c>
      <c r="AF11" t="e">
        <f t="shared" si="21"/>
        <v>#N/A</v>
      </c>
      <c r="AG11" t="e">
        <f t="shared" si="22"/>
        <v>#N/A</v>
      </c>
      <c r="AH11">
        <f t="shared" si="23"/>
        <v>12106.75</v>
      </c>
      <c r="AI11" t="e">
        <f t="shared" si="24"/>
        <v>#N/A</v>
      </c>
    </row>
    <row r="12" spans="1:35">
      <c r="A12" t="s">
        <v>26</v>
      </c>
      <c r="B12" t="s">
        <v>36</v>
      </c>
      <c r="C12" t="str">
        <f t="shared" si="0"/>
        <v>南城校区暑假班201708</v>
      </c>
      <c r="D12">
        <v>201708</v>
      </c>
      <c r="E12">
        <v>8074</v>
      </c>
      <c r="G12">
        <v>201610</v>
      </c>
      <c r="H12" t="e">
        <f t="shared" si="1"/>
        <v>#N/A</v>
      </c>
      <c r="I12" t="e">
        <f t="shared" si="2"/>
        <v>#N/A</v>
      </c>
      <c r="J12">
        <f t="shared" si="3"/>
        <v>2576.5</v>
      </c>
      <c r="K12" t="e">
        <f t="shared" si="4"/>
        <v>#N/A</v>
      </c>
      <c r="L12" t="e">
        <f t="shared" si="5"/>
        <v>#N/A</v>
      </c>
      <c r="M12" t="e">
        <f t="shared" si="6"/>
        <v>#N/A</v>
      </c>
      <c r="N12">
        <f t="shared" si="7"/>
        <v>5171.5</v>
      </c>
      <c r="O12" t="e">
        <f t="shared" si="8"/>
        <v>#N/A</v>
      </c>
      <c r="P12" t="e">
        <f>VLOOKUP($L$1&amp;P$2&amp;$G12,$C:$E,3,FALSE)</f>
        <v>#N/A</v>
      </c>
      <c r="Q12" t="e">
        <f>VLOOKUP($L$1&amp;Q$2&amp;$G12,$C:$E,3,FALSE)</f>
        <v>#N/A</v>
      </c>
      <c r="R12">
        <f>VLOOKUP($L$1&amp;R$2&amp;$G12,$C:$E,3,FALSE)</f>
        <v>5171.5</v>
      </c>
      <c r="S12" t="e">
        <f>VLOOKUP($L$1&amp;S$2&amp;$G12,$C:$E,3,FALSE)</f>
        <v>#N/A</v>
      </c>
      <c r="T12" t="e">
        <f t="shared" si="9"/>
        <v>#N/A</v>
      </c>
      <c r="U12" t="e">
        <f t="shared" si="10"/>
        <v>#N/A</v>
      </c>
      <c r="V12" t="e">
        <f t="shared" si="11"/>
        <v>#N/A</v>
      </c>
      <c r="W12" t="e">
        <f t="shared" si="12"/>
        <v>#N/A</v>
      </c>
      <c r="X12" t="e">
        <f t="shared" si="13"/>
        <v>#N/A</v>
      </c>
      <c r="Y12" t="e">
        <f t="shared" si="14"/>
        <v>#N/A</v>
      </c>
      <c r="Z12" t="e">
        <f t="shared" si="15"/>
        <v>#N/A</v>
      </c>
      <c r="AA12" t="e">
        <f t="shared" si="16"/>
        <v>#N/A</v>
      </c>
      <c r="AB12" t="e">
        <f t="shared" si="17"/>
        <v>#N/A</v>
      </c>
      <c r="AC12" t="e">
        <f t="shared" si="18"/>
        <v>#N/A</v>
      </c>
      <c r="AD12">
        <f t="shared" si="19"/>
        <v>1790.5</v>
      </c>
      <c r="AE12" t="e">
        <f t="shared" si="20"/>
        <v>#N/A</v>
      </c>
      <c r="AF12" t="e">
        <f t="shared" si="21"/>
        <v>#N/A</v>
      </c>
      <c r="AG12" t="e">
        <f t="shared" si="22"/>
        <v>#N/A</v>
      </c>
      <c r="AH12">
        <f t="shared" si="23"/>
        <v>17462.75</v>
      </c>
      <c r="AI12" t="e">
        <f t="shared" si="24"/>
        <v>#N/A</v>
      </c>
    </row>
    <row r="13" spans="1:35">
      <c r="A13" t="s">
        <v>26</v>
      </c>
      <c r="B13" t="s">
        <v>36</v>
      </c>
      <c r="C13" t="str">
        <f t="shared" si="0"/>
        <v>南城校区暑假班201608</v>
      </c>
      <c r="D13">
        <v>201608</v>
      </c>
      <c r="E13">
        <v>8119</v>
      </c>
      <c r="G13">
        <v>201611</v>
      </c>
      <c r="H13" t="e">
        <f t="shared" si="1"/>
        <v>#N/A</v>
      </c>
      <c r="I13" t="e">
        <f t="shared" si="2"/>
        <v>#N/A</v>
      </c>
      <c r="J13">
        <f t="shared" si="3"/>
        <v>2518</v>
      </c>
      <c r="K13" t="e">
        <f t="shared" si="4"/>
        <v>#N/A</v>
      </c>
      <c r="L13" t="e">
        <f t="shared" si="5"/>
        <v>#N/A</v>
      </c>
      <c r="M13" t="e">
        <f t="shared" si="6"/>
        <v>#N/A</v>
      </c>
      <c r="N13">
        <f t="shared" si="7"/>
        <v>4712</v>
      </c>
      <c r="O13" t="e">
        <f t="shared" si="8"/>
        <v>#N/A</v>
      </c>
      <c r="P13" t="e">
        <f>VLOOKUP($L$1&amp;P$2&amp;$G13,$C:$E,3,FALSE)</f>
        <v>#N/A</v>
      </c>
      <c r="Q13" t="e">
        <f>VLOOKUP($L$1&amp;Q$2&amp;$G13,$C:$E,3,FALSE)</f>
        <v>#N/A</v>
      </c>
      <c r="R13">
        <f>VLOOKUP($L$1&amp;R$2&amp;$G13,$C:$E,3,FALSE)</f>
        <v>4712</v>
      </c>
      <c r="S13" t="e">
        <f>VLOOKUP($L$1&amp;S$2&amp;$G13,$C:$E,3,FALSE)</f>
        <v>#N/A</v>
      </c>
      <c r="T13" t="e">
        <f t="shared" si="9"/>
        <v>#N/A</v>
      </c>
      <c r="U13" t="e">
        <f t="shared" si="10"/>
        <v>#N/A</v>
      </c>
      <c r="V13" t="e">
        <f t="shared" si="11"/>
        <v>#N/A</v>
      </c>
      <c r="W13" t="e">
        <f t="shared" si="12"/>
        <v>#N/A</v>
      </c>
      <c r="X13" t="e">
        <f t="shared" si="13"/>
        <v>#N/A</v>
      </c>
      <c r="Y13" t="e">
        <f t="shared" si="14"/>
        <v>#N/A</v>
      </c>
      <c r="Z13" t="e">
        <f t="shared" si="15"/>
        <v>#N/A</v>
      </c>
      <c r="AA13" t="e">
        <f t="shared" si="16"/>
        <v>#N/A</v>
      </c>
      <c r="AB13" t="e">
        <f t="shared" si="17"/>
        <v>#N/A</v>
      </c>
      <c r="AC13" t="e">
        <f t="shared" si="18"/>
        <v>#N/A</v>
      </c>
      <c r="AD13">
        <f t="shared" si="19"/>
        <v>1746.5</v>
      </c>
      <c r="AE13" t="e">
        <f t="shared" si="20"/>
        <v>#N/A</v>
      </c>
      <c r="AF13" t="e">
        <f t="shared" si="21"/>
        <v>#N/A</v>
      </c>
      <c r="AG13" t="e">
        <f t="shared" si="22"/>
        <v>#N/A</v>
      </c>
      <c r="AH13">
        <f t="shared" si="23"/>
        <v>15168.75</v>
      </c>
      <c r="AI13" t="e">
        <f t="shared" si="24"/>
        <v>#N/A</v>
      </c>
    </row>
    <row r="14" spans="1:35">
      <c r="A14" t="s">
        <v>25</v>
      </c>
      <c r="B14" t="s">
        <v>35</v>
      </c>
      <c r="C14" t="str">
        <f t="shared" si="0"/>
        <v>石龙校区春季班201805</v>
      </c>
      <c r="D14">
        <v>201805</v>
      </c>
      <c r="E14">
        <v>5643</v>
      </c>
      <c r="G14">
        <v>201612</v>
      </c>
      <c r="H14" t="e">
        <f t="shared" si="1"/>
        <v>#N/A</v>
      </c>
      <c r="I14" t="e">
        <f t="shared" si="2"/>
        <v>#N/A</v>
      </c>
      <c r="J14">
        <f t="shared" si="3"/>
        <v>3367</v>
      </c>
      <c r="K14" t="e">
        <f t="shared" si="4"/>
        <v>#N/A</v>
      </c>
      <c r="L14" t="e">
        <f t="shared" si="5"/>
        <v>#N/A</v>
      </c>
      <c r="M14" t="e">
        <f t="shared" si="6"/>
        <v>#N/A</v>
      </c>
      <c r="N14">
        <f t="shared" si="7"/>
        <v>5931</v>
      </c>
      <c r="O14" t="e">
        <f t="shared" si="8"/>
        <v>#N/A</v>
      </c>
      <c r="P14" t="e">
        <f>VLOOKUP($L$1&amp;P$2&amp;$G14,$C:$E,3,FALSE)</f>
        <v>#N/A</v>
      </c>
      <c r="Q14" t="e">
        <f>VLOOKUP($L$1&amp;Q$2&amp;$G14,$C:$E,3,FALSE)</f>
        <v>#N/A</v>
      </c>
      <c r="R14">
        <f>VLOOKUP($L$1&amp;R$2&amp;$G14,$C:$E,3,FALSE)</f>
        <v>5931</v>
      </c>
      <c r="S14" t="e">
        <f>VLOOKUP($L$1&amp;S$2&amp;$G14,$C:$E,3,FALSE)</f>
        <v>#N/A</v>
      </c>
      <c r="T14" t="e">
        <f t="shared" si="9"/>
        <v>#N/A</v>
      </c>
      <c r="U14" t="e">
        <f t="shared" si="10"/>
        <v>#N/A</v>
      </c>
      <c r="V14" t="e">
        <f t="shared" si="11"/>
        <v>#N/A</v>
      </c>
      <c r="W14" t="e">
        <f t="shared" si="12"/>
        <v>#N/A</v>
      </c>
      <c r="X14" t="e">
        <f t="shared" si="13"/>
        <v>#N/A</v>
      </c>
      <c r="Y14" t="e">
        <f t="shared" si="14"/>
        <v>#N/A</v>
      </c>
      <c r="Z14" t="e">
        <f t="shared" si="15"/>
        <v>#N/A</v>
      </c>
      <c r="AA14" t="e">
        <f t="shared" si="16"/>
        <v>#N/A</v>
      </c>
      <c r="AB14" t="e">
        <f t="shared" si="17"/>
        <v>#N/A</v>
      </c>
      <c r="AC14" t="e">
        <f t="shared" si="18"/>
        <v>#N/A</v>
      </c>
      <c r="AD14">
        <f t="shared" si="19"/>
        <v>2238.75</v>
      </c>
      <c r="AE14" t="e">
        <f t="shared" si="20"/>
        <v>#N/A</v>
      </c>
      <c r="AF14" t="e">
        <f t="shared" si="21"/>
        <v>#N/A</v>
      </c>
      <c r="AG14" t="e">
        <f t="shared" si="22"/>
        <v>#N/A</v>
      </c>
      <c r="AH14">
        <f t="shared" si="23"/>
        <v>19008</v>
      </c>
      <c r="AI14" t="e">
        <f t="shared" si="24"/>
        <v>#N/A</v>
      </c>
    </row>
    <row r="15" spans="1:35">
      <c r="A15" t="s">
        <v>39</v>
      </c>
      <c r="B15" t="s">
        <v>35</v>
      </c>
      <c r="C15" t="str">
        <f t="shared" si="0"/>
        <v>茶山贝米春季班201805</v>
      </c>
      <c r="D15">
        <v>201805</v>
      </c>
      <c r="E15">
        <v>188</v>
      </c>
      <c r="G15">
        <v>201701</v>
      </c>
      <c r="H15" t="e">
        <f t="shared" si="1"/>
        <v>#N/A</v>
      </c>
      <c r="I15" t="e">
        <f t="shared" si="2"/>
        <v>#N/A</v>
      </c>
      <c r="J15">
        <f t="shared" si="3"/>
        <v>383.75</v>
      </c>
      <c r="K15">
        <f t="shared" si="4"/>
        <v>4480</v>
      </c>
      <c r="L15" t="e">
        <f t="shared" si="5"/>
        <v>#N/A</v>
      </c>
      <c r="M15" t="e">
        <f t="shared" si="6"/>
        <v>#N/A</v>
      </c>
      <c r="N15">
        <f t="shared" si="7"/>
        <v>929</v>
      </c>
      <c r="O15">
        <f t="shared" si="8"/>
        <v>6813</v>
      </c>
      <c r="P15" t="e">
        <f>VLOOKUP($L$1&amp;P$2&amp;$G15,$C:$E,3,FALSE)</f>
        <v>#N/A</v>
      </c>
      <c r="Q15" t="e">
        <f>VLOOKUP($L$1&amp;Q$2&amp;$G15,$C:$E,3,FALSE)</f>
        <v>#N/A</v>
      </c>
      <c r="R15">
        <f>VLOOKUP($L$1&amp;R$2&amp;$G15,$C:$E,3,FALSE)</f>
        <v>929</v>
      </c>
      <c r="S15">
        <f>VLOOKUP($L$1&amp;S$2&amp;$G15,$C:$E,3,FALSE)</f>
        <v>6813</v>
      </c>
      <c r="T15" t="e">
        <f t="shared" si="9"/>
        <v>#N/A</v>
      </c>
      <c r="U15" t="e">
        <f t="shared" si="10"/>
        <v>#N/A</v>
      </c>
      <c r="V15" t="e">
        <f t="shared" si="11"/>
        <v>#N/A</v>
      </c>
      <c r="W15" t="e">
        <f t="shared" si="12"/>
        <v>#N/A</v>
      </c>
      <c r="X15" t="e">
        <f t="shared" si="13"/>
        <v>#N/A</v>
      </c>
      <c r="Y15" t="e">
        <f t="shared" si="14"/>
        <v>#N/A</v>
      </c>
      <c r="Z15" t="e">
        <f t="shared" si="15"/>
        <v>#N/A</v>
      </c>
      <c r="AA15" t="e">
        <f t="shared" si="16"/>
        <v>#N/A</v>
      </c>
      <c r="AB15" t="e">
        <f t="shared" si="17"/>
        <v>#N/A</v>
      </c>
      <c r="AC15" t="e">
        <f t="shared" si="18"/>
        <v>#N/A</v>
      </c>
      <c r="AD15">
        <f t="shared" si="19"/>
        <v>519</v>
      </c>
      <c r="AE15">
        <f t="shared" si="20"/>
        <v>5481.75</v>
      </c>
      <c r="AF15" t="e">
        <f t="shared" si="21"/>
        <v>#N/A</v>
      </c>
      <c r="AG15" t="e">
        <f t="shared" si="22"/>
        <v>#N/A</v>
      </c>
      <c r="AH15">
        <f t="shared" si="23"/>
        <v>2943.5</v>
      </c>
      <c r="AI15">
        <f t="shared" si="24"/>
        <v>24430.25</v>
      </c>
    </row>
    <row r="16" spans="1:35">
      <c r="A16" t="s">
        <v>30</v>
      </c>
      <c r="B16" t="s">
        <v>35</v>
      </c>
      <c r="C16" t="str">
        <f t="shared" si="0"/>
        <v>莞城校区春季班201605</v>
      </c>
      <c r="D16">
        <v>201605</v>
      </c>
      <c r="E16">
        <v>17898.25</v>
      </c>
      <c r="G16">
        <v>201702</v>
      </c>
      <c r="H16">
        <f t="shared" si="1"/>
        <v>1464</v>
      </c>
      <c r="I16" t="e">
        <f t="shared" si="2"/>
        <v>#N/A</v>
      </c>
      <c r="J16" t="e">
        <f t="shared" si="3"/>
        <v>#N/A</v>
      </c>
      <c r="K16" t="e">
        <f t="shared" si="4"/>
        <v>#N/A</v>
      </c>
      <c r="L16">
        <f t="shared" si="5"/>
        <v>2277</v>
      </c>
      <c r="M16" t="e">
        <f t="shared" si="6"/>
        <v>#N/A</v>
      </c>
      <c r="N16" t="e">
        <f t="shared" si="7"/>
        <v>#N/A</v>
      </c>
      <c r="O16" t="e">
        <f t="shared" si="8"/>
        <v>#N/A</v>
      </c>
      <c r="P16">
        <f>VLOOKUP($L$1&amp;P$2&amp;$G16,$C:$E,3,FALSE)</f>
        <v>2277</v>
      </c>
      <c r="Q16" t="e">
        <f>VLOOKUP($L$1&amp;Q$2&amp;$G16,$C:$E,3,FALSE)</f>
        <v>#N/A</v>
      </c>
      <c r="R16" t="e">
        <f>VLOOKUP($L$1&amp;R$2&amp;$G16,$C:$E,3,FALSE)</f>
        <v>#N/A</v>
      </c>
      <c r="S16" t="e">
        <f>VLOOKUP($L$1&amp;S$2&amp;$G16,$C:$E,3,FALSE)</f>
        <v>#N/A</v>
      </c>
      <c r="T16">
        <f t="shared" si="9"/>
        <v>1968</v>
      </c>
      <c r="U16" t="e">
        <f t="shared" si="10"/>
        <v>#N/A</v>
      </c>
      <c r="V16" t="e">
        <f t="shared" si="11"/>
        <v>#N/A</v>
      </c>
      <c r="W16" t="e">
        <f t="shared" si="12"/>
        <v>#N/A</v>
      </c>
      <c r="X16">
        <f t="shared" si="13"/>
        <v>5103</v>
      </c>
      <c r="Y16" t="e">
        <f t="shared" si="14"/>
        <v>#N/A</v>
      </c>
      <c r="Z16" t="e">
        <f t="shared" si="15"/>
        <v>#N/A</v>
      </c>
      <c r="AA16" t="e">
        <f t="shared" si="16"/>
        <v>#N/A</v>
      </c>
      <c r="AB16">
        <f t="shared" si="17"/>
        <v>907</v>
      </c>
      <c r="AC16" t="e">
        <f t="shared" si="18"/>
        <v>#N/A</v>
      </c>
      <c r="AD16" t="e">
        <f t="shared" si="19"/>
        <v>#N/A</v>
      </c>
      <c r="AE16" t="e">
        <f t="shared" si="20"/>
        <v>#N/A</v>
      </c>
      <c r="AF16" t="e">
        <f t="shared" si="21"/>
        <v>#N/A</v>
      </c>
      <c r="AG16" t="e">
        <f t="shared" si="22"/>
        <v>#N/A</v>
      </c>
      <c r="AH16" t="e">
        <f t="shared" si="23"/>
        <v>#N/A</v>
      </c>
      <c r="AI16" t="e">
        <f t="shared" si="24"/>
        <v>#N/A</v>
      </c>
    </row>
    <row r="17" spans="1:35">
      <c r="A17" t="s">
        <v>40</v>
      </c>
      <c r="B17" t="s">
        <v>38</v>
      </c>
      <c r="C17" t="str">
        <f t="shared" si="0"/>
        <v>万江校区寒假班201803</v>
      </c>
      <c r="D17">
        <v>201803</v>
      </c>
      <c r="E17">
        <v>70</v>
      </c>
      <c r="G17">
        <v>201703</v>
      </c>
      <c r="H17">
        <f t="shared" si="1"/>
        <v>3853.2</v>
      </c>
      <c r="I17" t="e">
        <f t="shared" si="2"/>
        <v>#N/A</v>
      </c>
      <c r="J17" t="e">
        <f t="shared" si="3"/>
        <v>#N/A</v>
      </c>
      <c r="K17" t="e">
        <f t="shared" si="4"/>
        <v>#N/A</v>
      </c>
      <c r="L17">
        <f t="shared" si="5"/>
        <v>5951</v>
      </c>
      <c r="M17" t="e">
        <f t="shared" si="6"/>
        <v>#N/A</v>
      </c>
      <c r="N17" t="e">
        <f t="shared" si="7"/>
        <v>#N/A</v>
      </c>
      <c r="O17" t="e">
        <f t="shared" si="8"/>
        <v>#N/A</v>
      </c>
      <c r="P17">
        <f>VLOOKUP($L$1&amp;P$2&amp;$G17,$C:$E,3,FALSE)</f>
        <v>5951</v>
      </c>
      <c r="Q17" t="e">
        <f>VLOOKUP($L$1&amp;Q$2&amp;$G17,$C:$E,3,FALSE)</f>
        <v>#N/A</v>
      </c>
      <c r="R17" t="e">
        <f>VLOOKUP($L$1&amp;R$2&amp;$G17,$C:$E,3,FALSE)</f>
        <v>#N/A</v>
      </c>
      <c r="S17" t="e">
        <f>VLOOKUP($L$1&amp;S$2&amp;$G17,$C:$E,3,FALSE)</f>
        <v>#N/A</v>
      </c>
      <c r="T17">
        <f t="shared" si="9"/>
        <v>8305</v>
      </c>
      <c r="U17" t="e">
        <f t="shared" si="10"/>
        <v>#N/A</v>
      </c>
      <c r="V17" t="e">
        <f t="shared" si="11"/>
        <v>#N/A</v>
      </c>
      <c r="W17" t="e">
        <f t="shared" si="12"/>
        <v>#N/A</v>
      </c>
      <c r="X17">
        <f t="shared" si="13"/>
        <v>11300.5</v>
      </c>
      <c r="Y17" t="e">
        <f t="shared" si="14"/>
        <v>#N/A</v>
      </c>
      <c r="Z17" t="e">
        <f t="shared" si="15"/>
        <v>#N/A</v>
      </c>
      <c r="AA17" t="e">
        <f t="shared" si="16"/>
        <v>#N/A</v>
      </c>
      <c r="AB17">
        <f t="shared" si="17"/>
        <v>2005</v>
      </c>
      <c r="AC17" t="e">
        <f t="shared" si="18"/>
        <v>#N/A</v>
      </c>
      <c r="AD17" t="e">
        <f t="shared" si="19"/>
        <v>#N/A</v>
      </c>
      <c r="AE17" t="e">
        <f t="shared" si="20"/>
        <v>#N/A</v>
      </c>
      <c r="AF17" t="e">
        <f t="shared" si="21"/>
        <v>#N/A</v>
      </c>
      <c r="AG17" t="e">
        <f t="shared" si="22"/>
        <v>#N/A</v>
      </c>
      <c r="AH17" t="e">
        <f t="shared" si="23"/>
        <v>#N/A</v>
      </c>
      <c r="AI17" t="e">
        <f t="shared" si="24"/>
        <v>#N/A</v>
      </c>
    </row>
    <row r="18" spans="1:35">
      <c r="A18" t="s">
        <v>26</v>
      </c>
      <c r="B18" t="s">
        <v>35</v>
      </c>
      <c r="C18" t="str">
        <f t="shared" si="0"/>
        <v>南城校区春季班201603</v>
      </c>
      <c r="D18">
        <v>201603</v>
      </c>
      <c r="E18">
        <v>4146</v>
      </c>
      <c r="G18">
        <v>201704</v>
      </c>
      <c r="H18">
        <f t="shared" si="1"/>
        <v>5142</v>
      </c>
      <c r="I18" t="e">
        <f t="shared" si="2"/>
        <v>#N/A</v>
      </c>
      <c r="J18" t="e">
        <f t="shared" si="3"/>
        <v>#N/A</v>
      </c>
      <c r="K18" t="e">
        <f t="shared" si="4"/>
        <v>#N/A</v>
      </c>
      <c r="L18">
        <f t="shared" si="5"/>
        <v>7758</v>
      </c>
      <c r="M18" t="e">
        <f t="shared" si="6"/>
        <v>#N/A</v>
      </c>
      <c r="N18" t="e">
        <f t="shared" si="7"/>
        <v>#N/A</v>
      </c>
      <c r="O18" t="e">
        <f t="shared" si="8"/>
        <v>#N/A</v>
      </c>
      <c r="P18">
        <f>VLOOKUP($L$1&amp;P$2&amp;$G18,$C:$E,3,FALSE)</f>
        <v>7758</v>
      </c>
      <c r="Q18" t="e">
        <f>VLOOKUP($L$1&amp;Q$2&amp;$G18,$C:$E,3,FALSE)</f>
        <v>#N/A</v>
      </c>
      <c r="R18" t="e">
        <f>VLOOKUP($L$1&amp;R$2&amp;$G18,$C:$E,3,FALSE)</f>
        <v>#N/A</v>
      </c>
      <c r="S18" t="e">
        <f>VLOOKUP($L$1&amp;S$2&amp;$G18,$C:$E,3,FALSE)</f>
        <v>#N/A</v>
      </c>
      <c r="T18">
        <f t="shared" si="9"/>
        <v>10710</v>
      </c>
      <c r="U18" t="e">
        <f t="shared" si="10"/>
        <v>#N/A</v>
      </c>
      <c r="V18" t="e">
        <f t="shared" si="11"/>
        <v>#N/A</v>
      </c>
      <c r="W18" t="e">
        <f t="shared" si="12"/>
        <v>#N/A</v>
      </c>
      <c r="X18">
        <f t="shared" si="13"/>
        <v>14404.18</v>
      </c>
      <c r="Y18" t="e">
        <f t="shared" si="14"/>
        <v>#N/A</v>
      </c>
      <c r="Z18" t="e">
        <f t="shared" si="15"/>
        <v>#N/A</v>
      </c>
      <c r="AA18" t="e">
        <f t="shared" si="16"/>
        <v>#N/A</v>
      </c>
      <c r="AB18">
        <f t="shared" si="17"/>
        <v>2745.5</v>
      </c>
      <c r="AC18" t="e">
        <f t="shared" si="18"/>
        <v>#N/A</v>
      </c>
      <c r="AD18" t="e">
        <f t="shared" si="19"/>
        <v>#N/A</v>
      </c>
      <c r="AE18" t="e">
        <f t="shared" si="20"/>
        <v>#N/A</v>
      </c>
      <c r="AF18" t="e">
        <f t="shared" si="21"/>
        <v>#N/A</v>
      </c>
      <c r="AG18" t="e">
        <f t="shared" si="22"/>
        <v>#N/A</v>
      </c>
      <c r="AH18" t="e">
        <f t="shared" si="23"/>
        <v>#N/A</v>
      </c>
      <c r="AI18" t="e">
        <f t="shared" si="24"/>
        <v>#N/A</v>
      </c>
    </row>
    <row r="19" spans="1:35">
      <c r="A19" t="s">
        <v>45</v>
      </c>
      <c r="B19" t="s">
        <v>35</v>
      </c>
      <c r="C19" t="str">
        <f t="shared" si="0"/>
        <v>光明校区春季班201804</v>
      </c>
      <c r="D19">
        <v>201804</v>
      </c>
      <c r="E19">
        <v>2129</v>
      </c>
      <c r="G19">
        <v>201705</v>
      </c>
      <c r="H19">
        <f t="shared" si="1"/>
        <v>4062</v>
      </c>
      <c r="I19" t="e">
        <f t="shared" si="2"/>
        <v>#N/A</v>
      </c>
      <c r="J19" t="e">
        <f t="shared" si="3"/>
        <v>#N/A</v>
      </c>
      <c r="K19" t="e">
        <f t="shared" si="4"/>
        <v>#N/A</v>
      </c>
      <c r="L19">
        <f t="shared" si="5"/>
        <v>6127</v>
      </c>
      <c r="M19" t="e">
        <f t="shared" si="6"/>
        <v>#N/A</v>
      </c>
      <c r="N19" t="e">
        <f t="shared" si="7"/>
        <v>#N/A</v>
      </c>
      <c r="O19" t="e">
        <f t="shared" si="8"/>
        <v>#N/A</v>
      </c>
      <c r="P19">
        <f>VLOOKUP($L$1&amp;P$2&amp;$G19,$C:$E,3,FALSE)</f>
        <v>6127</v>
      </c>
      <c r="Q19" t="e">
        <f>VLOOKUP($L$1&amp;Q$2&amp;$G19,$C:$E,3,FALSE)</f>
        <v>#N/A</v>
      </c>
      <c r="R19" t="e">
        <f>VLOOKUP($L$1&amp;R$2&amp;$G19,$C:$E,3,FALSE)</f>
        <v>#N/A</v>
      </c>
      <c r="S19" t="e">
        <f>VLOOKUP($L$1&amp;S$2&amp;$G19,$C:$E,3,FALSE)</f>
        <v>#N/A</v>
      </c>
      <c r="T19">
        <f t="shared" si="9"/>
        <v>8892</v>
      </c>
      <c r="U19" t="e">
        <f t="shared" si="10"/>
        <v>#N/A</v>
      </c>
      <c r="V19" t="e">
        <f t="shared" si="11"/>
        <v>#N/A</v>
      </c>
      <c r="W19" t="e">
        <f t="shared" si="12"/>
        <v>#N/A</v>
      </c>
      <c r="X19">
        <f t="shared" si="13"/>
        <v>11406</v>
      </c>
      <c r="Y19" t="e">
        <f t="shared" si="14"/>
        <v>#N/A</v>
      </c>
      <c r="Z19" t="e">
        <f t="shared" si="15"/>
        <v>#N/A</v>
      </c>
      <c r="AA19" t="e">
        <f t="shared" si="16"/>
        <v>#N/A</v>
      </c>
      <c r="AB19">
        <f t="shared" si="17"/>
        <v>2389</v>
      </c>
      <c r="AC19" t="e">
        <f t="shared" si="18"/>
        <v>#N/A</v>
      </c>
      <c r="AD19" t="e">
        <f t="shared" si="19"/>
        <v>#N/A</v>
      </c>
      <c r="AE19" t="e">
        <f t="shared" si="20"/>
        <v>#N/A</v>
      </c>
      <c r="AF19" t="e">
        <f t="shared" si="21"/>
        <v>#N/A</v>
      </c>
      <c r="AG19" t="e">
        <f t="shared" si="22"/>
        <v>#N/A</v>
      </c>
      <c r="AH19" t="e">
        <f t="shared" si="23"/>
        <v>#N/A</v>
      </c>
      <c r="AI19" t="e">
        <f t="shared" si="24"/>
        <v>#N/A</v>
      </c>
    </row>
    <row r="20" spans="1:35">
      <c r="A20" t="s">
        <v>25</v>
      </c>
      <c r="B20" t="s">
        <v>38</v>
      </c>
      <c r="C20" t="str">
        <f t="shared" si="0"/>
        <v>石龙校区寒假班201701</v>
      </c>
      <c r="D20">
        <v>201701</v>
      </c>
      <c r="E20">
        <v>4480</v>
      </c>
      <c r="G20">
        <v>201706</v>
      </c>
      <c r="H20">
        <f t="shared" si="1"/>
        <v>457</v>
      </c>
      <c r="I20" t="e">
        <f t="shared" si="2"/>
        <v>#N/A</v>
      </c>
      <c r="J20" t="e">
        <f t="shared" si="3"/>
        <v>#N/A</v>
      </c>
      <c r="K20" t="e">
        <f t="shared" si="4"/>
        <v>#N/A</v>
      </c>
      <c r="L20">
        <f t="shared" si="5"/>
        <v>639</v>
      </c>
      <c r="M20" t="e">
        <f t="shared" si="6"/>
        <v>#N/A</v>
      </c>
      <c r="N20" t="e">
        <f t="shared" si="7"/>
        <v>#N/A</v>
      </c>
      <c r="O20" t="e">
        <f t="shared" si="8"/>
        <v>#N/A</v>
      </c>
      <c r="P20">
        <f>VLOOKUP($L$1&amp;P$2&amp;$G20,$C:$E,3,FALSE)</f>
        <v>639</v>
      </c>
      <c r="Q20" t="e">
        <f>VLOOKUP($L$1&amp;Q$2&amp;$G20,$C:$E,3,FALSE)</f>
        <v>#N/A</v>
      </c>
      <c r="R20" t="e">
        <f>VLOOKUP($L$1&amp;R$2&amp;$G20,$C:$E,3,FALSE)</f>
        <v>#N/A</v>
      </c>
      <c r="S20" t="e">
        <f>VLOOKUP($L$1&amp;S$2&amp;$G20,$C:$E,3,FALSE)</f>
        <v>#N/A</v>
      </c>
      <c r="T20">
        <f t="shared" si="9"/>
        <v>862</v>
      </c>
      <c r="U20" t="e">
        <f t="shared" si="10"/>
        <v>#N/A</v>
      </c>
      <c r="V20" t="e">
        <f t="shared" si="11"/>
        <v>#N/A</v>
      </c>
      <c r="W20" t="e">
        <f t="shared" si="12"/>
        <v>#N/A</v>
      </c>
      <c r="X20">
        <f t="shared" si="13"/>
        <v>1310</v>
      </c>
      <c r="Y20" t="e">
        <f t="shared" si="14"/>
        <v>#N/A</v>
      </c>
      <c r="Z20" t="e">
        <f t="shared" si="15"/>
        <v>#N/A</v>
      </c>
      <c r="AA20" t="e">
        <f t="shared" si="16"/>
        <v>#N/A</v>
      </c>
      <c r="AB20">
        <f t="shared" si="17"/>
        <v>254</v>
      </c>
      <c r="AC20" t="e">
        <f t="shared" si="18"/>
        <v>#N/A</v>
      </c>
      <c r="AD20" t="e">
        <f t="shared" si="19"/>
        <v>#N/A</v>
      </c>
      <c r="AE20" t="e">
        <f t="shared" si="20"/>
        <v>#N/A</v>
      </c>
      <c r="AF20" t="e">
        <f t="shared" si="21"/>
        <v>#N/A</v>
      </c>
      <c r="AG20" t="e">
        <f t="shared" si="22"/>
        <v>#N/A</v>
      </c>
      <c r="AH20" t="e">
        <f t="shared" si="23"/>
        <v>#N/A</v>
      </c>
      <c r="AI20" t="e">
        <f t="shared" si="24"/>
        <v>#N/A</v>
      </c>
    </row>
    <row r="21" spans="1:35">
      <c r="A21" t="s">
        <v>46</v>
      </c>
      <c r="B21" t="s">
        <v>35</v>
      </c>
      <c r="C21" t="str">
        <f t="shared" si="0"/>
        <v>远航校区春季班201806</v>
      </c>
      <c r="D21">
        <v>201806</v>
      </c>
      <c r="E21">
        <v>992</v>
      </c>
      <c r="G21">
        <v>201707</v>
      </c>
      <c r="H21" t="e">
        <f t="shared" si="1"/>
        <v>#N/A</v>
      </c>
      <c r="I21">
        <f t="shared" si="2"/>
        <v>5814</v>
      </c>
      <c r="J21" t="e">
        <f t="shared" si="3"/>
        <v>#N/A</v>
      </c>
      <c r="K21" t="e">
        <f t="shared" si="4"/>
        <v>#N/A</v>
      </c>
      <c r="L21" t="e">
        <f t="shared" si="5"/>
        <v>#N/A</v>
      </c>
      <c r="M21">
        <f t="shared" si="6"/>
        <v>6208</v>
      </c>
      <c r="N21" t="e">
        <f t="shared" si="7"/>
        <v>#N/A</v>
      </c>
      <c r="O21" t="e">
        <f t="shared" si="8"/>
        <v>#N/A</v>
      </c>
      <c r="P21" t="e">
        <f>VLOOKUP($L$1&amp;P$2&amp;$G21,$C:$E,3,FALSE)</f>
        <v>#N/A</v>
      </c>
      <c r="Q21">
        <f>VLOOKUP($L$1&amp;Q$2&amp;$G21,$C:$E,3,FALSE)</f>
        <v>6208</v>
      </c>
      <c r="R21" t="e">
        <f>VLOOKUP($L$1&amp;R$2&amp;$G21,$C:$E,3,FALSE)</f>
        <v>#N/A</v>
      </c>
      <c r="S21" t="e">
        <f>VLOOKUP($L$1&amp;S$2&amp;$G21,$C:$E,3,FALSE)</f>
        <v>#N/A</v>
      </c>
      <c r="T21" t="e">
        <f t="shared" si="9"/>
        <v>#N/A</v>
      </c>
      <c r="U21">
        <f t="shared" si="10"/>
        <v>10877</v>
      </c>
      <c r="V21" t="e">
        <f t="shared" si="11"/>
        <v>#N/A</v>
      </c>
      <c r="W21" t="e">
        <f t="shared" si="12"/>
        <v>#N/A</v>
      </c>
      <c r="X21" t="e">
        <f t="shared" si="13"/>
        <v>#N/A</v>
      </c>
      <c r="Y21">
        <f t="shared" si="14"/>
        <v>7368</v>
      </c>
      <c r="Z21" t="e">
        <f t="shared" si="15"/>
        <v>#N/A</v>
      </c>
      <c r="AA21" t="e">
        <f t="shared" si="16"/>
        <v>#N/A</v>
      </c>
      <c r="AB21" t="e">
        <f t="shared" si="17"/>
        <v>#N/A</v>
      </c>
      <c r="AC21">
        <f t="shared" si="18"/>
        <v>9562</v>
      </c>
      <c r="AD21" t="e">
        <f t="shared" si="19"/>
        <v>#N/A</v>
      </c>
      <c r="AE21" t="e">
        <f t="shared" si="20"/>
        <v>#N/A</v>
      </c>
      <c r="AF21" t="e">
        <f t="shared" si="21"/>
        <v>#N/A</v>
      </c>
      <c r="AG21" t="e">
        <f t="shared" si="22"/>
        <v>#N/A</v>
      </c>
      <c r="AH21" t="e">
        <f t="shared" si="23"/>
        <v>#N/A</v>
      </c>
      <c r="AI21" t="e">
        <f t="shared" si="24"/>
        <v>#N/A</v>
      </c>
    </row>
    <row r="22" spans="1:35">
      <c r="A22" t="s">
        <v>29</v>
      </c>
      <c r="B22" t="s">
        <v>37</v>
      </c>
      <c r="C22" t="str">
        <f t="shared" si="0"/>
        <v>莞城高中部秋季班201511</v>
      </c>
      <c r="D22">
        <v>201511</v>
      </c>
      <c r="E22">
        <v>963.5</v>
      </c>
      <c r="G22">
        <v>201708</v>
      </c>
      <c r="H22">
        <f t="shared" si="1"/>
        <v>1</v>
      </c>
      <c r="I22">
        <f t="shared" si="2"/>
        <v>11342</v>
      </c>
      <c r="J22" t="e">
        <f t="shared" si="3"/>
        <v>#N/A</v>
      </c>
      <c r="K22" t="e">
        <f t="shared" si="4"/>
        <v>#N/A</v>
      </c>
      <c r="L22" t="e">
        <f t="shared" si="5"/>
        <v>#N/A</v>
      </c>
      <c r="M22">
        <f t="shared" si="6"/>
        <v>8074</v>
      </c>
      <c r="N22" t="e">
        <f t="shared" si="7"/>
        <v>#N/A</v>
      </c>
      <c r="O22" t="e">
        <f t="shared" si="8"/>
        <v>#N/A</v>
      </c>
      <c r="P22" t="e">
        <f>VLOOKUP($L$1&amp;P$2&amp;$G22,$C:$E,3,FALSE)</f>
        <v>#N/A</v>
      </c>
      <c r="Q22">
        <f>VLOOKUP($L$1&amp;Q$2&amp;$G22,$C:$E,3,FALSE)</f>
        <v>8074</v>
      </c>
      <c r="R22" t="e">
        <f>VLOOKUP($L$1&amp;R$2&amp;$G22,$C:$E,3,FALSE)</f>
        <v>#N/A</v>
      </c>
      <c r="S22" t="e">
        <f>VLOOKUP($L$1&amp;S$2&amp;$G22,$C:$E,3,FALSE)</f>
        <v>#N/A</v>
      </c>
      <c r="T22" t="e">
        <f t="shared" si="9"/>
        <v>#N/A</v>
      </c>
      <c r="U22">
        <f t="shared" si="10"/>
        <v>21691</v>
      </c>
      <c r="V22" t="e">
        <f t="shared" si="11"/>
        <v>#N/A</v>
      </c>
      <c r="W22" t="e">
        <f t="shared" si="12"/>
        <v>#N/A</v>
      </c>
      <c r="X22" t="e">
        <f t="shared" si="13"/>
        <v>#N/A</v>
      </c>
      <c r="Y22">
        <f t="shared" si="14"/>
        <v>12488</v>
      </c>
      <c r="Z22" t="e">
        <f t="shared" si="15"/>
        <v>#N/A</v>
      </c>
      <c r="AA22" t="e">
        <f t="shared" si="16"/>
        <v>#N/A</v>
      </c>
      <c r="AB22" t="e">
        <f t="shared" si="17"/>
        <v>#N/A</v>
      </c>
      <c r="AC22">
        <f t="shared" si="18"/>
        <v>10157</v>
      </c>
      <c r="AD22" t="e">
        <f t="shared" si="19"/>
        <v>#N/A</v>
      </c>
      <c r="AE22" t="e">
        <f t="shared" si="20"/>
        <v>#N/A</v>
      </c>
      <c r="AF22" t="e">
        <f t="shared" si="21"/>
        <v>#N/A</v>
      </c>
      <c r="AG22" t="e">
        <f t="shared" si="22"/>
        <v>#N/A</v>
      </c>
      <c r="AH22" t="e">
        <f t="shared" si="23"/>
        <v>#N/A</v>
      </c>
      <c r="AI22" t="e">
        <f t="shared" si="24"/>
        <v>#N/A</v>
      </c>
    </row>
    <row r="23" spans="1:35">
      <c r="A23" t="s">
        <v>47</v>
      </c>
      <c r="B23" t="s">
        <v>36</v>
      </c>
      <c r="C23" t="str">
        <f t="shared" si="0"/>
        <v>南城西平校区暑假班201709</v>
      </c>
      <c r="D23">
        <v>201709</v>
      </c>
      <c r="E23">
        <v>2</v>
      </c>
      <c r="G23">
        <v>201709</v>
      </c>
      <c r="H23" t="e">
        <f t="shared" si="1"/>
        <v>#N/A</v>
      </c>
      <c r="I23">
        <f t="shared" si="2"/>
        <v>1</v>
      </c>
      <c r="J23">
        <f t="shared" si="3"/>
        <v>2402</v>
      </c>
      <c r="K23" t="e">
        <f t="shared" si="4"/>
        <v>#N/A</v>
      </c>
      <c r="L23" t="e">
        <f t="shared" si="5"/>
        <v>#N/A</v>
      </c>
      <c r="M23">
        <f t="shared" si="6"/>
        <v>1</v>
      </c>
      <c r="N23">
        <f t="shared" si="7"/>
        <v>2998</v>
      </c>
      <c r="O23" t="e">
        <f t="shared" si="8"/>
        <v>#N/A</v>
      </c>
      <c r="P23" t="e">
        <f>VLOOKUP($L$1&amp;P$2&amp;$G23,$C:$E,3,FALSE)</f>
        <v>#N/A</v>
      </c>
      <c r="Q23">
        <f>VLOOKUP($L$1&amp;Q$2&amp;$G23,$C:$E,3,FALSE)</f>
        <v>1</v>
      </c>
      <c r="R23">
        <f>VLOOKUP($L$1&amp;R$2&amp;$G23,$C:$E,3,FALSE)</f>
        <v>2998</v>
      </c>
      <c r="S23" t="e">
        <f>VLOOKUP($L$1&amp;S$2&amp;$G23,$C:$E,3,FALSE)</f>
        <v>#N/A</v>
      </c>
      <c r="T23" t="e">
        <f t="shared" si="9"/>
        <v>#N/A</v>
      </c>
      <c r="U23" t="e">
        <f t="shared" si="10"/>
        <v>#N/A</v>
      </c>
      <c r="V23">
        <f t="shared" si="11"/>
        <v>5282</v>
      </c>
      <c r="W23" t="e">
        <f t="shared" si="12"/>
        <v>#N/A</v>
      </c>
      <c r="X23" t="e">
        <f t="shared" si="13"/>
        <v>#N/A</v>
      </c>
      <c r="Y23" t="e">
        <f t="shared" si="14"/>
        <v>#N/A</v>
      </c>
      <c r="Z23">
        <f t="shared" si="15"/>
        <v>8865</v>
      </c>
      <c r="AA23" t="e">
        <f t="shared" si="16"/>
        <v>#N/A</v>
      </c>
      <c r="AB23" t="e">
        <f t="shared" si="17"/>
        <v>#N/A</v>
      </c>
      <c r="AC23" t="e">
        <f t="shared" si="18"/>
        <v>#N/A</v>
      </c>
      <c r="AD23">
        <f t="shared" si="19"/>
        <v>1466</v>
      </c>
      <c r="AE23" t="e">
        <f t="shared" si="20"/>
        <v>#N/A</v>
      </c>
      <c r="AF23" t="e">
        <f t="shared" si="21"/>
        <v>#N/A</v>
      </c>
      <c r="AG23" t="e">
        <f t="shared" si="22"/>
        <v>#N/A</v>
      </c>
      <c r="AH23" t="e">
        <f t="shared" si="23"/>
        <v>#N/A</v>
      </c>
      <c r="AI23" t="e">
        <f t="shared" si="24"/>
        <v>#N/A</v>
      </c>
    </row>
    <row r="24" spans="1:35">
      <c r="A24" t="s">
        <v>30</v>
      </c>
      <c r="B24" t="s">
        <v>36</v>
      </c>
      <c r="C24" t="str">
        <f t="shared" si="0"/>
        <v>莞城校区暑假班201607</v>
      </c>
      <c r="D24">
        <v>201607</v>
      </c>
      <c r="E24">
        <v>15052</v>
      </c>
      <c r="G24">
        <v>201710</v>
      </c>
      <c r="H24" t="e">
        <f t="shared" si="1"/>
        <v>#N/A</v>
      </c>
      <c r="I24" t="e">
        <f t="shared" si="2"/>
        <v>#N/A</v>
      </c>
      <c r="J24">
        <f t="shared" si="3"/>
        <v>3794</v>
      </c>
      <c r="K24" t="e">
        <f t="shared" si="4"/>
        <v>#N/A</v>
      </c>
      <c r="L24" t="e">
        <f t="shared" si="5"/>
        <v>#N/A</v>
      </c>
      <c r="M24" t="e">
        <f t="shared" si="6"/>
        <v>#N/A</v>
      </c>
      <c r="N24">
        <f t="shared" si="7"/>
        <v>4547</v>
      </c>
      <c r="O24" t="e">
        <f t="shared" si="8"/>
        <v>#N/A</v>
      </c>
      <c r="P24" t="e">
        <f>VLOOKUP($L$1&amp;P$2&amp;$G24,$C:$E,3,FALSE)</f>
        <v>#N/A</v>
      </c>
      <c r="Q24" t="e">
        <f>VLOOKUP($L$1&amp;Q$2&amp;$G24,$C:$E,3,FALSE)</f>
        <v>#N/A</v>
      </c>
      <c r="R24">
        <f>VLOOKUP($L$1&amp;R$2&amp;$G24,$C:$E,3,FALSE)</f>
        <v>4547</v>
      </c>
      <c r="S24" t="e">
        <f>VLOOKUP($L$1&amp;S$2&amp;$G24,$C:$E,3,FALSE)</f>
        <v>#N/A</v>
      </c>
      <c r="T24" t="e">
        <f t="shared" si="9"/>
        <v>#N/A</v>
      </c>
      <c r="U24" t="e">
        <f t="shared" si="10"/>
        <v>#N/A</v>
      </c>
      <c r="V24">
        <f t="shared" si="11"/>
        <v>7786</v>
      </c>
      <c r="W24" t="e">
        <f t="shared" si="12"/>
        <v>#N/A</v>
      </c>
      <c r="X24" t="e">
        <f t="shared" si="13"/>
        <v>#N/A</v>
      </c>
      <c r="Y24" t="e">
        <f t="shared" si="14"/>
        <v>#N/A</v>
      </c>
      <c r="Z24">
        <f t="shared" si="15"/>
        <v>12738</v>
      </c>
      <c r="AA24" t="e">
        <f t="shared" si="16"/>
        <v>#N/A</v>
      </c>
      <c r="AB24" t="e">
        <f t="shared" si="17"/>
        <v>#N/A</v>
      </c>
      <c r="AC24" t="e">
        <f t="shared" si="18"/>
        <v>#N/A</v>
      </c>
      <c r="AD24">
        <f t="shared" si="19"/>
        <v>2921</v>
      </c>
      <c r="AE24" t="e">
        <f t="shared" si="20"/>
        <v>#N/A</v>
      </c>
      <c r="AF24" t="e">
        <f t="shared" si="21"/>
        <v>#N/A</v>
      </c>
      <c r="AG24" t="e">
        <f t="shared" si="22"/>
        <v>#N/A</v>
      </c>
      <c r="AH24" t="e">
        <f t="shared" si="23"/>
        <v>#N/A</v>
      </c>
      <c r="AI24" t="e">
        <f t="shared" si="24"/>
        <v>#N/A</v>
      </c>
    </row>
    <row r="25" spans="1:35">
      <c r="A25" t="s">
        <v>48</v>
      </c>
      <c r="B25" t="s">
        <v>49</v>
      </c>
      <c r="C25" t="str">
        <f t="shared" si="0"/>
        <v>福田校区其他201807</v>
      </c>
      <c r="D25">
        <v>201807</v>
      </c>
      <c r="E25">
        <v>93</v>
      </c>
      <c r="G25">
        <v>201711</v>
      </c>
      <c r="H25" t="e">
        <f t="shared" si="1"/>
        <v>#N/A</v>
      </c>
      <c r="I25" t="e">
        <f t="shared" si="2"/>
        <v>#N/A</v>
      </c>
      <c r="J25">
        <f t="shared" si="3"/>
        <v>3441</v>
      </c>
      <c r="K25" t="e">
        <f t="shared" si="4"/>
        <v>#N/A</v>
      </c>
      <c r="L25" t="e">
        <f t="shared" si="5"/>
        <v>#N/A</v>
      </c>
      <c r="M25" t="e">
        <f t="shared" si="6"/>
        <v>#N/A</v>
      </c>
      <c r="N25">
        <f t="shared" si="7"/>
        <v>4014</v>
      </c>
      <c r="O25" t="e">
        <f t="shared" si="8"/>
        <v>#N/A</v>
      </c>
      <c r="P25" t="e">
        <f>VLOOKUP($L$1&amp;P$2&amp;$G25,$C:$E,3,FALSE)</f>
        <v>#N/A</v>
      </c>
      <c r="Q25" t="e">
        <f>VLOOKUP($L$1&amp;Q$2&amp;$G25,$C:$E,3,FALSE)</f>
        <v>#N/A</v>
      </c>
      <c r="R25">
        <f>VLOOKUP($L$1&amp;R$2&amp;$G25,$C:$E,3,FALSE)</f>
        <v>4014</v>
      </c>
      <c r="S25" t="e">
        <f>VLOOKUP($L$1&amp;S$2&amp;$G25,$C:$E,3,FALSE)</f>
        <v>#N/A</v>
      </c>
      <c r="T25" t="e">
        <f t="shared" si="9"/>
        <v>#N/A</v>
      </c>
      <c r="U25" t="e">
        <f t="shared" si="10"/>
        <v>#N/A</v>
      </c>
      <c r="V25">
        <f t="shared" si="11"/>
        <v>6805</v>
      </c>
      <c r="W25" t="e">
        <f t="shared" si="12"/>
        <v>#N/A</v>
      </c>
      <c r="X25" t="e">
        <f t="shared" si="13"/>
        <v>#N/A</v>
      </c>
      <c r="Y25" t="e">
        <f t="shared" si="14"/>
        <v>#N/A</v>
      </c>
      <c r="Z25">
        <f t="shared" si="15"/>
        <v>10860</v>
      </c>
      <c r="AA25" t="e">
        <f t="shared" si="16"/>
        <v>#N/A</v>
      </c>
      <c r="AB25" t="e">
        <f t="shared" si="17"/>
        <v>#N/A</v>
      </c>
      <c r="AC25" t="e">
        <f t="shared" si="18"/>
        <v>#N/A</v>
      </c>
      <c r="AD25">
        <f t="shared" si="19"/>
        <v>2724</v>
      </c>
      <c r="AE25" t="e">
        <f t="shared" si="20"/>
        <v>#N/A</v>
      </c>
      <c r="AF25" t="e">
        <f t="shared" si="21"/>
        <v>#N/A</v>
      </c>
      <c r="AG25" t="e">
        <f t="shared" si="22"/>
        <v>#N/A</v>
      </c>
      <c r="AH25" t="e">
        <f t="shared" si="23"/>
        <v>#N/A</v>
      </c>
      <c r="AI25" t="e">
        <f t="shared" si="24"/>
        <v>#N/A</v>
      </c>
    </row>
    <row r="26" spans="1:35">
      <c r="A26" t="s">
        <v>45</v>
      </c>
      <c r="B26" t="s">
        <v>36</v>
      </c>
      <c r="C26" t="str">
        <f t="shared" si="0"/>
        <v>光明校区暑假班201708</v>
      </c>
      <c r="D26">
        <v>201708</v>
      </c>
      <c r="E26">
        <v>3307</v>
      </c>
      <c r="G26">
        <v>201712</v>
      </c>
      <c r="H26" t="e">
        <f t="shared" si="1"/>
        <v>#N/A</v>
      </c>
      <c r="I26" t="e">
        <f t="shared" si="2"/>
        <v>#N/A</v>
      </c>
      <c r="J26">
        <f t="shared" si="3"/>
        <v>4766</v>
      </c>
      <c r="K26" t="e">
        <f t="shared" si="4"/>
        <v>#N/A</v>
      </c>
      <c r="L26" t="e">
        <f t="shared" si="5"/>
        <v>#N/A</v>
      </c>
      <c r="M26" t="e">
        <f t="shared" si="6"/>
        <v>#N/A</v>
      </c>
      <c r="N26">
        <f t="shared" si="7"/>
        <v>5358</v>
      </c>
      <c r="O26" t="e">
        <f t="shared" si="8"/>
        <v>#N/A</v>
      </c>
      <c r="P26" t="e">
        <f>VLOOKUP($L$1&amp;P$2&amp;$G26,$C:$E,3,FALSE)</f>
        <v>#N/A</v>
      </c>
      <c r="Q26" t="e">
        <f>VLOOKUP($L$1&amp;Q$2&amp;$G26,$C:$E,3,FALSE)</f>
        <v>#N/A</v>
      </c>
      <c r="R26">
        <f>VLOOKUP($L$1&amp;R$2&amp;$G26,$C:$E,3,FALSE)</f>
        <v>5358</v>
      </c>
      <c r="S26" t="e">
        <f>VLOOKUP($L$1&amp;S$2&amp;$G26,$C:$E,3,FALSE)</f>
        <v>#N/A</v>
      </c>
      <c r="T26" t="e">
        <f t="shared" si="9"/>
        <v>#N/A</v>
      </c>
      <c r="U26" t="e">
        <f t="shared" si="10"/>
        <v>#N/A</v>
      </c>
      <c r="V26">
        <f t="shared" si="11"/>
        <v>8780</v>
      </c>
      <c r="W26" t="e">
        <f t="shared" si="12"/>
        <v>#N/A</v>
      </c>
      <c r="X26" t="e">
        <f t="shared" si="13"/>
        <v>#N/A</v>
      </c>
      <c r="Y26" t="e">
        <f t="shared" si="14"/>
        <v>#N/A</v>
      </c>
      <c r="Z26">
        <f t="shared" si="15"/>
        <v>13707</v>
      </c>
      <c r="AA26" t="e">
        <f t="shared" si="16"/>
        <v>#N/A</v>
      </c>
      <c r="AB26" t="e">
        <f t="shared" si="17"/>
        <v>#N/A</v>
      </c>
      <c r="AC26" t="e">
        <f t="shared" si="18"/>
        <v>#N/A</v>
      </c>
      <c r="AD26">
        <f t="shared" si="19"/>
        <v>3715</v>
      </c>
      <c r="AE26" t="e">
        <f t="shared" si="20"/>
        <v>#N/A</v>
      </c>
      <c r="AF26" t="e">
        <f t="shared" si="21"/>
        <v>#N/A</v>
      </c>
      <c r="AG26" t="e">
        <f t="shared" si="22"/>
        <v>#N/A</v>
      </c>
      <c r="AH26" t="e">
        <f t="shared" si="23"/>
        <v>#N/A</v>
      </c>
      <c r="AI26" t="e">
        <f t="shared" si="24"/>
        <v>#N/A</v>
      </c>
    </row>
    <row r="27" spans="1:35">
      <c r="A27" t="s">
        <v>30</v>
      </c>
      <c r="B27" t="s">
        <v>35</v>
      </c>
      <c r="C27" t="str">
        <f t="shared" si="0"/>
        <v>莞城校区春季班201506</v>
      </c>
      <c r="D27">
        <v>201506</v>
      </c>
      <c r="E27">
        <v>8849</v>
      </c>
      <c r="G27">
        <v>201801</v>
      </c>
      <c r="H27" t="e">
        <f t="shared" si="1"/>
        <v>#N/A</v>
      </c>
      <c r="I27" t="e">
        <f t="shared" si="2"/>
        <v>#N/A</v>
      </c>
      <c r="J27">
        <f t="shared" si="3"/>
        <v>2279</v>
      </c>
      <c r="K27">
        <f t="shared" si="4"/>
        <v>4828</v>
      </c>
      <c r="L27" t="e">
        <f t="shared" si="5"/>
        <v>#N/A</v>
      </c>
      <c r="M27" t="e">
        <f t="shared" si="6"/>
        <v>#N/A</v>
      </c>
      <c r="N27">
        <f t="shared" si="7"/>
        <v>2642</v>
      </c>
      <c r="O27">
        <f t="shared" si="8"/>
        <v>4615</v>
      </c>
      <c r="P27" t="e">
        <f>VLOOKUP($L$1&amp;P$2&amp;$G27,$C:$E,3,FALSE)</f>
        <v>#N/A</v>
      </c>
      <c r="Q27" t="e">
        <f>VLOOKUP($L$1&amp;Q$2&amp;$G27,$C:$E,3,FALSE)</f>
        <v>#N/A</v>
      </c>
      <c r="R27">
        <f>VLOOKUP($L$1&amp;R$2&amp;$G27,$C:$E,3,FALSE)</f>
        <v>2642</v>
      </c>
      <c r="S27">
        <f>VLOOKUP($L$1&amp;S$2&amp;$G27,$C:$E,3,FALSE)</f>
        <v>4615</v>
      </c>
      <c r="T27" t="e">
        <f t="shared" si="9"/>
        <v>#N/A</v>
      </c>
      <c r="U27" t="e">
        <f t="shared" si="10"/>
        <v>#N/A</v>
      </c>
      <c r="V27">
        <f t="shared" si="11"/>
        <v>5176</v>
      </c>
      <c r="W27">
        <f t="shared" si="12"/>
        <v>8289</v>
      </c>
      <c r="X27" t="e">
        <f t="shared" si="13"/>
        <v>#N/A</v>
      </c>
      <c r="Y27" t="e">
        <f t="shared" si="14"/>
        <v>#N/A</v>
      </c>
      <c r="Z27">
        <f t="shared" si="15"/>
        <v>5654</v>
      </c>
      <c r="AA27">
        <f t="shared" si="16"/>
        <v>10821</v>
      </c>
      <c r="AB27" t="e">
        <f t="shared" si="17"/>
        <v>#N/A</v>
      </c>
      <c r="AC27" t="e">
        <f t="shared" si="18"/>
        <v>#N/A</v>
      </c>
      <c r="AD27">
        <f t="shared" si="19"/>
        <v>2158</v>
      </c>
      <c r="AE27">
        <f t="shared" si="20"/>
        <v>2969</v>
      </c>
      <c r="AF27" t="e">
        <f t="shared" si="21"/>
        <v>#N/A</v>
      </c>
      <c r="AG27" t="e">
        <f t="shared" si="22"/>
        <v>#N/A</v>
      </c>
      <c r="AH27" t="e">
        <f t="shared" si="23"/>
        <v>#N/A</v>
      </c>
      <c r="AI27" t="e">
        <f t="shared" si="24"/>
        <v>#N/A</v>
      </c>
    </row>
    <row r="28" spans="1:35">
      <c r="A28" t="s">
        <v>26</v>
      </c>
      <c r="B28" t="s">
        <v>35</v>
      </c>
      <c r="C28" t="str">
        <f t="shared" si="0"/>
        <v>南城校区春季班201606</v>
      </c>
      <c r="D28">
        <v>201606</v>
      </c>
      <c r="E28">
        <v>3712.25</v>
      </c>
      <c r="G28">
        <v>201802</v>
      </c>
      <c r="H28" t="e">
        <f t="shared" si="1"/>
        <v>#N/A</v>
      </c>
      <c r="I28" t="e">
        <f t="shared" si="2"/>
        <v>#N/A</v>
      </c>
      <c r="J28" t="e">
        <f t="shared" si="3"/>
        <v>#N/A</v>
      </c>
      <c r="K28">
        <f t="shared" si="4"/>
        <v>8090</v>
      </c>
      <c r="L28" t="e">
        <f t="shared" si="5"/>
        <v>#N/A</v>
      </c>
      <c r="M28" t="e">
        <f t="shared" si="6"/>
        <v>#N/A</v>
      </c>
      <c r="N28" t="e">
        <f t="shared" si="7"/>
        <v>#N/A</v>
      </c>
      <c r="O28">
        <f t="shared" si="8"/>
        <v>7599</v>
      </c>
      <c r="P28" t="e">
        <f>VLOOKUP($L$1&amp;P$2&amp;$G28,$C:$E,3,FALSE)</f>
        <v>#N/A</v>
      </c>
      <c r="Q28" t="e">
        <f>VLOOKUP($L$1&amp;Q$2&amp;$G28,$C:$E,3,FALSE)</f>
        <v>#N/A</v>
      </c>
      <c r="R28" t="e">
        <f>VLOOKUP($L$1&amp;R$2&amp;$G28,$C:$E,3,FALSE)</f>
        <v>#N/A</v>
      </c>
      <c r="S28">
        <f>VLOOKUP($L$1&amp;S$2&amp;$G28,$C:$E,3,FALSE)</f>
        <v>7599</v>
      </c>
      <c r="T28" t="e">
        <f t="shared" si="9"/>
        <v>#N/A</v>
      </c>
      <c r="U28" t="e">
        <f t="shared" si="10"/>
        <v>#N/A</v>
      </c>
      <c r="V28" t="e">
        <f t="shared" si="11"/>
        <v>#N/A</v>
      </c>
      <c r="W28">
        <f t="shared" si="12"/>
        <v>16570</v>
      </c>
      <c r="X28" t="e">
        <f t="shared" si="13"/>
        <v>#N/A</v>
      </c>
      <c r="Y28" t="e">
        <f t="shared" si="14"/>
        <v>#N/A</v>
      </c>
      <c r="Z28" t="e">
        <f t="shared" si="15"/>
        <v>#N/A</v>
      </c>
      <c r="AA28">
        <f t="shared" si="16"/>
        <v>14800</v>
      </c>
      <c r="AB28" t="e">
        <f t="shared" si="17"/>
        <v>#N/A</v>
      </c>
      <c r="AC28" t="e">
        <f t="shared" si="18"/>
        <v>#N/A</v>
      </c>
      <c r="AD28" t="e">
        <f t="shared" si="19"/>
        <v>#N/A</v>
      </c>
      <c r="AE28">
        <f t="shared" si="20"/>
        <v>8682</v>
      </c>
      <c r="AF28" t="e">
        <f t="shared" si="21"/>
        <v>#N/A</v>
      </c>
      <c r="AG28" t="e">
        <f t="shared" si="22"/>
        <v>#N/A</v>
      </c>
      <c r="AH28" t="e">
        <f t="shared" si="23"/>
        <v>#N/A</v>
      </c>
      <c r="AI28" t="e">
        <f t="shared" si="24"/>
        <v>#N/A</v>
      </c>
    </row>
    <row r="29" spans="1:35">
      <c r="A29" t="s">
        <v>30</v>
      </c>
      <c r="B29" t="s">
        <v>38</v>
      </c>
      <c r="C29" t="str">
        <f t="shared" si="0"/>
        <v>莞城校区寒假班201602</v>
      </c>
      <c r="D29">
        <v>201602</v>
      </c>
      <c r="E29">
        <v>5076.5</v>
      </c>
      <c r="G29">
        <v>201803</v>
      </c>
      <c r="H29">
        <f t="shared" si="1"/>
        <v>5240</v>
      </c>
      <c r="I29" t="e">
        <f t="shared" si="2"/>
        <v>#N/A</v>
      </c>
      <c r="J29" t="e">
        <f t="shared" si="3"/>
        <v>#N/A</v>
      </c>
      <c r="K29" t="e">
        <f t="shared" si="4"/>
        <v>#N/A</v>
      </c>
      <c r="L29">
        <f t="shared" si="5"/>
        <v>5705</v>
      </c>
      <c r="M29" t="e">
        <f t="shared" si="6"/>
        <v>#N/A</v>
      </c>
      <c r="N29" t="e">
        <f t="shared" si="7"/>
        <v>#N/A</v>
      </c>
      <c r="O29" t="e">
        <f t="shared" si="8"/>
        <v>#N/A</v>
      </c>
      <c r="P29">
        <f>VLOOKUP($L$1&amp;P$2&amp;$G29,$C:$E,3,FALSE)</f>
        <v>5705</v>
      </c>
      <c r="Q29" t="e">
        <f>VLOOKUP($L$1&amp;Q$2&amp;$G29,$C:$E,3,FALSE)</f>
        <v>#N/A</v>
      </c>
      <c r="R29" t="e">
        <f>VLOOKUP($L$1&amp;R$2&amp;$G29,$C:$E,3,FALSE)</f>
        <v>#N/A</v>
      </c>
      <c r="S29" t="e">
        <f>VLOOKUP($L$1&amp;S$2&amp;$G29,$C:$E,3,FALSE)</f>
        <v>#N/A</v>
      </c>
      <c r="T29">
        <f t="shared" si="9"/>
        <v>10122</v>
      </c>
      <c r="U29" t="e">
        <f t="shared" si="10"/>
        <v>#N/A</v>
      </c>
      <c r="V29" t="e">
        <f t="shared" si="11"/>
        <v>#N/A</v>
      </c>
      <c r="W29" t="e">
        <f t="shared" si="12"/>
        <v>#N/A</v>
      </c>
      <c r="X29">
        <f t="shared" si="13"/>
        <v>14828</v>
      </c>
      <c r="Y29" t="e">
        <f t="shared" si="14"/>
        <v>#N/A</v>
      </c>
      <c r="Z29">
        <f t="shared" si="15"/>
        <v>1</v>
      </c>
      <c r="AA29" t="e">
        <f t="shared" si="16"/>
        <v>#N/A</v>
      </c>
      <c r="AB29">
        <f t="shared" si="17"/>
        <v>4292</v>
      </c>
      <c r="AC29" t="e">
        <f t="shared" si="18"/>
        <v>#N/A</v>
      </c>
      <c r="AD29" t="e">
        <f t="shared" si="19"/>
        <v>#N/A</v>
      </c>
      <c r="AE29" t="e">
        <f t="shared" si="20"/>
        <v>#N/A</v>
      </c>
      <c r="AF29" t="e">
        <f t="shared" si="21"/>
        <v>#N/A</v>
      </c>
      <c r="AG29" t="e">
        <f t="shared" si="22"/>
        <v>#N/A</v>
      </c>
      <c r="AH29" t="e">
        <f t="shared" si="23"/>
        <v>#N/A</v>
      </c>
      <c r="AI29" t="e">
        <f t="shared" si="24"/>
        <v>#N/A</v>
      </c>
    </row>
    <row r="30" spans="1:35">
      <c r="A30" t="s">
        <v>40</v>
      </c>
      <c r="B30" t="s">
        <v>38</v>
      </c>
      <c r="C30" t="str">
        <f t="shared" si="0"/>
        <v>万江校区寒假班201601</v>
      </c>
      <c r="D30">
        <v>201601</v>
      </c>
      <c r="E30">
        <v>2455</v>
      </c>
      <c r="G30">
        <v>201804</v>
      </c>
      <c r="H30">
        <f t="shared" si="1"/>
        <v>5676</v>
      </c>
      <c r="I30" t="e">
        <f t="shared" si="2"/>
        <v>#N/A</v>
      </c>
      <c r="J30" t="e">
        <f t="shared" si="3"/>
        <v>#N/A</v>
      </c>
      <c r="K30">
        <f t="shared" si="4"/>
        <v>4</v>
      </c>
      <c r="L30">
        <f t="shared" si="5"/>
        <v>5753</v>
      </c>
      <c r="M30" t="e">
        <f t="shared" si="6"/>
        <v>#N/A</v>
      </c>
      <c r="N30" t="e">
        <f t="shared" si="7"/>
        <v>#N/A</v>
      </c>
      <c r="O30" t="e">
        <f t="shared" si="8"/>
        <v>#N/A</v>
      </c>
      <c r="P30">
        <f>VLOOKUP($L$1&amp;P$2&amp;$G30,$C:$E,3,FALSE)</f>
        <v>5753</v>
      </c>
      <c r="Q30" t="e">
        <f>VLOOKUP($L$1&amp;Q$2&amp;$G30,$C:$E,3,FALSE)</f>
        <v>#N/A</v>
      </c>
      <c r="R30" t="e">
        <f>VLOOKUP($L$1&amp;R$2&amp;$G30,$C:$E,3,FALSE)</f>
        <v>#N/A</v>
      </c>
      <c r="S30" t="e">
        <f>VLOOKUP($L$1&amp;S$2&amp;$G30,$C:$E,3,FALSE)</f>
        <v>#N/A</v>
      </c>
      <c r="T30">
        <f t="shared" si="9"/>
        <v>9364</v>
      </c>
      <c r="U30" t="e">
        <f t="shared" si="10"/>
        <v>#N/A</v>
      </c>
      <c r="V30">
        <f t="shared" si="11"/>
        <v>2</v>
      </c>
      <c r="W30" t="e">
        <f t="shared" si="12"/>
        <v>#N/A</v>
      </c>
      <c r="X30">
        <f t="shared" si="13"/>
        <v>14608</v>
      </c>
      <c r="Y30" t="e">
        <f t="shared" si="14"/>
        <v>#N/A</v>
      </c>
      <c r="Z30" t="e">
        <f t="shared" si="15"/>
        <v>#N/A</v>
      </c>
      <c r="AA30" t="e">
        <f t="shared" si="16"/>
        <v>#N/A</v>
      </c>
      <c r="AB30">
        <f t="shared" si="17"/>
        <v>4600</v>
      </c>
      <c r="AC30" t="e">
        <f t="shared" si="18"/>
        <v>#N/A</v>
      </c>
      <c r="AD30" t="e">
        <f t="shared" si="19"/>
        <v>#N/A</v>
      </c>
      <c r="AE30" t="e">
        <f t="shared" si="20"/>
        <v>#N/A</v>
      </c>
      <c r="AF30" t="e">
        <f t="shared" si="21"/>
        <v>#N/A</v>
      </c>
      <c r="AG30" t="e">
        <f t="shared" si="22"/>
        <v>#N/A</v>
      </c>
      <c r="AH30" t="e">
        <f t="shared" si="23"/>
        <v>#N/A</v>
      </c>
      <c r="AI30" t="e">
        <f t="shared" si="24"/>
        <v>#N/A</v>
      </c>
    </row>
    <row r="31" spans="1:35">
      <c r="A31" t="s">
        <v>41</v>
      </c>
      <c r="B31" t="s">
        <v>35</v>
      </c>
      <c r="C31" t="str">
        <f t="shared" si="0"/>
        <v>南城国际部春季班201705</v>
      </c>
      <c r="D31">
        <v>201705</v>
      </c>
      <c r="E31">
        <v>116</v>
      </c>
      <c r="G31">
        <v>201805</v>
      </c>
      <c r="H31">
        <f t="shared" si="1"/>
        <v>5643</v>
      </c>
      <c r="I31" t="e">
        <f t="shared" si="2"/>
        <v>#N/A</v>
      </c>
      <c r="J31" t="e">
        <f t="shared" si="3"/>
        <v>#N/A</v>
      </c>
      <c r="K31" t="e">
        <f t="shared" si="4"/>
        <v>#N/A</v>
      </c>
      <c r="L31">
        <f t="shared" si="5"/>
        <v>5666</v>
      </c>
      <c r="M31" t="e">
        <f t="shared" si="6"/>
        <v>#N/A</v>
      </c>
      <c r="N31" t="e">
        <f t="shared" si="7"/>
        <v>#N/A</v>
      </c>
      <c r="O31" t="e">
        <f t="shared" si="8"/>
        <v>#N/A</v>
      </c>
      <c r="P31">
        <f>VLOOKUP($L$1&amp;P$2&amp;$G31,$C:$E,3,FALSE)</f>
        <v>5666</v>
      </c>
      <c r="Q31" t="e">
        <f>VLOOKUP($L$1&amp;Q$2&amp;$G31,$C:$E,3,FALSE)</f>
        <v>#N/A</v>
      </c>
      <c r="R31" t="e">
        <f>VLOOKUP($L$1&amp;R$2&amp;$G31,$C:$E,3,FALSE)</f>
        <v>#N/A</v>
      </c>
      <c r="S31" t="e">
        <f>VLOOKUP($L$1&amp;S$2&amp;$G31,$C:$E,3,FALSE)</f>
        <v>#N/A</v>
      </c>
      <c r="T31">
        <f t="shared" si="9"/>
        <v>9137</v>
      </c>
      <c r="U31" t="e">
        <f t="shared" si="10"/>
        <v>#N/A</v>
      </c>
      <c r="V31" t="e">
        <f t="shared" si="11"/>
        <v>#N/A</v>
      </c>
      <c r="W31" t="e">
        <f t="shared" si="12"/>
        <v>#N/A</v>
      </c>
      <c r="X31">
        <f t="shared" si="13"/>
        <v>13705</v>
      </c>
      <c r="Y31" t="e">
        <f t="shared" si="14"/>
        <v>#N/A</v>
      </c>
      <c r="Z31" t="e">
        <f t="shared" si="15"/>
        <v>#N/A</v>
      </c>
      <c r="AA31" t="e">
        <f t="shared" si="16"/>
        <v>#N/A</v>
      </c>
      <c r="AB31">
        <f t="shared" si="17"/>
        <v>3860</v>
      </c>
      <c r="AC31" t="e">
        <f t="shared" si="18"/>
        <v>#N/A</v>
      </c>
      <c r="AD31" t="e">
        <f t="shared" si="19"/>
        <v>#N/A</v>
      </c>
      <c r="AE31" t="e">
        <f t="shared" si="20"/>
        <v>#N/A</v>
      </c>
      <c r="AF31" t="e">
        <f t="shared" si="21"/>
        <v>#N/A</v>
      </c>
      <c r="AG31" t="e">
        <f t="shared" si="22"/>
        <v>#N/A</v>
      </c>
      <c r="AH31" t="e">
        <f t="shared" si="23"/>
        <v>#N/A</v>
      </c>
      <c r="AI31" t="e">
        <f t="shared" si="24"/>
        <v>#N/A</v>
      </c>
    </row>
    <row r="32" spans="1:35">
      <c r="A32" t="s">
        <v>50</v>
      </c>
      <c r="B32" t="s">
        <v>36</v>
      </c>
      <c r="C32" t="str">
        <f t="shared" si="0"/>
        <v>大朗校区暑假班201708</v>
      </c>
      <c r="D32">
        <v>201708</v>
      </c>
      <c r="E32">
        <v>1204</v>
      </c>
      <c r="G32">
        <v>201806</v>
      </c>
      <c r="H32">
        <f t="shared" si="1"/>
        <v>5217</v>
      </c>
      <c r="I32" t="e">
        <f t="shared" si="2"/>
        <v>#N/A</v>
      </c>
      <c r="J32" t="e">
        <f t="shared" si="3"/>
        <v>#N/A</v>
      </c>
      <c r="K32" t="e">
        <f t="shared" si="4"/>
        <v>#N/A</v>
      </c>
      <c r="L32">
        <f t="shared" si="5"/>
        <v>5560</v>
      </c>
      <c r="M32" t="e">
        <f t="shared" si="6"/>
        <v>#N/A</v>
      </c>
      <c r="N32" t="e">
        <f t="shared" si="7"/>
        <v>#N/A</v>
      </c>
      <c r="O32" t="e">
        <f t="shared" si="8"/>
        <v>#N/A</v>
      </c>
      <c r="P32">
        <f>VLOOKUP($L$1&amp;P$2&amp;$G32,$C:$E,3,FALSE)</f>
        <v>5560</v>
      </c>
      <c r="Q32" t="e">
        <f>VLOOKUP($L$1&amp;Q$2&amp;$G32,$C:$E,3,FALSE)</f>
        <v>#N/A</v>
      </c>
      <c r="R32" t="e">
        <f>VLOOKUP($L$1&amp;R$2&amp;$G32,$C:$E,3,FALSE)</f>
        <v>#N/A</v>
      </c>
      <c r="S32" t="e">
        <f>VLOOKUP($L$1&amp;S$2&amp;$G32,$C:$E,3,FALSE)</f>
        <v>#N/A</v>
      </c>
      <c r="T32">
        <f t="shared" si="9"/>
        <v>8562</v>
      </c>
      <c r="U32" t="e">
        <f t="shared" si="10"/>
        <v>#N/A</v>
      </c>
      <c r="V32" t="e">
        <f t="shared" si="11"/>
        <v>#N/A</v>
      </c>
      <c r="W32" t="e">
        <f t="shared" si="12"/>
        <v>#N/A</v>
      </c>
      <c r="X32">
        <f t="shared" si="13"/>
        <v>13942</v>
      </c>
      <c r="Y32" t="e">
        <f t="shared" si="14"/>
        <v>#N/A</v>
      </c>
      <c r="Z32" t="e">
        <f t="shared" si="15"/>
        <v>#N/A</v>
      </c>
      <c r="AA32" t="e">
        <f t="shared" si="16"/>
        <v>#N/A</v>
      </c>
      <c r="AB32">
        <f t="shared" si="17"/>
        <v>2755</v>
      </c>
      <c r="AC32" t="e">
        <f t="shared" si="18"/>
        <v>#N/A</v>
      </c>
      <c r="AD32" t="e">
        <f t="shared" si="19"/>
        <v>#N/A</v>
      </c>
      <c r="AE32" t="e">
        <f t="shared" si="20"/>
        <v>#N/A</v>
      </c>
      <c r="AF32" t="e">
        <f t="shared" si="21"/>
        <v>#N/A</v>
      </c>
      <c r="AG32" t="e">
        <f t="shared" si="22"/>
        <v>#N/A</v>
      </c>
      <c r="AH32" t="e">
        <f t="shared" si="23"/>
        <v>#N/A</v>
      </c>
      <c r="AI32" t="e">
        <f t="shared" si="24"/>
        <v>#N/A</v>
      </c>
    </row>
    <row r="33" spans="1:35">
      <c r="A33" t="s">
        <v>51</v>
      </c>
      <c r="B33" t="s">
        <v>38</v>
      </c>
      <c r="C33" t="str">
        <f t="shared" si="0"/>
        <v>茶山校区寒假班201803</v>
      </c>
      <c r="D33">
        <v>201803</v>
      </c>
      <c r="E33">
        <v>44</v>
      </c>
      <c r="G33">
        <v>201807</v>
      </c>
      <c r="H33">
        <f t="shared" si="1"/>
        <v>85</v>
      </c>
      <c r="I33">
        <f t="shared" si="2"/>
        <v>6686</v>
      </c>
      <c r="J33" t="e">
        <f t="shared" si="3"/>
        <v>#N/A</v>
      </c>
      <c r="K33" t="e">
        <f t="shared" si="4"/>
        <v>#N/A</v>
      </c>
      <c r="L33">
        <f t="shared" si="5"/>
        <v>29</v>
      </c>
      <c r="M33">
        <f t="shared" si="6"/>
        <v>7093</v>
      </c>
      <c r="N33" t="e">
        <f t="shared" si="7"/>
        <v>#N/A</v>
      </c>
      <c r="O33" t="e">
        <f t="shared" si="8"/>
        <v>#N/A</v>
      </c>
      <c r="P33">
        <f>VLOOKUP($L$1&amp;P$2&amp;$G33,$C:$E,3,FALSE)</f>
        <v>29</v>
      </c>
      <c r="Q33">
        <f>VLOOKUP($L$1&amp;Q$2&amp;$G33,$C:$E,3,FALSE)</f>
        <v>7093</v>
      </c>
      <c r="R33" t="e">
        <f>VLOOKUP($L$1&amp;R$2&amp;$G33,$C:$E,3,FALSE)</f>
        <v>#N/A</v>
      </c>
      <c r="S33" t="e">
        <f>VLOOKUP($L$1&amp;S$2&amp;$G33,$C:$E,3,FALSE)</f>
        <v>#N/A</v>
      </c>
      <c r="T33">
        <f t="shared" si="9"/>
        <v>145</v>
      </c>
      <c r="U33">
        <f t="shared" si="10"/>
        <v>12312</v>
      </c>
      <c r="V33" t="e">
        <f t="shared" si="11"/>
        <v>#N/A</v>
      </c>
      <c r="W33" t="e">
        <f t="shared" si="12"/>
        <v>#N/A</v>
      </c>
      <c r="X33">
        <f t="shared" si="13"/>
        <v>219</v>
      </c>
      <c r="Y33">
        <f t="shared" si="14"/>
        <v>7778</v>
      </c>
      <c r="Z33" t="e">
        <f t="shared" si="15"/>
        <v>#N/A</v>
      </c>
      <c r="AA33" t="e">
        <f t="shared" si="16"/>
        <v>#N/A</v>
      </c>
      <c r="AB33">
        <f t="shared" si="17"/>
        <v>496</v>
      </c>
      <c r="AC33">
        <f t="shared" si="18"/>
        <v>6237</v>
      </c>
      <c r="AD33" t="e">
        <f t="shared" si="19"/>
        <v>#N/A</v>
      </c>
      <c r="AE33" t="e">
        <f t="shared" si="20"/>
        <v>#N/A</v>
      </c>
      <c r="AF33" t="e">
        <f t="shared" si="21"/>
        <v>#N/A</v>
      </c>
      <c r="AG33" t="e">
        <f t="shared" si="22"/>
        <v>#N/A</v>
      </c>
      <c r="AH33" t="e">
        <f t="shared" si="23"/>
        <v>#N/A</v>
      </c>
      <c r="AI33" t="e">
        <f t="shared" si="24"/>
        <v>#N/A</v>
      </c>
    </row>
    <row r="34" spans="1:35">
      <c r="A34" t="s">
        <v>52</v>
      </c>
      <c r="B34" t="s">
        <v>38</v>
      </c>
      <c r="C34" t="str">
        <f t="shared" si="0"/>
        <v>东城贝米寒假班201802</v>
      </c>
      <c r="D34">
        <v>201802</v>
      </c>
      <c r="E34">
        <v>2211</v>
      </c>
      <c r="G34">
        <v>201808</v>
      </c>
      <c r="H34" t="e">
        <f t="shared" si="1"/>
        <v>#N/A</v>
      </c>
      <c r="I34">
        <f t="shared" si="2"/>
        <v>13886</v>
      </c>
      <c r="J34" t="e">
        <f t="shared" si="3"/>
        <v>#N/A</v>
      </c>
      <c r="K34" t="e">
        <f t="shared" si="4"/>
        <v>#N/A</v>
      </c>
      <c r="L34" t="e">
        <f t="shared" si="5"/>
        <v>#N/A</v>
      </c>
      <c r="M34">
        <f t="shared" si="6"/>
        <v>7377</v>
      </c>
      <c r="N34" t="e">
        <f t="shared" si="7"/>
        <v>#N/A</v>
      </c>
      <c r="O34" t="e">
        <f t="shared" si="8"/>
        <v>#N/A</v>
      </c>
      <c r="P34" t="e">
        <f>VLOOKUP($L$1&amp;P$2&amp;$G34,$C:$E,3,FALSE)</f>
        <v>#N/A</v>
      </c>
      <c r="Q34">
        <f>VLOOKUP($L$1&amp;Q$2&amp;$G34,$C:$E,3,FALSE)</f>
        <v>7377</v>
      </c>
      <c r="R34" t="e">
        <f>VLOOKUP($L$1&amp;R$2&amp;$G34,$C:$E,3,FALSE)</f>
        <v>#N/A</v>
      </c>
      <c r="S34" t="e">
        <f>VLOOKUP($L$1&amp;S$2&amp;$G34,$C:$E,3,FALSE)</f>
        <v>#N/A</v>
      </c>
      <c r="T34" t="e">
        <f t="shared" si="9"/>
        <v>#N/A</v>
      </c>
      <c r="U34">
        <f t="shared" si="10"/>
        <v>23168</v>
      </c>
      <c r="V34" t="e">
        <f t="shared" si="11"/>
        <v>#N/A</v>
      </c>
      <c r="W34" t="e">
        <f t="shared" si="12"/>
        <v>#N/A</v>
      </c>
      <c r="X34" t="e">
        <f t="shared" si="13"/>
        <v>#N/A</v>
      </c>
      <c r="Y34">
        <f t="shared" si="14"/>
        <v>14128</v>
      </c>
      <c r="Z34" t="e">
        <f t="shared" si="15"/>
        <v>#N/A</v>
      </c>
      <c r="AA34" t="e">
        <f t="shared" si="16"/>
        <v>#N/A</v>
      </c>
      <c r="AB34">
        <f t="shared" si="17"/>
        <v>2</v>
      </c>
      <c r="AC34">
        <f t="shared" si="18"/>
        <v>11190</v>
      </c>
      <c r="AD34" t="e">
        <f t="shared" si="19"/>
        <v>#N/A</v>
      </c>
      <c r="AE34" t="e">
        <f t="shared" si="20"/>
        <v>#N/A</v>
      </c>
      <c r="AF34" t="e">
        <f t="shared" si="21"/>
        <v>#N/A</v>
      </c>
      <c r="AG34" t="e">
        <f t="shared" si="22"/>
        <v>#N/A</v>
      </c>
      <c r="AH34" t="e">
        <f t="shared" si="23"/>
        <v>#N/A</v>
      </c>
      <c r="AI34" t="e">
        <f t="shared" si="24"/>
        <v>#N/A</v>
      </c>
    </row>
    <row r="35" spans="1:35">
      <c r="A35" t="s">
        <v>29</v>
      </c>
      <c r="B35" t="s">
        <v>36</v>
      </c>
      <c r="C35" t="str">
        <f t="shared" si="0"/>
        <v>莞城高中部暑假班201508</v>
      </c>
      <c r="D35">
        <v>201508</v>
      </c>
      <c r="E35">
        <v>2392.5</v>
      </c>
      <c r="G35">
        <v>201809</v>
      </c>
      <c r="H35" t="e">
        <f t="shared" si="1"/>
        <v>#N/A</v>
      </c>
      <c r="I35" t="e">
        <f t="shared" si="2"/>
        <v>#N/A</v>
      </c>
      <c r="J35" t="e">
        <f t="shared" si="3"/>
        <v>#N/A</v>
      </c>
      <c r="K35" t="e">
        <f t="shared" si="4"/>
        <v>#N/A</v>
      </c>
      <c r="L35" t="e">
        <f t="shared" si="5"/>
        <v>#N/A</v>
      </c>
      <c r="M35" t="e">
        <f t="shared" si="6"/>
        <v>#N/A</v>
      </c>
      <c r="N35" t="e">
        <f t="shared" si="7"/>
        <v>#N/A</v>
      </c>
      <c r="O35" t="e">
        <f t="shared" si="8"/>
        <v>#N/A</v>
      </c>
      <c r="P35" t="e">
        <f>VLOOKUP($L$1&amp;P$2&amp;$G35,$C:$E,3,FALSE)</f>
        <v>#N/A</v>
      </c>
      <c r="Q35" t="e">
        <f>VLOOKUP($L$1&amp;Q$2&amp;$G35,$C:$E,3,FALSE)</f>
        <v>#N/A</v>
      </c>
      <c r="R35" t="e">
        <f>VLOOKUP($L$1&amp;R$2&amp;$G35,$C:$E,3,FALSE)</f>
        <v>#N/A</v>
      </c>
      <c r="S35" t="e">
        <f>VLOOKUP($L$1&amp;S$2&amp;$G35,$C:$E,3,FALSE)</f>
        <v>#N/A</v>
      </c>
      <c r="T35" t="e">
        <f t="shared" si="9"/>
        <v>#N/A</v>
      </c>
      <c r="U35" t="e">
        <f t="shared" si="10"/>
        <v>#N/A</v>
      </c>
      <c r="V35" t="e">
        <f t="shared" si="11"/>
        <v>#N/A</v>
      </c>
      <c r="W35" t="e">
        <f t="shared" si="12"/>
        <v>#N/A</v>
      </c>
      <c r="X35" t="e">
        <f t="shared" si="13"/>
        <v>#N/A</v>
      </c>
      <c r="Y35" t="e">
        <f t="shared" si="14"/>
        <v>#N/A</v>
      </c>
      <c r="Z35" t="e">
        <f t="shared" si="15"/>
        <v>#N/A</v>
      </c>
      <c r="AA35" t="e">
        <f t="shared" si="16"/>
        <v>#N/A</v>
      </c>
      <c r="AB35" t="e">
        <f t="shared" si="17"/>
        <v>#N/A</v>
      </c>
      <c r="AC35" t="e">
        <f t="shared" si="18"/>
        <v>#N/A</v>
      </c>
      <c r="AD35" t="e">
        <f t="shared" si="19"/>
        <v>#N/A</v>
      </c>
      <c r="AE35" t="e">
        <f t="shared" si="20"/>
        <v>#N/A</v>
      </c>
      <c r="AF35" t="e">
        <f t="shared" si="21"/>
        <v>#N/A</v>
      </c>
      <c r="AG35" t="e">
        <f t="shared" si="22"/>
        <v>#N/A</v>
      </c>
      <c r="AH35" t="e">
        <f t="shared" si="23"/>
        <v>#N/A</v>
      </c>
      <c r="AI35" t="e">
        <f t="shared" si="24"/>
        <v>#N/A</v>
      </c>
    </row>
    <row r="36" spans="1:35">
      <c r="A36" t="s">
        <v>51</v>
      </c>
      <c r="B36" t="s">
        <v>35</v>
      </c>
      <c r="C36" t="str">
        <f t="shared" si="0"/>
        <v>茶山校区春季班201805</v>
      </c>
      <c r="D36">
        <v>201805</v>
      </c>
      <c r="E36">
        <v>2148</v>
      </c>
      <c r="G36">
        <v>201810</v>
      </c>
      <c r="H36" t="e">
        <f t="shared" si="1"/>
        <v>#N/A</v>
      </c>
      <c r="I36" t="e">
        <f t="shared" si="2"/>
        <v>#N/A</v>
      </c>
      <c r="J36" t="e">
        <f t="shared" si="3"/>
        <v>#N/A</v>
      </c>
      <c r="K36" t="e">
        <f t="shared" si="4"/>
        <v>#N/A</v>
      </c>
      <c r="L36" t="e">
        <f t="shared" si="5"/>
        <v>#N/A</v>
      </c>
      <c r="M36" t="e">
        <f t="shared" si="6"/>
        <v>#N/A</v>
      </c>
      <c r="N36" t="e">
        <f t="shared" si="7"/>
        <v>#N/A</v>
      </c>
      <c r="O36" t="e">
        <f t="shared" si="8"/>
        <v>#N/A</v>
      </c>
      <c r="P36" t="e">
        <f>VLOOKUP($L$1&amp;P$2&amp;$G36,$C:$E,3,FALSE)</f>
        <v>#N/A</v>
      </c>
      <c r="Q36" t="e">
        <f>VLOOKUP($L$1&amp;Q$2&amp;$G36,$C:$E,3,FALSE)</f>
        <v>#N/A</v>
      </c>
      <c r="R36" t="e">
        <f>VLOOKUP($L$1&amp;R$2&amp;$G36,$C:$E,3,FALSE)</f>
        <v>#N/A</v>
      </c>
      <c r="S36" t="e">
        <f>VLOOKUP($L$1&amp;S$2&amp;$G36,$C:$E,3,FALSE)</f>
        <v>#N/A</v>
      </c>
      <c r="T36" t="e">
        <f t="shared" si="9"/>
        <v>#N/A</v>
      </c>
      <c r="U36" t="e">
        <f t="shared" si="10"/>
        <v>#N/A</v>
      </c>
      <c r="V36" t="e">
        <f t="shared" si="11"/>
        <v>#N/A</v>
      </c>
      <c r="W36" t="e">
        <f t="shared" si="12"/>
        <v>#N/A</v>
      </c>
      <c r="X36" t="e">
        <f t="shared" si="13"/>
        <v>#N/A</v>
      </c>
      <c r="Y36" t="e">
        <f t="shared" si="14"/>
        <v>#N/A</v>
      </c>
      <c r="Z36" t="e">
        <f t="shared" si="15"/>
        <v>#N/A</v>
      </c>
      <c r="AA36" t="e">
        <f t="shared" si="16"/>
        <v>#N/A</v>
      </c>
      <c r="AB36" t="e">
        <f t="shared" si="17"/>
        <v>#N/A</v>
      </c>
      <c r="AC36" t="e">
        <f t="shared" si="18"/>
        <v>#N/A</v>
      </c>
      <c r="AD36" t="e">
        <f t="shared" si="19"/>
        <v>#N/A</v>
      </c>
      <c r="AE36" t="e">
        <f t="shared" si="20"/>
        <v>#N/A</v>
      </c>
      <c r="AF36" t="e">
        <f t="shared" si="21"/>
        <v>#N/A</v>
      </c>
      <c r="AG36" t="e">
        <f t="shared" si="22"/>
        <v>#N/A</v>
      </c>
      <c r="AH36" t="e">
        <f t="shared" si="23"/>
        <v>#N/A</v>
      </c>
      <c r="AI36" t="e">
        <f t="shared" si="24"/>
        <v>#N/A</v>
      </c>
    </row>
    <row r="37" spans="1:35">
      <c r="A37" t="s">
        <v>53</v>
      </c>
      <c r="B37" t="s">
        <v>37</v>
      </c>
      <c r="C37" t="str">
        <f t="shared" si="0"/>
        <v>莞城清风书院秋季班201611</v>
      </c>
      <c r="D37">
        <v>201611</v>
      </c>
      <c r="E37">
        <v>177</v>
      </c>
      <c r="G37">
        <v>201811</v>
      </c>
      <c r="H37" t="e">
        <f t="shared" si="1"/>
        <v>#N/A</v>
      </c>
      <c r="I37" t="e">
        <f t="shared" si="2"/>
        <v>#N/A</v>
      </c>
      <c r="J37" t="e">
        <f t="shared" si="3"/>
        <v>#N/A</v>
      </c>
      <c r="K37" t="e">
        <f t="shared" si="4"/>
        <v>#N/A</v>
      </c>
      <c r="L37" t="e">
        <f t="shared" si="5"/>
        <v>#N/A</v>
      </c>
      <c r="M37" t="e">
        <f t="shared" si="6"/>
        <v>#N/A</v>
      </c>
      <c r="N37" t="e">
        <f t="shared" si="7"/>
        <v>#N/A</v>
      </c>
      <c r="O37" t="e">
        <f t="shared" si="8"/>
        <v>#N/A</v>
      </c>
      <c r="P37" t="e">
        <f>VLOOKUP($L$1&amp;P$2&amp;$G37,$C:$E,3,FALSE)</f>
        <v>#N/A</v>
      </c>
      <c r="Q37" t="e">
        <f>VLOOKUP($L$1&amp;Q$2&amp;$G37,$C:$E,3,FALSE)</f>
        <v>#N/A</v>
      </c>
      <c r="R37" t="e">
        <f>VLOOKUP($L$1&amp;R$2&amp;$G37,$C:$E,3,FALSE)</f>
        <v>#N/A</v>
      </c>
      <c r="S37" t="e">
        <f>VLOOKUP($L$1&amp;S$2&amp;$G37,$C:$E,3,FALSE)</f>
        <v>#N/A</v>
      </c>
      <c r="T37" t="e">
        <f t="shared" si="9"/>
        <v>#N/A</v>
      </c>
      <c r="U37" t="e">
        <f t="shared" si="10"/>
        <v>#N/A</v>
      </c>
      <c r="V37" t="e">
        <f t="shared" si="11"/>
        <v>#N/A</v>
      </c>
      <c r="W37" t="e">
        <f t="shared" si="12"/>
        <v>#N/A</v>
      </c>
      <c r="X37" t="e">
        <f t="shared" si="13"/>
        <v>#N/A</v>
      </c>
      <c r="Y37" t="e">
        <f t="shared" si="14"/>
        <v>#N/A</v>
      </c>
      <c r="Z37" t="e">
        <f t="shared" si="15"/>
        <v>#N/A</v>
      </c>
      <c r="AA37" t="e">
        <f t="shared" si="16"/>
        <v>#N/A</v>
      </c>
      <c r="AB37" t="e">
        <f t="shared" si="17"/>
        <v>#N/A</v>
      </c>
      <c r="AC37" t="e">
        <f t="shared" si="18"/>
        <v>#N/A</v>
      </c>
      <c r="AD37" t="e">
        <f t="shared" si="19"/>
        <v>#N/A</v>
      </c>
      <c r="AE37" t="e">
        <f t="shared" si="20"/>
        <v>#N/A</v>
      </c>
      <c r="AF37" t="e">
        <f t="shared" si="21"/>
        <v>#N/A</v>
      </c>
      <c r="AG37" t="e">
        <f t="shared" si="22"/>
        <v>#N/A</v>
      </c>
      <c r="AH37" t="e">
        <f t="shared" si="23"/>
        <v>#N/A</v>
      </c>
      <c r="AI37" t="e">
        <f t="shared" si="24"/>
        <v>#N/A</v>
      </c>
    </row>
    <row r="38" spans="1:35">
      <c r="A38" t="s">
        <v>51</v>
      </c>
      <c r="B38" t="s">
        <v>37</v>
      </c>
      <c r="C38" t="str">
        <f t="shared" si="0"/>
        <v>茶山校区秋季班201710</v>
      </c>
      <c r="D38">
        <v>201710</v>
      </c>
      <c r="E38">
        <v>1149</v>
      </c>
      <c r="G38">
        <v>201812</v>
      </c>
      <c r="H38" t="e">
        <f t="shared" si="1"/>
        <v>#N/A</v>
      </c>
      <c r="I38" t="e">
        <f t="shared" si="2"/>
        <v>#N/A</v>
      </c>
      <c r="J38" t="e">
        <f t="shared" si="3"/>
        <v>#N/A</v>
      </c>
      <c r="K38" t="e">
        <f t="shared" si="4"/>
        <v>#N/A</v>
      </c>
      <c r="L38" t="e">
        <f t="shared" si="5"/>
        <v>#N/A</v>
      </c>
      <c r="M38" t="e">
        <f t="shared" si="6"/>
        <v>#N/A</v>
      </c>
      <c r="N38" t="e">
        <f t="shared" si="7"/>
        <v>#N/A</v>
      </c>
      <c r="O38" t="e">
        <f t="shared" si="8"/>
        <v>#N/A</v>
      </c>
      <c r="P38" t="e">
        <f>VLOOKUP($L$1&amp;P$2&amp;$G38,$C:$E,3,FALSE)</f>
        <v>#N/A</v>
      </c>
      <c r="Q38" t="e">
        <f>VLOOKUP($L$1&amp;Q$2&amp;$G38,$C:$E,3,FALSE)</f>
        <v>#N/A</v>
      </c>
      <c r="R38" t="e">
        <f>VLOOKUP($L$1&amp;R$2&amp;$G38,$C:$E,3,FALSE)</f>
        <v>#N/A</v>
      </c>
      <c r="S38" t="e">
        <f>VLOOKUP($L$1&amp;S$2&amp;$G38,$C:$E,3,FALSE)</f>
        <v>#N/A</v>
      </c>
      <c r="T38" t="e">
        <f t="shared" si="9"/>
        <v>#N/A</v>
      </c>
      <c r="U38" t="e">
        <f t="shared" si="10"/>
        <v>#N/A</v>
      </c>
      <c r="V38" t="e">
        <f t="shared" si="11"/>
        <v>#N/A</v>
      </c>
      <c r="W38" t="e">
        <f t="shared" si="12"/>
        <v>#N/A</v>
      </c>
      <c r="X38" t="e">
        <f t="shared" si="13"/>
        <v>#N/A</v>
      </c>
      <c r="Y38" t="e">
        <f t="shared" si="14"/>
        <v>#N/A</v>
      </c>
      <c r="Z38" t="e">
        <f t="shared" si="15"/>
        <v>#N/A</v>
      </c>
      <c r="AA38" t="e">
        <f t="shared" si="16"/>
        <v>#N/A</v>
      </c>
      <c r="AB38" t="e">
        <f t="shared" si="17"/>
        <v>#N/A</v>
      </c>
      <c r="AC38" t="e">
        <f t="shared" si="18"/>
        <v>#N/A</v>
      </c>
      <c r="AD38" t="e">
        <f t="shared" si="19"/>
        <v>#N/A</v>
      </c>
      <c r="AE38" t="e">
        <f t="shared" si="20"/>
        <v>#N/A</v>
      </c>
      <c r="AF38" t="e">
        <f t="shared" si="21"/>
        <v>#N/A</v>
      </c>
      <c r="AG38" t="e">
        <f t="shared" si="22"/>
        <v>#N/A</v>
      </c>
      <c r="AH38" t="e">
        <f t="shared" si="23"/>
        <v>#N/A</v>
      </c>
      <c r="AI38" t="e">
        <f t="shared" si="24"/>
        <v>#N/A</v>
      </c>
    </row>
    <row r="39" spans="1:5">
      <c r="A39" t="s">
        <v>43</v>
      </c>
      <c r="B39" t="s">
        <v>36</v>
      </c>
      <c r="C39" t="str">
        <f t="shared" si="0"/>
        <v>东城校区暑假班201808</v>
      </c>
      <c r="D39">
        <v>201808</v>
      </c>
      <c r="E39">
        <v>9278</v>
      </c>
    </row>
    <row r="40" spans="1:5">
      <c r="A40" t="s">
        <v>26</v>
      </c>
      <c r="B40" t="s">
        <v>37</v>
      </c>
      <c r="C40" t="str">
        <f t="shared" si="0"/>
        <v>南城校区秋季班201611</v>
      </c>
      <c r="D40">
        <v>201611</v>
      </c>
      <c r="E40">
        <v>4712</v>
      </c>
    </row>
    <row r="41" spans="1:5">
      <c r="A41" t="s">
        <v>47</v>
      </c>
      <c r="B41" t="s">
        <v>35</v>
      </c>
      <c r="C41" t="str">
        <f t="shared" si="0"/>
        <v>南城西平校区春季班201804</v>
      </c>
      <c r="D41">
        <v>201804</v>
      </c>
      <c r="E41">
        <v>2951</v>
      </c>
    </row>
    <row r="42" spans="1:5">
      <c r="A42" t="s">
        <v>40</v>
      </c>
      <c r="B42" t="s">
        <v>35</v>
      </c>
      <c r="C42" t="str">
        <f t="shared" si="0"/>
        <v>万江校区春季班201604</v>
      </c>
      <c r="D42">
        <v>201604</v>
      </c>
      <c r="E42">
        <v>2295.5</v>
      </c>
    </row>
    <row r="43" spans="1:5">
      <c r="A43" t="s">
        <v>44</v>
      </c>
      <c r="B43" t="s">
        <v>35</v>
      </c>
      <c r="C43" t="str">
        <f t="shared" si="0"/>
        <v>南山校区春季班201708</v>
      </c>
      <c r="D43">
        <v>201708</v>
      </c>
      <c r="E43">
        <v>14</v>
      </c>
    </row>
    <row r="44" spans="1:5">
      <c r="A44" t="s">
        <v>54</v>
      </c>
      <c r="B44" t="s">
        <v>36</v>
      </c>
      <c r="C44" t="str">
        <f t="shared" si="0"/>
        <v>南城东骏校区暑假班201807</v>
      </c>
      <c r="D44">
        <v>201807</v>
      </c>
      <c r="E44">
        <v>3454</v>
      </c>
    </row>
    <row r="45" spans="1:5">
      <c r="A45" t="s">
        <v>40</v>
      </c>
      <c r="B45" t="s">
        <v>37</v>
      </c>
      <c r="C45" t="str">
        <f t="shared" si="0"/>
        <v>万江校区秋季班201712</v>
      </c>
      <c r="D45">
        <v>201712</v>
      </c>
      <c r="E45">
        <v>3584</v>
      </c>
    </row>
    <row r="46" spans="1:5">
      <c r="A46" t="s">
        <v>47</v>
      </c>
      <c r="B46" t="s">
        <v>37</v>
      </c>
      <c r="C46" t="str">
        <f t="shared" si="0"/>
        <v>南城西平校区秋季班201711</v>
      </c>
      <c r="D46">
        <v>201711</v>
      </c>
      <c r="E46">
        <v>1941</v>
      </c>
    </row>
    <row r="47" spans="1:5">
      <c r="A47" t="s">
        <v>40</v>
      </c>
      <c r="B47" t="s">
        <v>42</v>
      </c>
      <c r="C47" t="str">
        <f t="shared" si="0"/>
        <v>万江校区待定201609</v>
      </c>
      <c r="D47">
        <v>201609</v>
      </c>
      <c r="E47">
        <v>2</v>
      </c>
    </row>
    <row r="48" spans="1:5">
      <c r="A48" t="s">
        <v>44</v>
      </c>
      <c r="B48" t="s">
        <v>37</v>
      </c>
      <c r="C48" t="str">
        <f t="shared" si="0"/>
        <v>南山校区秋季班201711</v>
      </c>
      <c r="D48">
        <v>201711</v>
      </c>
      <c r="E48">
        <v>740</v>
      </c>
    </row>
    <row r="49" spans="1:5">
      <c r="A49" t="s">
        <v>43</v>
      </c>
      <c r="B49" t="s">
        <v>37</v>
      </c>
      <c r="C49" t="str">
        <f t="shared" si="0"/>
        <v>东城校区秋季班201511</v>
      </c>
      <c r="D49">
        <v>201511</v>
      </c>
      <c r="E49">
        <v>3061.5</v>
      </c>
    </row>
    <row r="50" spans="1:5">
      <c r="A50" t="s">
        <v>27</v>
      </c>
      <c r="B50" t="s">
        <v>35</v>
      </c>
      <c r="C50" t="str">
        <f t="shared" si="0"/>
        <v>莞城初中部春季班201706</v>
      </c>
      <c r="D50">
        <v>201706</v>
      </c>
      <c r="E50">
        <v>862</v>
      </c>
    </row>
    <row r="51" spans="1:5">
      <c r="A51" t="s">
        <v>50</v>
      </c>
      <c r="B51" t="s">
        <v>35</v>
      </c>
      <c r="C51" t="str">
        <f t="shared" si="0"/>
        <v>大朗校区春季班201804</v>
      </c>
      <c r="D51">
        <v>201804</v>
      </c>
      <c r="E51">
        <v>751</v>
      </c>
    </row>
    <row r="52" spans="1:5">
      <c r="A52" t="s">
        <v>25</v>
      </c>
      <c r="B52" t="s">
        <v>36</v>
      </c>
      <c r="C52" t="str">
        <f t="shared" si="0"/>
        <v>石龙校区暑假班201707</v>
      </c>
      <c r="D52">
        <v>201707</v>
      </c>
      <c r="E52">
        <v>5814</v>
      </c>
    </row>
    <row r="53" spans="1:5">
      <c r="A53" t="s">
        <v>53</v>
      </c>
      <c r="B53" t="s">
        <v>49</v>
      </c>
      <c r="C53" t="str">
        <f t="shared" si="0"/>
        <v>莞城清风书院其他201608</v>
      </c>
      <c r="D53">
        <v>201608</v>
      </c>
      <c r="E53">
        <v>549</v>
      </c>
    </row>
    <row r="54" spans="1:5">
      <c r="A54" t="s">
        <v>45</v>
      </c>
      <c r="B54" t="s">
        <v>37</v>
      </c>
      <c r="C54" t="str">
        <f t="shared" si="0"/>
        <v>光明校区秋季班201801</v>
      </c>
      <c r="D54">
        <v>201801</v>
      </c>
      <c r="E54">
        <v>1195</v>
      </c>
    </row>
    <row r="55" spans="1:5">
      <c r="A55" t="s">
        <v>52</v>
      </c>
      <c r="B55" t="s">
        <v>37</v>
      </c>
      <c r="C55" t="str">
        <f t="shared" si="0"/>
        <v>东城贝米秋季班201801</v>
      </c>
      <c r="D55">
        <v>201801</v>
      </c>
      <c r="E55">
        <v>3202</v>
      </c>
    </row>
    <row r="56" spans="1:5">
      <c r="A56" t="s">
        <v>50</v>
      </c>
      <c r="B56" t="s">
        <v>35</v>
      </c>
      <c r="C56" t="str">
        <f t="shared" si="0"/>
        <v>大朗校区春季班201807</v>
      </c>
      <c r="D56">
        <v>201807</v>
      </c>
      <c r="E56">
        <v>14</v>
      </c>
    </row>
    <row r="57" spans="1:5">
      <c r="A57" t="s">
        <v>40</v>
      </c>
      <c r="B57" t="s">
        <v>36</v>
      </c>
      <c r="C57" t="str">
        <f t="shared" si="0"/>
        <v>万江校区暑假班201801</v>
      </c>
      <c r="D57">
        <v>201801</v>
      </c>
      <c r="E57">
        <v>1</v>
      </c>
    </row>
    <row r="58" spans="1:5">
      <c r="A58" t="s">
        <v>45</v>
      </c>
      <c r="B58" t="s">
        <v>36</v>
      </c>
      <c r="C58" t="str">
        <f t="shared" si="0"/>
        <v>光明校区暑假班201801</v>
      </c>
      <c r="D58">
        <v>201801</v>
      </c>
      <c r="E58">
        <v>1</v>
      </c>
    </row>
    <row r="59" spans="1:5">
      <c r="A59" t="s">
        <v>40</v>
      </c>
      <c r="B59" t="s">
        <v>35</v>
      </c>
      <c r="C59" t="str">
        <f t="shared" si="0"/>
        <v>万江校区春季班201807</v>
      </c>
      <c r="D59">
        <v>201807</v>
      </c>
      <c r="E59">
        <v>46</v>
      </c>
    </row>
    <row r="60" spans="1:5">
      <c r="A60" t="s">
        <v>27</v>
      </c>
      <c r="B60" t="s">
        <v>35</v>
      </c>
      <c r="C60" t="str">
        <f t="shared" si="0"/>
        <v>莞城初中部春季班201807</v>
      </c>
      <c r="D60">
        <v>201807</v>
      </c>
      <c r="E60">
        <v>145</v>
      </c>
    </row>
    <row r="61" spans="1:5">
      <c r="A61" t="s">
        <v>29</v>
      </c>
      <c r="B61" t="s">
        <v>37</v>
      </c>
      <c r="C61" t="str">
        <f t="shared" si="0"/>
        <v>莞城高中部秋季班201709</v>
      </c>
      <c r="D61">
        <v>201709</v>
      </c>
      <c r="E61">
        <v>1466</v>
      </c>
    </row>
    <row r="62" spans="1:5">
      <c r="A62" t="s">
        <v>30</v>
      </c>
      <c r="B62" t="s">
        <v>35</v>
      </c>
      <c r="C62" t="str">
        <f t="shared" si="0"/>
        <v>莞城校区春季班201503</v>
      </c>
      <c r="D62">
        <v>201503</v>
      </c>
      <c r="E62">
        <v>9320.5</v>
      </c>
    </row>
    <row r="63" spans="1:5">
      <c r="A63" t="s">
        <v>41</v>
      </c>
      <c r="B63" t="s">
        <v>55</v>
      </c>
      <c r="C63" t="str">
        <f t="shared" si="0"/>
        <v>南城国际部常规班201601</v>
      </c>
      <c r="D63">
        <v>201601</v>
      </c>
      <c r="E63">
        <v>211</v>
      </c>
    </row>
    <row r="64" spans="1:5">
      <c r="A64" t="s">
        <v>25</v>
      </c>
      <c r="B64" t="s">
        <v>35</v>
      </c>
      <c r="C64" t="str">
        <f t="shared" si="0"/>
        <v>石龙校区春季班201807</v>
      </c>
      <c r="D64">
        <v>201807</v>
      </c>
      <c r="E64">
        <v>85</v>
      </c>
    </row>
    <row r="65" spans="1:5">
      <c r="A65" t="s">
        <v>26</v>
      </c>
      <c r="B65" t="s">
        <v>35</v>
      </c>
      <c r="C65" t="str">
        <f t="shared" si="0"/>
        <v>南城校区春季班201704</v>
      </c>
      <c r="D65">
        <v>201704</v>
      </c>
      <c r="E65">
        <v>7758</v>
      </c>
    </row>
    <row r="66" spans="1:5">
      <c r="A66" t="s">
        <v>46</v>
      </c>
      <c r="B66" t="s">
        <v>36</v>
      </c>
      <c r="C66" t="str">
        <f t="shared" si="0"/>
        <v>远航校区暑假班201710</v>
      </c>
      <c r="D66">
        <v>201710</v>
      </c>
      <c r="E66">
        <v>2</v>
      </c>
    </row>
    <row r="67" spans="1:5">
      <c r="A67" t="s">
        <v>43</v>
      </c>
      <c r="B67" t="s">
        <v>37</v>
      </c>
      <c r="C67" t="str">
        <f t="shared" si="0"/>
        <v>东城校区秋季班201711</v>
      </c>
      <c r="D67">
        <v>201711</v>
      </c>
      <c r="E67">
        <v>4488</v>
      </c>
    </row>
    <row r="68" spans="1:5">
      <c r="A68" t="s">
        <v>44</v>
      </c>
      <c r="B68" t="s">
        <v>35</v>
      </c>
      <c r="C68" t="str">
        <f t="shared" ref="C68:C131" si="25">A68&amp;B68&amp;D68</f>
        <v>南山校区春季班201607</v>
      </c>
      <c r="D68">
        <v>201607</v>
      </c>
      <c r="E68">
        <v>20</v>
      </c>
    </row>
    <row r="69" spans="1:5">
      <c r="A69" t="s">
        <v>29</v>
      </c>
      <c r="B69" t="s">
        <v>38</v>
      </c>
      <c r="C69" t="str">
        <f t="shared" si="25"/>
        <v>莞城高中部寒假班201502</v>
      </c>
      <c r="D69">
        <v>201502</v>
      </c>
      <c r="E69">
        <v>1114</v>
      </c>
    </row>
    <row r="70" spans="1:5">
      <c r="A70" t="s">
        <v>46</v>
      </c>
      <c r="B70" t="s">
        <v>38</v>
      </c>
      <c r="C70" t="str">
        <f t="shared" si="25"/>
        <v>远航校区寒假班201801</v>
      </c>
      <c r="D70">
        <v>201801</v>
      </c>
      <c r="E70">
        <v>1571</v>
      </c>
    </row>
    <row r="71" spans="1:5">
      <c r="A71" t="s">
        <v>29</v>
      </c>
      <c r="B71" t="s">
        <v>35</v>
      </c>
      <c r="C71" t="str">
        <f t="shared" si="25"/>
        <v>莞城高中部春季班201807</v>
      </c>
      <c r="D71">
        <v>201807</v>
      </c>
      <c r="E71">
        <v>496</v>
      </c>
    </row>
    <row r="72" spans="1:5">
      <c r="A72" t="s">
        <v>56</v>
      </c>
      <c r="B72" t="s">
        <v>35</v>
      </c>
      <c r="C72" t="str">
        <f t="shared" si="25"/>
        <v>湖南岳塘校区春季班201803</v>
      </c>
      <c r="D72">
        <v>201803</v>
      </c>
      <c r="E72">
        <v>384</v>
      </c>
    </row>
    <row r="73" spans="1:5">
      <c r="A73" t="s">
        <v>44</v>
      </c>
      <c r="B73" t="s">
        <v>36</v>
      </c>
      <c r="C73" t="str">
        <f t="shared" si="25"/>
        <v>南山校区暑假班201808</v>
      </c>
      <c r="D73">
        <v>201808</v>
      </c>
      <c r="E73">
        <v>749</v>
      </c>
    </row>
    <row r="74" spans="1:5">
      <c r="A74" t="s">
        <v>25</v>
      </c>
      <c r="B74" t="s">
        <v>49</v>
      </c>
      <c r="C74" t="str">
        <f t="shared" si="25"/>
        <v>石龙校区其他201804</v>
      </c>
      <c r="D74">
        <v>201804</v>
      </c>
      <c r="E74">
        <v>32</v>
      </c>
    </row>
    <row r="75" spans="1:5">
      <c r="A75" t="s">
        <v>47</v>
      </c>
      <c r="B75" t="s">
        <v>35</v>
      </c>
      <c r="C75" t="str">
        <f t="shared" si="25"/>
        <v>南城西平校区春季班201805</v>
      </c>
      <c r="D75">
        <v>201805</v>
      </c>
      <c r="E75">
        <v>2883</v>
      </c>
    </row>
    <row r="76" spans="1:5">
      <c r="A76" t="s">
        <v>44</v>
      </c>
      <c r="B76" t="s">
        <v>37</v>
      </c>
      <c r="C76" t="str">
        <f t="shared" si="25"/>
        <v>南山校区秋季班201609</v>
      </c>
      <c r="D76">
        <v>201609</v>
      </c>
      <c r="E76">
        <v>155</v>
      </c>
    </row>
    <row r="77" spans="1:5">
      <c r="A77" t="s">
        <v>45</v>
      </c>
      <c r="B77" t="s">
        <v>37</v>
      </c>
      <c r="C77" t="str">
        <f t="shared" si="25"/>
        <v>光明校区秋季班201612</v>
      </c>
      <c r="D77">
        <v>201612</v>
      </c>
      <c r="E77">
        <v>1413.5</v>
      </c>
    </row>
    <row r="78" spans="1:5">
      <c r="A78" t="s">
        <v>47</v>
      </c>
      <c r="B78" t="s">
        <v>37</v>
      </c>
      <c r="C78" t="str">
        <f t="shared" si="25"/>
        <v>南城西平校区秋季班201710</v>
      </c>
      <c r="D78">
        <v>201710</v>
      </c>
      <c r="E78">
        <v>2152</v>
      </c>
    </row>
    <row r="79" spans="1:5">
      <c r="A79" t="s">
        <v>43</v>
      </c>
      <c r="B79" t="s">
        <v>35</v>
      </c>
      <c r="C79" t="str">
        <f t="shared" si="25"/>
        <v>东城校区春季班201807</v>
      </c>
      <c r="D79">
        <v>201807</v>
      </c>
      <c r="E79">
        <v>32</v>
      </c>
    </row>
    <row r="80" spans="1:5">
      <c r="A80" t="s">
        <v>30</v>
      </c>
      <c r="B80" t="s">
        <v>37</v>
      </c>
      <c r="C80" t="str">
        <f t="shared" si="25"/>
        <v>莞城校区秋季班201511</v>
      </c>
      <c r="D80">
        <v>201511</v>
      </c>
      <c r="E80">
        <v>11888.5</v>
      </c>
    </row>
    <row r="81" spans="1:5">
      <c r="A81" t="s">
        <v>44</v>
      </c>
      <c r="B81" t="s">
        <v>37</v>
      </c>
      <c r="C81" t="str">
        <f t="shared" si="25"/>
        <v>南山校区秋季班201710</v>
      </c>
      <c r="D81">
        <v>201710</v>
      </c>
      <c r="E81">
        <v>838</v>
      </c>
    </row>
    <row r="82" spans="1:5">
      <c r="A82" t="s">
        <v>47</v>
      </c>
      <c r="B82" t="s">
        <v>36</v>
      </c>
      <c r="C82" t="str">
        <f t="shared" si="25"/>
        <v>南城西平校区暑假班201807</v>
      </c>
      <c r="D82">
        <v>201807</v>
      </c>
      <c r="E82">
        <v>1407</v>
      </c>
    </row>
    <row r="83" spans="1:5">
      <c r="A83" t="s">
        <v>25</v>
      </c>
      <c r="B83" t="s">
        <v>37</v>
      </c>
      <c r="C83" t="str">
        <f t="shared" si="25"/>
        <v>石龙校区秋季班201801</v>
      </c>
      <c r="D83">
        <v>201801</v>
      </c>
      <c r="E83">
        <v>2279</v>
      </c>
    </row>
    <row r="84" spans="1:5">
      <c r="A84" t="s">
        <v>25</v>
      </c>
      <c r="B84" t="s">
        <v>37</v>
      </c>
      <c r="C84" t="str">
        <f t="shared" si="25"/>
        <v>石龙校区秋季班201709</v>
      </c>
      <c r="D84">
        <v>201709</v>
      </c>
      <c r="E84">
        <v>2402</v>
      </c>
    </row>
    <row r="85" spans="1:5">
      <c r="A85" t="s">
        <v>29</v>
      </c>
      <c r="B85" t="s">
        <v>35</v>
      </c>
      <c r="C85" t="str">
        <f t="shared" si="25"/>
        <v>莞城高中部春季班201604</v>
      </c>
      <c r="D85">
        <v>201604</v>
      </c>
      <c r="E85">
        <v>1486.75</v>
      </c>
    </row>
    <row r="86" spans="1:5">
      <c r="A86" t="s">
        <v>47</v>
      </c>
      <c r="B86" t="s">
        <v>35</v>
      </c>
      <c r="C86" t="str">
        <f t="shared" si="25"/>
        <v>南城西平校区春季班201704</v>
      </c>
      <c r="D86">
        <v>201704</v>
      </c>
      <c r="E86">
        <v>1944</v>
      </c>
    </row>
    <row r="87" spans="1:5">
      <c r="A87" t="s">
        <v>40</v>
      </c>
      <c r="B87" t="s">
        <v>38</v>
      </c>
      <c r="C87" t="str">
        <f t="shared" si="25"/>
        <v>万江校区寒假班201701</v>
      </c>
      <c r="D87">
        <v>201701</v>
      </c>
      <c r="E87">
        <v>3663</v>
      </c>
    </row>
    <row r="88" spans="1:5">
      <c r="A88" t="s">
        <v>45</v>
      </c>
      <c r="B88" t="s">
        <v>35</v>
      </c>
      <c r="C88" t="str">
        <f t="shared" si="25"/>
        <v>光明校区春季班201603</v>
      </c>
      <c r="D88">
        <v>201603</v>
      </c>
      <c r="E88">
        <v>946</v>
      </c>
    </row>
    <row r="89" spans="1:5">
      <c r="A89" t="s">
        <v>25</v>
      </c>
      <c r="B89" t="s">
        <v>35</v>
      </c>
      <c r="C89" t="str">
        <f t="shared" si="25"/>
        <v>石龙校区春季班201603</v>
      </c>
      <c r="D89">
        <v>201603</v>
      </c>
      <c r="E89">
        <v>2688.5</v>
      </c>
    </row>
    <row r="90" spans="1:5">
      <c r="A90" t="s">
        <v>43</v>
      </c>
      <c r="B90" t="s">
        <v>35</v>
      </c>
      <c r="C90" t="str">
        <f t="shared" si="25"/>
        <v>东城校区春季班201606</v>
      </c>
      <c r="D90">
        <v>201606</v>
      </c>
      <c r="E90">
        <v>3100.25</v>
      </c>
    </row>
    <row r="91" spans="1:5">
      <c r="A91" t="s">
        <v>44</v>
      </c>
      <c r="B91" t="s">
        <v>35</v>
      </c>
      <c r="C91" t="str">
        <f t="shared" si="25"/>
        <v>南山校区春季班201602</v>
      </c>
      <c r="D91">
        <v>201602</v>
      </c>
      <c r="E91">
        <v>14</v>
      </c>
    </row>
    <row r="92" spans="1:5">
      <c r="A92" t="s">
        <v>53</v>
      </c>
      <c r="B92" t="s">
        <v>38</v>
      </c>
      <c r="C92" t="str">
        <f t="shared" si="25"/>
        <v>莞城清风书院寒假班201701</v>
      </c>
      <c r="D92">
        <v>201701</v>
      </c>
      <c r="E92">
        <v>192</v>
      </c>
    </row>
    <row r="93" spans="1:5">
      <c r="A93" t="s">
        <v>45</v>
      </c>
      <c r="B93" t="s">
        <v>37</v>
      </c>
      <c r="C93" t="str">
        <f t="shared" si="25"/>
        <v>光明校区秋季班201709</v>
      </c>
      <c r="D93">
        <v>201709</v>
      </c>
      <c r="E93">
        <v>1048</v>
      </c>
    </row>
    <row r="94" spans="1:5">
      <c r="A94" t="s">
        <v>43</v>
      </c>
      <c r="B94" t="s">
        <v>35</v>
      </c>
      <c r="C94" t="str">
        <f t="shared" si="25"/>
        <v>东城校区春季班201602</v>
      </c>
      <c r="D94">
        <v>201602</v>
      </c>
      <c r="E94">
        <v>741</v>
      </c>
    </row>
    <row r="95" spans="1:5">
      <c r="A95" t="s">
        <v>40</v>
      </c>
      <c r="B95" t="s">
        <v>35</v>
      </c>
      <c r="C95" t="str">
        <f t="shared" si="25"/>
        <v>万江校区春季班201602</v>
      </c>
      <c r="D95">
        <v>201602</v>
      </c>
      <c r="E95">
        <v>340</v>
      </c>
    </row>
    <row r="96" spans="1:5">
      <c r="A96" t="s">
        <v>57</v>
      </c>
      <c r="B96" t="s">
        <v>35</v>
      </c>
      <c r="C96" t="str">
        <f t="shared" si="25"/>
        <v>惠州麦地春季班201803</v>
      </c>
      <c r="D96">
        <v>201803</v>
      </c>
      <c r="E96">
        <v>150</v>
      </c>
    </row>
    <row r="97" spans="1:5">
      <c r="A97" t="s">
        <v>51</v>
      </c>
      <c r="B97" t="s">
        <v>38</v>
      </c>
      <c r="C97" t="str">
        <f t="shared" si="25"/>
        <v>茶山校区寒假班201801</v>
      </c>
      <c r="D97">
        <v>201801</v>
      </c>
      <c r="E97">
        <v>1454</v>
      </c>
    </row>
    <row r="98" spans="1:5">
      <c r="A98" t="s">
        <v>41</v>
      </c>
      <c r="B98" t="s">
        <v>55</v>
      </c>
      <c r="C98" t="str">
        <f t="shared" si="25"/>
        <v>南城国际部常规班201603</v>
      </c>
      <c r="D98">
        <v>201603</v>
      </c>
      <c r="E98">
        <v>205</v>
      </c>
    </row>
    <row r="99" spans="1:5">
      <c r="A99" t="s">
        <v>47</v>
      </c>
      <c r="B99" t="s">
        <v>35</v>
      </c>
      <c r="C99" t="str">
        <f t="shared" si="25"/>
        <v>南城西平校区春季班201706</v>
      </c>
      <c r="D99">
        <v>201706</v>
      </c>
      <c r="E99">
        <v>169</v>
      </c>
    </row>
    <row r="100" spans="1:5">
      <c r="A100" t="s">
        <v>50</v>
      </c>
      <c r="B100" t="s">
        <v>37</v>
      </c>
      <c r="C100" t="str">
        <f t="shared" si="25"/>
        <v>大朗校区秋季班201709</v>
      </c>
      <c r="D100">
        <v>201709</v>
      </c>
      <c r="E100">
        <v>286</v>
      </c>
    </row>
    <row r="101" spans="1:5">
      <c r="A101" t="s">
        <v>43</v>
      </c>
      <c r="B101" t="s">
        <v>37</v>
      </c>
      <c r="C101" t="str">
        <f t="shared" si="25"/>
        <v>东城校区秋季班201509</v>
      </c>
      <c r="D101">
        <v>201509</v>
      </c>
      <c r="E101">
        <v>1884</v>
      </c>
    </row>
    <row r="102" spans="1:5">
      <c r="A102" t="s">
        <v>43</v>
      </c>
      <c r="B102" t="s">
        <v>37</v>
      </c>
      <c r="C102" t="str">
        <f t="shared" si="25"/>
        <v>东城校区秋季班201710</v>
      </c>
      <c r="D102">
        <v>201710</v>
      </c>
      <c r="E102">
        <v>5002</v>
      </c>
    </row>
    <row r="103" spans="1:5">
      <c r="A103" t="s">
        <v>54</v>
      </c>
      <c r="B103" t="s">
        <v>36</v>
      </c>
      <c r="C103" t="str">
        <f t="shared" si="25"/>
        <v>南城东骏校区暑假班201808</v>
      </c>
      <c r="D103">
        <v>201808</v>
      </c>
      <c r="E103">
        <v>6067</v>
      </c>
    </row>
    <row r="104" spans="1:5">
      <c r="A104" t="s">
        <v>27</v>
      </c>
      <c r="B104" t="s">
        <v>35</v>
      </c>
      <c r="C104" t="str">
        <f t="shared" si="25"/>
        <v>莞城初中部春季班201803</v>
      </c>
      <c r="D104">
        <v>201803</v>
      </c>
      <c r="E104">
        <v>10122</v>
      </c>
    </row>
    <row r="105" spans="1:5">
      <c r="A105" t="s">
        <v>52</v>
      </c>
      <c r="B105" t="s">
        <v>49</v>
      </c>
      <c r="C105" t="str">
        <f t="shared" si="25"/>
        <v>东城贝米其他201711</v>
      </c>
      <c r="D105">
        <v>201711</v>
      </c>
      <c r="E105">
        <v>4</v>
      </c>
    </row>
    <row r="106" spans="1:5">
      <c r="A106" t="s">
        <v>29</v>
      </c>
      <c r="B106" t="s">
        <v>38</v>
      </c>
      <c r="C106" t="str">
        <f t="shared" si="25"/>
        <v>莞城高中部寒假班201601</v>
      </c>
      <c r="D106">
        <v>201601</v>
      </c>
      <c r="E106">
        <v>49</v>
      </c>
    </row>
    <row r="107" spans="1:5">
      <c r="A107" t="s">
        <v>58</v>
      </c>
      <c r="B107" t="s">
        <v>37</v>
      </c>
      <c r="C107" t="str">
        <f t="shared" si="25"/>
        <v>湖南易俗河校区秋季班201801</v>
      </c>
      <c r="D107">
        <v>201801</v>
      </c>
      <c r="E107">
        <v>85</v>
      </c>
    </row>
    <row r="108" spans="1:5">
      <c r="A108" t="s">
        <v>46</v>
      </c>
      <c r="B108" t="s">
        <v>37</v>
      </c>
      <c r="C108" t="str">
        <f t="shared" si="25"/>
        <v>远航校区秋季班201701</v>
      </c>
      <c r="D108">
        <v>201701</v>
      </c>
      <c r="E108">
        <v>364</v>
      </c>
    </row>
    <row r="109" spans="1:5">
      <c r="A109" t="s">
        <v>40</v>
      </c>
      <c r="B109" t="s">
        <v>35</v>
      </c>
      <c r="C109" t="str">
        <f t="shared" si="25"/>
        <v>万江校区春季班201705</v>
      </c>
      <c r="D109">
        <v>201705</v>
      </c>
      <c r="E109">
        <v>3790</v>
      </c>
    </row>
    <row r="110" spans="1:5">
      <c r="A110" t="s">
        <v>46</v>
      </c>
      <c r="B110" t="s">
        <v>38</v>
      </c>
      <c r="C110" t="str">
        <f t="shared" si="25"/>
        <v>远航校区寒假班201802</v>
      </c>
      <c r="D110">
        <v>201802</v>
      </c>
      <c r="E110">
        <v>787</v>
      </c>
    </row>
    <row r="111" spans="1:5">
      <c r="A111" t="s">
        <v>45</v>
      </c>
      <c r="B111" t="s">
        <v>35</v>
      </c>
      <c r="C111" t="str">
        <f t="shared" si="25"/>
        <v>光明校区春季班201705</v>
      </c>
      <c r="D111">
        <v>201705</v>
      </c>
      <c r="E111">
        <v>2285</v>
      </c>
    </row>
    <row r="112" spans="1:5">
      <c r="A112" t="s">
        <v>29</v>
      </c>
      <c r="B112" t="s">
        <v>36</v>
      </c>
      <c r="C112" t="str">
        <f t="shared" si="25"/>
        <v>莞城高中部暑假班201807</v>
      </c>
      <c r="D112">
        <v>201807</v>
      </c>
      <c r="E112">
        <v>6237</v>
      </c>
    </row>
    <row r="113" spans="1:5">
      <c r="A113" t="s">
        <v>44</v>
      </c>
      <c r="B113" t="s">
        <v>37</v>
      </c>
      <c r="C113" t="str">
        <f t="shared" si="25"/>
        <v>南山校区秋季班201611</v>
      </c>
      <c r="D113">
        <v>201611</v>
      </c>
      <c r="E113">
        <v>224</v>
      </c>
    </row>
    <row r="114" spans="1:5">
      <c r="A114" t="s">
        <v>44</v>
      </c>
      <c r="B114" t="s">
        <v>37</v>
      </c>
      <c r="C114" t="str">
        <f t="shared" si="25"/>
        <v>南山校区秋季班201712</v>
      </c>
      <c r="D114">
        <v>201712</v>
      </c>
      <c r="E114">
        <v>897</v>
      </c>
    </row>
    <row r="115" spans="1:5">
      <c r="A115" t="s">
        <v>40</v>
      </c>
      <c r="B115" t="s">
        <v>37</v>
      </c>
      <c r="C115" t="str">
        <f t="shared" si="25"/>
        <v>万江校区秋季班201610</v>
      </c>
      <c r="D115">
        <v>201610</v>
      </c>
      <c r="E115">
        <v>2309</v>
      </c>
    </row>
    <row r="116" spans="1:5">
      <c r="A116" t="s">
        <v>44</v>
      </c>
      <c r="B116" t="s">
        <v>38</v>
      </c>
      <c r="C116" t="str">
        <f t="shared" si="25"/>
        <v>南山校区寒假班201802</v>
      </c>
      <c r="D116">
        <v>201802</v>
      </c>
      <c r="E116">
        <v>412</v>
      </c>
    </row>
    <row r="117" spans="1:5">
      <c r="A117" t="s">
        <v>43</v>
      </c>
      <c r="B117" t="s">
        <v>37</v>
      </c>
      <c r="C117" t="str">
        <f t="shared" si="25"/>
        <v>东城校区秋季班201610</v>
      </c>
      <c r="D117">
        <v>201610</v>
      </c>
      <c r="E117">
        <v>3854</v>
      </c>
    </row>
    <row r="118" spans="1:5">
      <c r="A118" t="s">
        <v>58</v>
      </c>
      <c r="B118" t="s">
        <v>36</v>
      </c>
      <c r="C118" t="str">
        <f t="shared" si="25"/>
        <v>湖南易俗河校区暑假班201808</v>
      </c>
      <c r="D118">
        <v>201808</v>
      </c>
      <c r="E118">
        <v>912</v>
      </c>
    </row>
    <row r="119" spans="1:5">
      <c r="A119" t="s">
        <v>28</v>
      </c>
      <c r="B119" t="s">
        <v>35</v>
      </c>
      <c r="C119" t="str">
        <f t="shared" si="25"/>
        <v>莞城小学部春季班201804</v>
      </c>
      <c r="D119">
        <v>201804</v>
      </c>
      <c r="E119">
        <v>14608</v>
      </c>
    </row>
    <row r="120" spans="1:5">
      <c r="A120" t="s">
        <v>44</v>
      </c>
      <c r="B120" t="s">
        <v>36</v>
      </c>
      <c r="C120" t="str">
        <f t="shared" si="25"/>
        <v>南山校区暑假班201707</v>
      </c>
      <c r="D120">
        <v>201707</v>
      </c>
      <c r="E120">
        <v>426</v>
      </c>
    </row>
    <row r="121" spans="1:5">
      <c r="A121" t="s">
        <v>25</v>
      </c>
      <c r="B121" t="s">
        <v>37</v>
      </c>
      <c r="C121" t="str">
        <f t="shared" si="25"/>
        <v>石龙校区秋季班201609</v>
      </c>
      <c r="D121">
        <v>201609</v>
      </c>
      <c r="E121">
        <v>1444</v>
      </c>
    </row>
    <row r="122" spans="1:5">
      <c r="A122" t="s">
        <v>41</v>
      </c>
      <c r="B122" t="s">
        <v>55</v>
      </c>
      <c r="C122" t="str">
        <f t="shared" si="25"/>
        <v>南城国际部常规班201611</v>
      </c>
      <c r="D122">
        <v>201611</v>
      </c>
      <c r="E122">
        <v>309.75</v>
      </c>
    </row>
    <row r="123" spans="1:5">
      <c r="A123" t="s">
        <v>25</v>
      </c>
      <c r="B123" t="s">
        <v>38</v>
      </c>
      <c r="C123" t="str">
        <f t="shared" si="25"/>
        <v>石龙校区寒假班201601</v>
      </c>
      <c r="D123">
        <v>201601</v>
      </c>
      <c r="E123">
        <v>4788.5</v>
      </c>
    </row>
    <row r="124" spans="1:5">
      <c r="A124" t="s">
        <v>29</v>
      </c>
      <c r="B124" t="s">
        <v>35</v>
      </c>
      <c r="C124" t="str">
        <f t="shared" si="25"/>
        <v>莞城高中部春季班201507</v>
      </c>
      <c r="D124">
        <v>201507</v>
      </c>
      <c r="E124">
        <v>53</v>
      </c>
    </row>
    <row r="125" spans="1:5">
      <c r="A125" t="s">
        <v>30</v>
      </c>
      <c r="B125" t="s">
        <v>37</v>
      </c>
      <c r="C125" t="str">
        <f t="shared" si="25"/>
        <v>莞城校区秋季班201612</v>
      </c>
      <c r="D125">
        <v>201612</v>
      </c>
      <c r="E125">
        <v>19008</v>
      </c>
    </row>
    <row r="126" spans="1:5">
      <c r="A126" t="s">
        <v>50</v>
      </c>
      <c r="B126" t="s">
        <v>35</v>
      </c>
      <c r="C126" t="str">
        <f t="shared" si="25"/>
        <v>大朗校区春季班201803</v>
      </c>
      <c r="D126">
        <v>201803</v>
      </c>
      <c r="E126">
        <v>699</v>
      </c>
    </row>
    <row r="127" spans="1:5">
      <c r="A127" t="s">
        <v>26</v>
      </c>
      <c r="B127" t="s">
        <v>38</v>
      </c>
      <c r="C127" t="str">
        <f t="shared" si="25"/>
        <v>南城校区寒假班201801</v>
      </c>
      <c r="D127">
        <v>201801</v>
      </c>
      <c r="E127">
        <v>4615</v>
      </c>
    </row>
    <row r="128" spans="1:5">
      <c r="A128" t="s">
        <v>29</v>
      </c>
      <c r="B128" t="s">
        <v>37</v>
      </c>
      <c r="C128" t="str">
        <f t="shared" si="25"/>
        <v>莞城高中部秋季班201612</v>
      </c>
      <c r="D128">
        <v>201612</v>
      </c>
      <c r="E128">
        <v>2238.75</v>
      </c>
    </row>
    <row r="129" spans="1:5">
      <c r="A129" t="s">
        <v>59</v>
      </c>
      <c r="B129" t="s">
        <v>35</v>
      </c>
      <c r="C129" t="str">
        <f t="shared" si="25"/>
        <v>长安贝米春季班201804</v>
      </c>
      <c r="D129">
        <v>201804</v>
      </c>
      <c r="E129">
        <v>295</v>
      </c>
    </row>
    <row r="130" spans="1:5">
      <c r="A130" t="s">
        <v>26</v>
      </c>
      <c r="B130" t="s">
        <v>49</v>
      </c>
      <c r="C130" t="str">
        <f t="shared" si="25"/>
        <v>南城校区其他201711</v>
      </c>
      <c r="D130">
        <v>201711</v>
      </c>
      <c r="E130">
        <v>3</v>
      </c>
    </row>
    <row r="131" spans="1:5">
      <c r="A131" t="s">
        <v>45</v>
      </c>
      <c r="B131" t="s">
        <v>35</v>
      </c>
      <c r="C131" t="str">
        <f t="shared" si="25"/>
        <v>光明校区春季班201606</v>
      </c>
      <c r="D131">
        <v>201606</v>
      </c>
      <c r="E131">
        <v>1161</v>
      </c>
    </row>
    <row r="132" spans="1:5">
      <c r="A132" t="s">
        <v>43</v>
      </c>
      <c r="B132" t="s">
        <v>35</v>
      </c>
      <c r="C132" t="str">
        <f t="shared" ref="C132:C195" si="26">A132&amp;B132&amp;D132</f>
        <v>东城校区春季班201803</v>
      </c>
      <c r="D132">
        <v>201803</v>
      </c>
      <c r="E132">
        <v>5640</v>
      </c>
    </row>
    <row r="133" spans="1:5">
      <c r="A133" t="s">
        <v>25</v>
      </c>
      <c r="B133" t="s">
        <v>35</v>
      </c>
      <c r="C133" t="str">
        <f t="shared" si="26"/>
        <v>石龙校区春季班201606</v>
      </c>
      <c r="D133">
        <v>201606</v>
      </c>
      <c r="E133">
        <v>2592.5</v>
      </c>
    </row>
    <row r="134" spans="1:5">
      <c r="A134" t="s">
        <v>29</v>
      </c>
      <c r="B134" t="s">
        <v>37</v>
      </c>
      <c r="C134" t="str">
        <f t="shared" si="26"/>
        <v>莞城高中部秋季班201510</v>
      </c>
      <c r="D134">
        <v>201510</v>
      </c>
      <c r="E134">
        <v>1186</v>
      </c>
    </row>
    <row r="135" spans="1:5">
      <c r="A135" t="s">
        <v>28</v>
      </c>
      <c r="B135" t="s">
        <v>35</v>
      </c>
      <c r="C135" t="str">
        <f t="shared" si="26"/>
        <v>莞城小学部春季班201807</v>
      </c>
      <c r="D135">
        <v>201807</v>
      </c>
      <c r="E135">
        <v>219</v>
      </c>
    </row>
    <row r="136" spans="1:5">
      <c r="A136" t="s">
        <v>44</v>
      </c>
      <c r="B136" t="s">
        <v>36</v>
      </c>
      <c r="C136" t="str">
        <f t="shared" si="26"/>
        <v>南山校区暑假班201607</v>
      </c>
      <c r="D136">
        <v>201607</v>
      </c>
      <c r="E136">
        <v>298</v>
      </c>
    </row>
    <row r="137" spans="1:5">
      <c r="A137" t="s">
        <v>44</v>
      </c>
      <c r="B137" t="s">
        <v>35</v>
      </c>
      <c r="C137" t="str">
        <f t="shared" si="26"/>
        <v>南山校区春季班201806</v>
      </c>
      <c r="D137">
        <v>201806</v>
      </c>
      <c r="E137">
        <v>735</v>
      </c>
    </row>
    <row r="138" spans="1:5">
      <c r="A138" t="s">
        <v>26</v>
      </c>
      <c r="B138" t="s">
        <v>35</v>
      </c>
      <c r="C138" t="str">
        <f t="shared" si="26"/>
        <v>南城校区春季班201805</v>
      </c>
      <c r="D138">
        <v>201805</v>
      </c>
      <c r="E138">
        <v>5666</v>
      </c>
    </row>
    <row r="139" spans="1:5">
      <c r="A139" t="s">
        <v>57</v>
      </c>
      <c r="B139" t="s">
        <v>35</v>
      </c>
      <c r="C139" t="str">
        <f t="shared" si="26"/>
        <v>惠州麦地春季班201805</v>
      </c>
      <c r="D139">
        <v>201805</v>
      </c>
      <c r="E139">
        <v>146</v>
      </c>
    </row>
    <row r="140" spans="1:5">
      <c r="A140" t="s">
        <v>45</v>
      </c>
      <c r="B140" t="s">
        <v>36</v>
      </c>
      <c r="C140" t="str">
        <f t="shared" si="26"/>
        <v>光明校区暑假班201804</v>
      </c>
      <c r="D140">
        <v>201804</v>
      </c>
      <c r="E140">
        <v>1</v>
      </c>
    </row>
    <row r="141" spans="1:5">
      <c r="A141" t="s">
        <v>41</v>
      </c>
      <c r="B141" t="s">
        <v>55</v>
      </c>
      <c r="C141" t="str">
        <f t="shared" si="26"/>
        <v>南城国际部常规班201606</v>
      </c>
      <c r="D141">
        <v>201606</v>
      </c>
      <c r="E141">
        <v>285</v>
      </c>
    </row>
    <row r="142" spans="1:5">
      <c r="A142" t="s">
        <v>25</v>
      </c>
      <c r="B142" t="s">
        <v>35</v>
      </c>
      <c r="C142" t="str">
        <f t="shared" si="26"/>
        <v>石龙校区春季班201706</v>
      </c>
      <c r="D142">
        <v>201706</v>
      </c>
      <c r="E142">
        <v>457</v>
      </c>
    </row>
    <row r="143" spans="1:5">
      <c r="A143" t="s">
        <v>40</v>
      </c>
      <c r="B143" t="s">
        <v>36</v>
      </c>
      <c r="C143" t="str">
        <f t="shared" si="26"/>
        <v>万江校区暑假班201709</v>
      </c>
      <c r="D143">
        <v>201709</v>
      </c>
      <c r="E143">
        <v>2</v>
      </c>
    </row>
    <row r="144" spans="1:5">
      <c r="A144" t="s">
        <v>26</v>
      </c>
      <c r="B144" t="s">
        <v>35</v>
      </c>
      <c r="C144" t="str">
        <f t="shared" si="26"/>
        <v>南城校区春季班201804</v>
      </c>
      <c r="D144">
        <v>201804</v>
      </c>
      <c r="E144">
        <v>5753</v>
      </c>
    </row>
    <row r="145" spans="1:5">
      <c r="A145" t="s">
        <v>44</v>
      </c>
      <c r="B145" t="s">
        <v>35</v>
      </c>
      <c r="C145" t="str">
        <f t="shared" si="26"/>
        <v>南山校区春季班201605</v>
      </c>
      <c r="D145">
        <v>201605</v>
      </c>
      <c r="E145">
        <v>103</v>
      </c>
    </row>
    <row r="146" spans="1:5">
      <c r="A146" t="s">
        <v>25</v>
      </c>
      <c r="B146" t="s">
        <v>49</v>
      </c>
      <c r="C146" t="str">
        <f t="shared" si="26"/>
        <v>石龙校区其他201805</v>
      </c>
      <c r="D146">
        <v>201805</v>
      </c>
      <c r="E146">
        <v>32</v>
      </c>
    </row>
    <row r="147" spans="1:5">
      <c r="A147" t="s">
        <v>46</v>
      </c>
      <c r="B147" t="s">
        <v>35</v>
      </c>
      <c r="C147" t="str">
        <f t="shared" si="26"/>
        <v>远航校区春季班201804</v>
      </c>
      <c r="D147">
        <v>201804</v>
      </c>
      <c r="E147">
        <v>1196</v>
      </c>
    </row>
    <row r="148" spans="1:5">
      <c r="A148" t="s">
        <v>51</v>
      </c>
      <c r="B148" t="s">
        <v>37</v>
      </c>
      <c r="C148" t="str">
        <f t="shared" si="26"/>
        <v>茶山校区秋季班201711</v>
      </c>
      <c r="D148">
        <v>201711</v>
      </c>
      <c r="E148">
        <v>1307</v>
      </c>
    </row>
    <row r="149" spans="1:5">
      <c r="A149" t="s">
        <v>43</v>
      </c>
      <c r="B149" t="s">
        <v>37</v>
      </c>
      <c r="C149" t="str">
        <f t="shared" si="26"/>
        <v>东城校区秋季班201712</v>
      </c>
      <c r="D149">
        <v>201712</v>
      </c>
      <c r="E149">
        <v>5781</v>
      </c>
    </row>
    <row r="150" spans="1:5">
      <c r="A150" t="s">
        <v>40</v>
      </c>
      <c r="B150" t="s">
        <v>36</v>
      </c>
      <c r="C150" t="str">
        <f t="shared" si="26"/>
        <v>万江校区暑假班201807</v>
      </c>
      <c r="D150">
        <v>201807</v>
      </c>
      <c r="E150">
        <v>4205</v>
      </c>
    </row>
    <row r="151" spans="1:5">
      <c r="A151" t="s">
        <v>25</v>
      </c>
      <c r="B151" t="s">
        <v>37</v>
      </c>
      <c r="C151" t="str">
        <f t="shared" si="26"/>
        <v>石龙校区秋季班201612</v>
      </c>
      <c r="D151">
        <v>201612</v>
      </c>
      <c r="E151">
        <v>3367</v>
      </c>
    </row>
    <row r="152" spans="1:5">
      <c r="A152" t="s">
        <v>25</v>
      </c>
      <c r="B152" t="s">
        <v>36</v>
      </c>
      <c r="C152" t="str">
        <f t="shared" si="26"/>
        <v>石龙校区暑假班201807</v>
      </c>
      <c r="D152">
        <v>201807</v>
      </c>
      <c r="E152">
        <v>6686</v>
      </c>
    </row>
    <row r="153" spans="1:5">
      <c r="A153" t="s">
        <v>25</v>
      </c>
      <c r="B153" t="s">
        <v>35</v>
      </c>
      <c r="C153" t="str">
        <f t="shared" si="26"/>
        <v>石龙校区春季班201702</v>
      </c>
      <c r="D153">
        <v>201702</v>
      </c>
      <c r="E153">
        <v>1464</v>
      </c>
    </row>
    <row r="154" spans="1:5">
      <c r="A154" t="s">
        <v>25</v>
      </c>
      <c r="B154" t="s">
        <v>35</v>
      </c>
      <c r="C154" t="str">
        <f t="shared" si="26"/>
        <v>石龙校区春季班201604</v>
      </c>
      <c r="D154">
        <v>201604</v>
      </c>
      <c r="E154">
        <v>3569</v>
      </c>
    </row>
    <row r="155" spans="1:5">
      <c r="A155" t="s">
        <v>59</v>
      </c>
      <c r="B155" t="s">
        <v>49</v>
      </c>
      <c r="C155" t="str">
        <f t="shared" si="26"/>
        <v>长安贝米其他201806</v>
      </c>
      <c r="D155">
        <v>201806</v>
      </c>
      <c r="E155">
        <v>32</v>
      </c>
    </row>
    <row r="156" spans="1:5">
      <c r="A156" t="s">
        <v>45</v>
      </c>
      <c r="B156" t="s">
        <v>37</v>
      </c>
      <c r="C156" t="str">
        <f t="shared" si="26"/>
        <v>光明校区秋季班201712</v>
      </c>
      <c r="D156">
        <v>201712</v>
      </c>
      <c r="E156">
        <v>2170</v>
      </c>
    </row>
    <row r="157" spans="1:5">
      <c r="A157" t="s">
        <v>43</v>
      </c>
      <c r="B157" t="s">
        <v>38</v>
      </c>
      <c r="C157" t="str">
        <f t="shared" si="26"/>
        <v>东城校区寒假班201701</v>
      </c>
      <c r="D157">
        <v>201701</v>
      </c>
      <c r="E157">
        <v>6576.75</v>
      </c>
    </row>
    <row r="158" spans="1:5">
      <c r="A158" t="s">
        <v>58</v>
      </c>
      <c r="B158" t="s">
        <v>35</v>
      </c>
      <c r="C158" t="str">
        <f t="shared" si="26"/>
        <v>湖南易俗河校区春季班201807</v>
      </c>
      <c r="D158">
        <v>201807</v>
      </c>
      <c r="E158">
        <v>2</v>
      </c>
    </row>
    <row r="159" spans="1:5">
      <c r="A159" t="s">
        <v>25</v>
      </c>
      <c r="B159" t="s">
        <v>35</v>
      </c>
      <c r="C159" t="str">
        <f t="shared" si="26"/>
        <v>石龙校区春季班201705</v>
      </c>
      <c r="D159">
        <v>201705</v>
      </c>
      <c r="E159">
        <v>4062</v>
      </c>
    </row>
    <row r="160" spans="1:5">
      <c r="A160" t="s">
        <v>43</v>
      </c>
      <c r="B160" t="s">
        <v>35</v>
      </c>
      <c r="C160" t="str">
        <f t="shared" si="26"/>
        <v>东城校区春季班201607</v>
      </c>
      <c r="D160">
        <v>201607</v>
      </c>
      <c r="E160">
        <v>236</v>
      </c>
    </row>
    <row r="161" spans="1:5">
      <c r="A161" t="s">
        <v>51</v>
      </c>
      <c r="B161" t="s">
        <v>35</v>
      </c>
      <c r="C161" t="str">
        <f t="shared" si="26"/>
        <v>茶山校区春季班201806</v>
      </c>
      <c r="D161">
        <v>201806</v>
      </c>
      <c r="E161">
        <v>2042</v>
      </c>
    </row>
    <row r="162" spans="1:5">
      <c r="A162" t="s">
        <v>26</v>
      </c>
      <c r="B162" t="s">
        <v>36</v>
      </c>
      <c r="C162" t="str">
        <f t="shared" si="26"/>
        <v>南城校区暑假班201607</v>
      </c>
      <c r="D162">
        <v>201607</v>
      </c>
      <c r="E162">
        <v>6314</v>
      </c>
    </row>
    <row r="163" spans="1:5">
      <c r="A163" t="s">
        <v>50</v>
      </c>
      <c r="B163" t="s">
        <v>35</v>
      </c>
      <c r="C163" t="str">
        <f t="shared" si="26"/>
        <v>大朗校区春季班201805</v>
      </c>
      <c r="D163">
        <v>201805</v>
      </c>
      <c r="E163">
        <v>872</v>
      </c>
    </row>
    <row r="164" spans="1:5">
      <c r="A164" t="s">
        <v>26</v>
      </c>
      <c r="B164" t="s">
        <v>49</v>
      </c>
      <c r="C164" t="str">
        <f t="shared" si="26"/>
        <v>南城校区其他201806</v>
      </c>
      <c r="D164">
        <v>201806</v>
      </c>
      <c r="E164">
        <v>20</v>
      </c>
    </row>
    <row r="165" spans="1:5">
      <c r="A165" t="s">
        <v>26</v>
      </c>
      <c r="B165" t="s">
        <v>37</v>
      </c>
      <c r="C165" t="str">
        <f t="shared" si="26"/>
        <v>南城校区秋季班201701</v>
      </c>
      <c r="D165">
        <v>201701</v>
      </c>
      <c r="E165">
        <v>929</v>
      </c>
    </row>
    <row r="166" spans="1:5">
      <c r="A166" t="s">
        <v>39</v>
      </c>
      <c r="B166" t="s">
        <v>37</v>
      </c>
      <c r="C166" t="str">
        <f t="shared" si="26"/>
        <v>茶山贝米秋季班201712</v>
      </c>
      <c r="D166">
        <v>201712</v>
      </c>
      <c r="E166">
        <v>525</v>
      </c>
    </row>
    <row r="167" spans="1:5">
      <c r="A167" t="s">
        <v>44</v>
      </c>
      <c r="B167" t="s">
        <v>37</v>
      </c>
      <c r="C167" t="str">
        <f t="shared" si="26"/>
        <v>南山校区秋季班201701</v>
      </c>
      <c r="D167">
        <v>201701</v>
      </c>
      <c r="E167">
        <v>101</v>
      </c>
    </row>
    <row r="168" spans="1:5">
      <c r="A168" t="s">
        <v>46</v>
      </c>
      <c r="B168" t="s">
        <v>37</v>
      </c>
      <c r="C168" t="str">
        <f t="shared" si="26"/>
        <v>远航校区秋季班201712</v>
      </c>
      <c r="D168">
        <v>201712</v>
      </c>
      <c r="E168">
        <v>2016</v>
      </c>
    </row>
    <row r="169" spans="1:5">
      <c r="A169" t="s">
        <v>52</v>
      </c>
      <c r="B169" t="s">
        <v>36</v>
      </c>
      <c r="C169" t="str">
        <f t="shared" si="26"/>
        <v>东城贝米暑假班201808</v>
      </c>
      <c r="D169">
        <v>201808</v>
      </c>
      <c r="E169">
        <v>3518</v>
      </c>
    </row>
    <row r="170" spans="1:5">
      <c r="A170" t="s">
        <v>51</v>
      </c>
      <c r="B170" t="s">
        <v>36</v>
      </c>
      <c r="C170" t="str">
        <f t="shared" si="26"/>
        <v>茶山校区暑假班201708</v>
      </c>
      <c r="D170">
        <v>201708</v>
      </c>
      <c r="E170">
        <v>1050</v>
      </c>
    </row>
    <row r="171" spans="1:5">
      <c r="A171" t="s">
        <v>40</v>
      </c>
      <c r="B171" t="s">
        <v>37</v>
      </c>
      <c r="C171" t="str">
        <f t="shared" si="26"/>
        <v>万江校区秋季班201801</v>
      </c>
      <c r="D171">
        <v>201801</v>
      </c>
      <c r="E171">
        <v>1786</v>
      </c>
    </row>
    <row r="172" spans="1:5">
      <c r="A172" t="s">
        <v>39</v>
      </c>
      <c r="B172" t="s">
        <v>35</v>
      </c>
      <c r="C172" t="str">
        <f t="shared" si="26"/>
        <v>茶山贝米春季班201804</v>
      </c>
      <c r="D172">
        <v>201804</v>
      </c>
      <c r="E172">
        <v>396</v>
      </c>
    </row>
    <row r="173" spans="1:5">
      <c r="A173" t="s">
        <v>29</v>
      </c>
      <c r="B173" t="s">
        <v>37</v>
      </c>
      <c r="C173" t="str">
        <f t="shared" si="26"/>
        <v>莞城高中部秋季班201710</v>
      </c>
      <c r="D173">
        <v>201710</v>
      </c>
      <c r="E173">
        <v>2921</v>
      </c>
    </row>
    <row r="174" spans="1:5">
      <c r="A174" t="s">
        <v>45</v>
      </c>
      <c r="B174" t="s">
        <v>35</v>
      </c>
      <c r="C174" t="str">
        <f t="shared" si="26"/>
        <v>光明校区春季班201803</v>
      </c>
      <c r="D174">
        <v>201803</v>
      </c>
      <c r="E174">
        <v>1955</v>
      </c>
    </row>
    <row r="175" spans="1:5">
      <c r="A175" t="s">
        <v>29</v>
      </c>
      <c r="B175" t="s">
        <v>35</v>
      </c>
      <c r="C175" t="str">
        <f t="shared" si="26"/>
        <v>莞城高中部春季班201504</v>
      </c>
      <c r="D175">
        <v>201504</v>
      </c>
      <c r="E175">
        <v>861</v>
      </c>
    </row>
    <row r="176" spans="1:5">
      <c r="A176" t="s">
        <v>51</v>
      </c>
      <c r="B176" t="s">
        <v>38</v>
      </c>
      <c r="C176" t="str">
        <f t="shared" si="26"/>
        <v>茶山校区寒假班201804</v>
      </c>
      <c r="D176">
        <v>201804</v>
      </c>
      <c r="E176">
        <v>1</v>
      </c>
    </row>
    <row r="177" spans="1:5">
      <c r="A177" t="s">
        <v>26</v>
      </c>
      <c r="B177" t="s">
        <v>37</v>
      </c>
      <c r="C177" t="str">
        <f t="shared" si="26"/>
        <v>南城校区秋季班201710</v>
      </c>
      <c r="D177">
        <v>201710</v>
      </c>
      <c r="E177">
        <v>4547</v>
      </c>
    </row>
    <row r="178" spans="1:5">
      <c r="A178" t="s">
        <v>29</v>
      </c>
      <c r="B178" t="s">
        <v>42</v>
      </c>
      <c r="C178" t="str">
        <f t="shared" si="26"/>
        <v>莞城高中部待定201707</v>
      </c>
      <c r="D178">
        <v>201707</v>
      </c>
      <c r="E178">
        <v>26</v>
      </c>
    </row>
    <row r="179" spans="1:5">
      <c r="A179" t="s">
        <v>41</v>
      </c>
      <c r="B179" t="s">
        <v>55</v>
      </c>
      <c r="C179" t="str">
        <f t="shared" si="26"/>
        <v>南城国际部常规班201701</v>
      </c>
      <c r="D179">
        <v>201701</v>
      </c>
      <c r="E179">
        <v>469</v>
      </c>
    </row>
    <row r="180" spans="1:5">
      <c r="A180" t="s">
        <v>29</v>
      </c>
      <c r="B180" t="s">
        <v>35</v>
      </c>
      <c r="C180" t="str">
        <f t="shared" si="26"/>
        <v>莞城高中部春季班201808</v>
      </c>
      <c r="D180">
        <v>201808</v>
      </c>
      <c r="E180">
        <v>2</v>
      </c>
    </row>
    <row r="181" spans="1:5">
      <c r="A181" t="s">
        <v>59</v>
      </c>
      <c r="B181" t="s">
        <v>35</v>
      </c>
      <c r="C181" t="str">
        <f t="shared" si="26"/>
        <v>长安贝米春季班201803</v>
      </c>
      <c r="D181">
        <v>201803</v>
      </c>
      <c r="E181">
        <v>294</v>
      </c>
    </row>
    <row r="182" spans="1:5">
      <c r="A182" t="s">
        <v>52</v>
      </c>
      <c r="B182" t="s">
        <v>35</v>
      </c>
      <c r="C182" t="str">
        <f t="shared" si="26"/>
        <v>东城贝米春季班201806</v>
      </c>
      <c r="D182">
        <v>201806</v>
      </c>
      <c r="E182">
        <v>6789</v>
      </c>
    </row>
    <row r="183" spans="1:5">
      <c r="A183" t="s">
        <v>29</v>
      </c>
      <c r="B183" t="s">
        <v>35</v>
      </c>
      <c r="C183" t="str">
        <f t="shared" si="26"/>
        <v>莞城高中部春季班201702</v>
      </c>
      <c r="D183">
        <v>201702</v>
      </c>
      <c r="E183">
        <v>907</v>
      </c>
    </row>
    <row r="184" spans="1:5">
      <c r="A184" t="s">
        <v>53</v>
      </c>
      <c r="B184" t="s">
        <v>35</v>
      </c>
      <c r="C184" t="str">
        <f t="shared" si="26"/>
        <v>莞城清风书院春季班201505</v>
      </c>
      <c r="D184">
        <v>201505</v>
      </c>
      <c r="E184">
        <v>46</v>
      </c>
    </row>
    <row r="185" spans="1:5">
      <c r="A185" t="s">
        <v>45</v>
      </c>
      <c r="B185" t="s">
        <v>35</v>
      </c>
      <c r="C185" t="str">
        <f t="shared" si="26"/>
        <v>光明校区春季班201807</v>
      </c>
      <c r="D185">
        <v>201807</v>
      </c>
      <c r="E185">
        <v>50</v>
      </c>
    </row>
    <row r="186" spans="1:5">
      <c r="A186" t="s">
        <v>27</v>
      </c>
      <c r="B186" t="s">
        <v>35</v>
      </c>
      <c r="C186" t="str">
        <f t="shared" si="26"/>
        <v>莞城初中部春季班201705</v>
      </c>
      <c r="D186">
        <v>201705</v>
      </c>
      <c r="E186">
        <v>8892</v>
      </c>
    </row>
    <row r="187" spans="1:5">
      <c r="A187" t="s">
        <v>43</v>
      </c>
      <c r="B187" t="s">
        <v>35</v>
      </c>
      <c r="C187" t="str">
        <f t="shared" si="26"/>
        <v>东城校区春季班201706</v>
      </c>
      <c r="D187">
        <v>201706</v>
      </c>
      <c r="E187">
        <v>652</v>
      </c>
    </row>
    <row r="188" spans="1:5">
      <c r="A188" t="s">
        <v>28</v>
      </c>
      <c r="B188" t="s">
        <v>37</v>
      </c>
      <c r="C188" t="str">
        <f t="shared" si="26"/>
        <v>莞城小学部秋季班201710</v>
      </c>
      <c r="D188">
        <v>201710</v>
      </c>
      <c r="E188">
        <v>12738</v>
      </c>
    </row>
    <row r="189" spans="1:5">
      <c r="A189" t="s">
        <v>47</v>
      </c>
      <c r="B189" t="s">
        <v>38</v>
      </c>
      <c r="C189" t="str">
        <f t="shared" si="26"/>
        <v>南城西平校区寒假班201802</v>
      </c>
      <c r="D189">
        <v>201802</v>
      </c>
      <c r="E189">
        <v>3821</v>
      </c>
    </row>
    <row r="190" spans="1:5">
      <c r="A190" t="s">
        <v>29</v>
      </c>
      <c r="B190" t="s">
        <v>42</v>
      </c>
      <c r="C190" t="str">
        <f t="shared" si="26"/>
        <v>莞城高中部待定201504</v>
      </c>
      <c r="D190">
        <v>201504</v>
      </c>
      <c r="E190">
        <v>1</v>
      </c>
    </row>
    <row r="191" spans="1:5">
      <c r="A191" t="s">
        <v>47</v>
      </c>
      <c r="B191" t="s">
        <v>35</v>
      </c>
      <c r="C191" t="str">
        <f t="shared" si="26"/>
        <v>南城西平校区春季班201803</v>
      </c>
      <c r="D191">
        <v>201803</v>
      </c>
      <c r="E191">
        <v>3071</v>
      </c>
    </row>
    <row r="192" spans="1:5">
      <c r="A192" t="s">
        <v>47</v>
      </c>
      <c r="B192" t="s">
        <v>36</v>
      </c>
      <c r="C192" t="str">
        <f t="shared" si="26"/>
        <v>南城西平校区暑假班201707</v>
      </c>
      <c r="D192">
        <v>201707</v>
      </c>
      <c r="E192">
        <v>2276</v>
      </c>
    </row>
    <row r="193" spans="1:5">
      <c r="A193" t="s">
        <v>52</v>
      </c>
      <c r="B193" t="s">
        <v>37</v>
      </c>
      <c r="C193" t="str">
        <f t="shared" si="26"/>
        <v>东城贝米秋季班201709</v>
      </c>
      <c r="D193">
        <v>201709</v>
      </c>
      <c r="E193">
        <v>3756</v>
      </c>
    </row>
    <row r="194" spans="1:5">
      <c r="A194" t="s">
        <v>29</v>
      </c>
      <c r="B194" t="s">
        <v>36</v>
      </c>
      <c r="C194" t="str">
        <f t="shared" si="26"/>
        <v>莞城高中部暑假班201507</v>
      </c>
      <c r="D194">
        <v>201507</v>
      </c>
      <c r="E194">
        <v>1872.5</v>
      </c>
    </row>
    <row r="195" spans="1:5">
      <c r="A195" t="s">
        <v>53</v>
      </c>
      <c r="B195" t="s">
        <v>37</v>
      </c>
      <c r="C195" t="str">
        <f t="shared" si="26"/>
        <v>莞城清风书院秋季班201612</v>
      </c>
      <c r="D195">
        <v>201612</v>
      </c>
      <c r="E195">
        <v>215</v>
      </c>
    </row>
    <row r="196" spans="1:5">
      <c r="A196" t="s">
        <v>44</v>
      </c>
      <c r="B196" t="s">
        <v>35</v>
      </c>
      <c r="C196" t="str">
        <f t="shared" ref="C196:C259" si="27">A196&amp;B196&amp;D196</f>
        <v>南山校区春季班201804</v>
      </c>
      <c r="D196">
        <v>201804</v>
      </c>
      <c r="E196">
        <v>484</v>
      </c>
    </row>
    <row r="197" spans="1:5">
      <c r="A197" t="s">
        <v>45</v>
      </c>
      <c r="B197" t="s">
        <v>35</v>
      </c>
      <c r="C197" t="str">
        <f t="shared" si="27"/>
        <v>光明校区春季班201805</v>
      </c>
      <c r="D197">
        <v>201805</v>
      </c>
      <c r="E197">
        <v>2358</v>
      </c>
    </row>
    <row r="198" spans="1:5">
      <c r="A198" t="s">
        <v>57</v>
      </c>
      <c r="B198" t="s">
        <v>36</v>
      </c>
      <c r="C198" t="str">
        <f t="shared" si="27"/>
        <v>惠州麦地暑假班201807</v>
      </c>
      <c r="D198">
        <v>201807</v>
      </c>
      <c r="E198">
        <v>4742</v>
      </c>
    </row>
    <row r="199" spans="1:5">
      <c r="A199" t="s">
        <v>28</v>
      </c>
      <c r="B199" t="s">
        <v>35</v>
      </c>
      <c r="C199" t="str">
        <f t="shared" si="27"/>
        <v>莞城小学部春季班201803</v>
      </c>
      <c r="D199">
        <v>201803</v>
      </c>
      <c r="E199">
        <v>14828</v>
      </c>
    </row>
    <row r="200" spans="1:5">
      <c r="A200" t="s">
        <v>52</v>
      </c>
      <c r="B200" t="s">
        <v>37</v>
      </c>
      <c r="C200" t="str">
        <f t="shared" si="27"/>
        <v>东城贝米秋季班201710</v>
      </c>
      <c r="D200">
        <v>201710</v>
      </c>
      <c r="E200">
        <v>3850</v>
      </c>
    </row>
    <row r="201" spans="1:5">
      <c r="A201" t="s">
        <v>40</v>
      </c>
      <c r="B201" t="s">
        <v>36</v>
      </c>
      <c r="C201" t="str">
        <f t="shared" si="27"/>
        <v>万江校区暑假班201707</v>
      </c>
      <c r="D201">
        <v>201707</v>
      </c>
      <c r="E201">
        <v>1678</v>
      </c>
    </row>
    <row r="202" spans="1:5">
      <c r="A202" t="s">
        <v>29</v>
      </c>
      <c r="B202" t="s">
        <v>37</v>
      </c>
      <c r="C202" t="str">
        <f t="shared" si="27"/>
        <v>莞城高中部秋季班201712</v>
      </c>
      <c r="D202">
        <v>201712</v>
      </c>
      <c r="E202">
        <v>3715</v>
      </c>
    </row>
    <row r="203" spans="1:5">
      <c r="A203" t="s">
        <v>53</v>
      </c>
      <c r="B203" t="s">
        <v>49</v>
      </c>
      <c r="C203" t="str">
        <f t="shared" si="27"/>
        <v>莞城清风书院其他201606</v>
      </c>
      <c r="D203">
        <v>201606</v>
      </c>
      <c r="E203">
        <v>86</v>
      </c>
    </row>
    <row r="204" spans="1:5">
      <c r="A204" t="s">
        <v>60</v>
      </c>
      <c r="B204" t="s">
        <v>37</v>
      </c>
      <c r="C204" t="str">
        <f t="shared" si="27"/>
        <v>南城贝米秋季班201801</v>
      </c>
      <c r="D204">
        <v>201801</v>
      </c>
      <c r="E204">
        <v>179</v>
      </c>
    </row>
    <row r="205" spans="1:5">
      <c r="A205" t="s">
        <v>46</v>
      </c>
      <c r="B205" t="s">
        <v>37</v>
      </c>
      <c r="C205" t="str">
        <f t="shared" si="27"/>
        <v>远航校区秋季班201710</v>
      </c>
      <c r="D205">
        <v>201710</v>
      </c>
      <c r="E205">
        <v>1576</v>
      </c>
    </row>
    <row r="206" spans="1:5">
      <c r="A206" t="s">
        <v>41</v>
      </c>
      <c r="B206" t="s">
        <v>55</v>
      </c>
      <c r="C206" t="str">
        <f t="shared" si="27"/>
        <v>南城国际部常规班201609</v>
      </c>
      <c r="D206">
        <v>201609</v>
      </c>
      <c r="E206">
        <v>341.5</v>
      </c>
    </row>
    <row r="207" spans="1:5">
      <c r="A207" t="s">
        <v>43</v>
      </c>
      <c r="B207" t="s">
        <v>35</v>
      </c>
      <c r="C207" t="str">
        <f t="shared" si="27"/>
        <v>东城校区春季班201705</v>
      </c>
      <c r="D207">
        <v>201705</v>
      </c>
      <c r="E207">
        <v>5733</v>
      </c>
    </row>
    <row r="208" spans="1:5">
      <c r="A208" t="s">
        <v>39</v>
      </c>
      <c r="B208" t="s">
        <v>37</v>
      </c>
      <c r="C208" t="str">
        <f t="shared" si="27"/>
        <v>茶山贝米秋季班201710</v>
      </c>
      <c r="D208">
        <v>201710</v>
      </c>
      <c r="E208">
        <v>245</v>
      </c>
    </row>
    <row r="209" spans="1:5">
      <c r="A209" t="s">
        <v>25</v>
      </c>
      <c r="B209" t="s">
        <v>37</v>
      </c>
      <c r="C209" t="str">
        <f t="shared" si="27"/>
        <v>石龙校区秋季班201601</v>
      </c>
      <c r="D209">
        <v>201601</v>
      </c>
      <c r="E209">
        <v>1328</v>
      </c>
    </row>
    <row r="210" spans="1:5">
      <c r="A210" t="s">
        <v>43</v>
      </c>
      <c r="B210" t="s">
        <v>35</v>
      </c>
      <c r="C210" t="str">
        <f t="shared" si="27"/>
        <v>东城校区春季班201702</v>
      </c>
      <c r="D210">
        <v>201702</v>
      </c>
      <c r="E210">
        <v>2189</v>
      </c>
    </row>
    <row r="211" spans="1:5">
      <c r="A211" t="s">
        <v>41</v>
      </c>
      <c r="B211" t="s">
        <v>55</v>
      </c>
      <c r="C211" t="str">
        <f t="shared" si="27"/>
        <v>南城国际部常规班201604</v>
      </c>
      <c r="D211">
        <v>201604</v>
      </c>
      <c r="E211">
        <v>221</v>
      </c>
    </row>
    <row r="212" spans="1:5">
      <c r="A212" t="s">
        <v>44</v>
      </c>
      <c r="B212" t="s">
        <v>36</v>
      </c>
      <c r="C212" t="str">
        <f t="shared" si="27"/>
        <v>南山校区暑假班201807</v>
      </c>
      <c r="D212">
        <v>201807</v>
      </c>
      <c r="E212">
        <v>482</v>
      </c>
    </row>
    <row r="213" spans="1:5">
      <c r="A213" t="s">
        <v>40</v>
      </c>
      <c r="B213" t="s">
        <v>36</v>
      </c>
      <c r="C213" t="str">
        <f t="shared" si="27"/>
        <v>万江校区暑假班201808</v>
      </c>
      <c r="D213">
        <v>201808</v>
      </c>
      <c r="E213">
        <v>7495</v>
      </c>
    </row>
    <row r="214" spans="1:5">
      <c r="A214" t="s">
        <v>40</v>
      </c>
      <c r="B214" t="s">
        <v>36</v>
      </c>
      <c r="C214" t="str">
        <f t="shared" si="27"/>
        <v>万江校区暑假班201608</v>
      </c>
      <c r="D214">
        <v>201608</v>
      </c>
      <c r="E214">
        <v>4784.75</v>
      </c>
    </row>
    <row r="215" spans="1:5">
      <c r="A215" t="s">
        <v>57</v>
      </c>
      <c r="B215" t="s">
        <v>37</v>
      </c>
      <c r="C215" t="str">
        <f t="shared" si="27"/>
        <v>惠州麦地秋季班201712</v>
      </c>
      <c r="D215">
        <v>201712</v>
      </c>
      <c r="E215">
        <v>48</v>
      </c>
    </row>
    <row r="216" spans="1:5">
      <c r="A216" t="s">
        <v>51</v>
      </c>
      <c r="B216" t="s">
        <v>35</v>
      </c>
      <c r="C216" t="str">
        <f t="shared" si="27"/>
        <v>茶山校区春季班201804</v>
      </c>
      <c r="D216">
        <v>201804</v>
      </c>
      <c r="E216">
        <v>2390</v>
      </c>
    </row>
    <row r="217" spans="1:5">
      <c r="A217" t="s">
        <v>57</v>
      </c>
      <c r="B217" t="s">
        <v>35</v>
      </c>
      <c r="C217" t="str">
        <f t="shared" si="27"/>
        <v>惠州麦地春季班201804</v>
      </c>
      <c r="D217">
        <v>201804</v>
      </c>
      <c r="E217">
        <v>132</v>
      </c>
    </row>
    <row r="218" spans="1:5">
      <c r="A218" t="s">
        <v>44</v>
      </c>
      <c r="B218" t="s">
        <v>35</v>
      </c>
      <c r="C218" t="str">
        <f t="shared" si="27"/>
        <v>南山校区春季班201703</v>
      </c>
      <c r="D218">
        <v>201703</v>
      </c>
      <c r="E218">
        <v>457</v>
      </c>
    </row>
    <row r="219" spans="1:5">
      <c r="A219" t="s">
        <v>41</v>
      </c>
      <c r="B219" t="s">
        <v>42</v>
      </c>
      <c r="C219" t="str">
        <f t="shared" si="27"/>
        <v>南城国际部待定201603</v>
      </c>
      <c r="D219">
        <v>201603</v>
      </c>
      <c r="E219">
        <v>69</v>
      </c>
    </row>
    <row r="220" spans="1:5">
      <c r="A220" t="s">
        <v>29</v>
      </c>
      <c r="B220" t="s">
        <v>37</v>
      </c>
      <c r="C220" t="str">
        <f t="shared" si="27"/>
        <v>莞城高中部秋季班201801</v>
      </c>
      <c r="D220">
        <v>201801</v>
      </c>
      <c r="E220">
        <v>2158</v>
      </c>
    </row>
    <row r="221" spans="1:5">
      <c r="A221" t="s">
        <v>28</v>
      </c>
      <c r="B221" t="s">
        <v>36</v>
      </c>
      <c r="C221" t="str">
        <f t="shared" si="27"/>
        <v>莞城小学部暑假班201807</v>
      </c>
      <c r="D221">
        <v>201807</v>
      </c>
      <c r="E221">
        <v>7778</v>
      </c>
    </row>
    <row r="222" spans="1:5">
      <c r="A222" t="s">
        <v>47</v>
      </c>
      <c r="B222" t="s">
        <v>38</v>
      </c>
      <c r="C222" t="str">
        <f t="shared" si="27"/>
        <v>南城西平校区寒假班201801</v>
      </c>
      <c r="D222">
        <v>201801</v>
      </c>
      <c r="E222">
        <v>2108</v>
      </c>
    </row>
    <row r="223" spans="1:5">
      <c r="A223" t="s">
        <v>28</v>
      </c>
      <c r="B223" t="s">
        <v>37</v>
      </c>
      <c r="C223" t="str">
        <f t="shared" si="27"/>
        <v>莞城小学部秋季班201712</v>
      </c>
      <c r="D223">
        <v>201712</v>
      </c>
      <c r="E223">
        <v>13707</v>
      </c>
    </row>
    <row r="224" spans="1:5">
      <c r="A224" t="s">
        <v>29</v>
      </c>
      <c r="B224" t="s">
        <v>36</v>
      </c>
      <c r="C224" t="str">
        <f t="shared" si="27"/>
        <v>莞城高中部暑假班201808</v>
      </c>
      <c r="D224">
        <v>201808</v>
      </c>
      <c r="E224">
        <v>11190</v>
      </c>
    </row>
    <row r="225" spans="1:5">
      <c r="A225" t="s">
        <v>45</v>
      </c>
      <c r="B225" t="s">
        <v>35</v>
      </c>
      <c r="C225" t="str">
        <f t="shared" si="27"/>
        <v>光明校区春季班201704</v>
      </c>
      <c r="D225">
        <v>201704</v>
      </c>
      <c r="E225">
        <v>2157.25</v>
      </c>
    </row>
    <row r="226" spans="1:5">
      <c r="A226" t="s">
        <v>48</v>
      </c>
      <c r="B226" t="s">
        <v>49</v>
      </c>
      <c r="C226" t="str">
        <f t="shared" si="27"/>
        <v>福田校区其他201808</v>
      </c>
      <c r="D226">
        <v>201808</v>
      </c>
      <c r="E226">
        <v>686</v>
      </c>
    </row>
    <row r="227" spans="1:5">
      <c r="A227" t="s">
        <v>30</v>
      </c>
      <c r="B227" t="s">
        <v>42</v>
      </c>
      <c r="C227" t="str">
        <f t="shared" si="27"/>
        <v>莞城校区待定201504</v>
      </c>
      <c r="D227">
        <v>201504</v>
      </c>
      <c r="E227">
        <v>772</v>
      </c>
    </row>
    <row r="228" spans="1:5">
      <c r="A228" t="s">
        <v>30</v>
      </c>
      <c r="B228" t="s">
        <v>42</v>
      </c>
      <c r="C228" t="str">
        <f t="shared" si="27"/>
        <v>莞城校区待定201506</v>
      </c>
      <c r="D228">
        <v>201506</v>
      </c>
      <c r="E228">
        <v>511</v>
      </c>
    </row>
    <row r="229" spans="1:5">
      <c r="A229" t="s">
        <v>29</v>
      </c>
      <c r="B229" t="s">
        <v>36</v>
      </c>
      <c r="C229" t="str">
        <f t="shared" si="27"/>
        <v>莞城高中部暑假班201608</v>
      </c>
      <c r="D229">
        <v>201608</v>
      </c>
      <c r="E229">
        <v>5996</v>
      </c>
    </row>
    <row r="230" spans="1:5">
      <c r="A230" t="s">
        <v>29</v>
      </c>
      <c r="B230" t="s">
        <v>35</v>
      </c>
      <c r="C230" t="str">
        <f t="shared" si="27"/>
        <v>莞城高中部春季班201607</v>
      </c>
      <c r="D230">
        <v>201607</v>
      </c>
      <c r="E230">
        <v>123</v>
      </c>
    </row>
    <row r="231" spans="1:5">
      <c r="A231" t="s">
        <v>56</v>
      </c>
      <c r="B231" t="s">
        <v>37</v>
      </c>
      <c r="C231" t="str">
        <f t="shared" si="27"/>
        <v>湖南岳塘校区秋季班201711</v>
      </c>
      <c r="D231">
        <v>201711</v>
      </c>
      <c r="E231">
        <v>83</v>
      </c>
    </row>
    <row r="232" spans="1:5">
      <c r="A232" t="s">
        <v>52</v>
      </c>
      <c r="B232" t="s">
        <v>35</v>
      </c>
      <c r="C232" t="str">
        <f t="shared" si="27"/>
        <v>东城贝米春季班201804</v>
      </c>
      <c r="D232">
        <v>201804</v>
      </c>
      <c r="E232">
        <v>7670</v>
      </c>
    </row>
    <row r="233" spans="1:5">
      <c r="A233" t="s">
        <v>45</v>
      </c>
      <c r="B233" t="s">
        <v>35</v>
      </c>
      <c r="C233" t="str">
        <f t="shared" si="27"/>
        <v>光明校区春季班201604</v>
      </c>
      <c r="D233">
        <v>201604</v>
      </c>
      <c r="E233">
        <v>1349</v>
      </c>
    </row>
    <row r="234" spans="1:5">
      <c r="A234" t="s">
        <v>28</v>
      </c>
      <c r="B234" t="s">
        <v>36</v>
      </c>
      <c r="C234" t="str">
        <f t="shared" si="27"/>
        <v>莞城小学部暑假班201707</v>
      </c>
      <c r="D234">
        <v>201707</v>
      </c>
      <c r="E234">
        <v>7368</v>
      </c>
    </row>
    <row r="235" spans="1:5">
      <c r="A235" t="s">
        <v>44</v>
      </c>
      <c r="B235" t="s">
        <v>37</v>
      </c>
      <c r="C235" t="str">
        <f t="shared" si="27"/>
        <v>南山校区秋季班201610</v>
      </c>
      <c r="D235">
        <v>201610</v>
      </c>
      <c r="E235">
        <v>216</v>
      </c>
    </row>
    <row r="236" spans="1:5">
      <c r="A236" t="s">
        <v>46</v>
      </c>
      <c r="B236" t="s">
        <v>36</v>
      </c>
      <c r="C236" t="str">
        <f t="shared" si="27"/>
        <v>远航校区暑假班201708</v>
      </c>
      <c r="D236">
        <v>201708</v>
      </c>
      <c r="E236">
        <v>1128</v>
      </c>
    </row>
    <row r="237" spans="1:5">
      <c r="A237" t="s">
        <v>29</v>
      </c>
      <c r="B237" t="s">
        <v>35</v>
      </c>
      <c r="C237" t="str">
        <f t="shared" si="27"/>
        <v>莞城高中部春季班201806</v>
      </c>
      <c r="D237">
        <v>201806</v>
      </c>
      <c r="E237">
        <v>2755</v>
      </c>
    </row>
    <row r="238" spans="1:5">
      <c r="A238" t="s">
        <v>52</v>
      </c>
      <c r="B238" t="s">
        <v>37</v>
      </c>
      <c r="C238" t="str">
        <f t="shared" si="27"/>
        <v>东城贝米秋季班201712</v>
      </c>
      <c r="D238">
        <v>201712</v>
      </c>
      <c r="E238">
        <v>5020</v>
      </c>
    </row>
    <row r="239" spans="1:5">
      <c r="A239" t="s">
        <v>43</v>
      </c>
      <c r="B239" t="s">
        <v>37</v>
      </c>
      <c r="C239" t="str">
        <f t="shared" si="27"/>
        <v>东城校区秋季班201510</v>
      </c>
      <c r="D239">
        <v>201510</v>
      </c>
      <c r="E239">
        <v>2625</v>
      </c>
    </row>
    <row r="240" spans="1:5">
      <c r="A240" t="s">
        <v>59</v>
      </c>
      <c r="B240" t="s">
        <v>38</v>
      </c>
      <c r="C240" t="str">
        <f t="shared" si="27"/>
        <v>长安贝米寒假班201803</v>
      </c>
      <c r="D240">
        <v>201803</v>
      </c>
      <c r="E240">
        <v>7</v>
      </c>
    </row>
    <row r="241" spans="1:5">
      <c r="A241" t="s">
        <v>45</v>
      </c>
      <c r="B241" t="s">
        <v>38</v>
      </c>
      <c r="C241" t="str">
        <f t="shared" si="27"/>
        <v>光明校区寒假班201804</v>
      </c>
      <c r="D241">
        <v>201804</v>
      </c>
      <c r="E241">
        <v>7</v>
      </c>
    </row>
    <row r="242" spans="1:5">
      <c r="A242" t="s">
        <v>28</v>
      </c>
      <c r="B242" t="s">
        <v>36</v>
      </c>
      <c r="C242" t="str">
        <f t="shared" si="27"/>
        <v>莞城小学部暑假班201808</v>
      </c>
      <c r="D242">
        <v>201808</v>
      </c>
      <c r="E242">
        <v>14128</v>
      </c>
    </row>
    <row r="243" spans="1:5">
      <c r="A243" t="s">
        <v>45</v>
      </c>
      <c r="B243" t="s">
        <v>38</v>
      </c>
      <c r="C243" t="str">
        <f t="shared" si="27"/>
        <v>光明校区寒假班201801</v>
      </c>
      <c r="D243">
        <v>201801</v>
      </c>
      <c r="E243">
        <v>1765</v>
      </c>
    </row>
    <row r="244" spans="1:5">
      <c r="A244" t="s">
        <v>46</v>
      </c>
      <c r="B244" t="s">
        <v>37</v>
      </c>
      <c r="C244" t="str">
        <f t="shared" si="27"/>
        <v>远航校区秋季班201711</v>
      </c>
      <c r="D244">
        <v>201711</v>
      </c>
      <c r="E244">
        <v>1459</v>
      </c>
    </row>
    <row r="245" spans="1:5">
      <c r="A245" t="s">
        <v>54</v>
      </c>
      <c r="B245" t="s">
        <v>42</v>
      </c>
      <c r="C245" t="str">
        <f t="shared" si="27"/>
        <v>南城东骏校区待定201808</v>
      </c>
      <c r="D245">
        <v>201808</v>
      </c>
      <c r="E245">
        <v>4</v>
      </c>
    </row>
    <row r="246" spans="1:5">
      <c r="A246" t="s">
        <v>52</v>
      </c>
      <c r="B246" t="s">
        <v>35</v>
      </c>
      <c r="C246" t="str">
        <f t="shared" si="27"/>
        <v>东城贝米春季班201805</v>
      </c>
      <c r="D246">
        <v>201805</v>
      </c>
      <c r="E246">
        <v>7188</v>
      </c>
    </row>
    <row r="247" spans="1:5">
      <c r="A247" t="s">
        <v>39</v>
      </c>
      <c r="B247" t="s">
        <v>37</v>
      </c>
      <c r="C247" t="str">
        <f t="shared" si="27"/>
        <v>茶山贝米秋季班201711</v>
      </c>
      <c r="D247">
        <v>201711</v>
      </c>
      <c r="E247">
        <v>371</v>
      </c>
    </row>
    <row r="248" spans="1:5">
      <c r="A248" t="s">
        <v>26</v>
      </c>
      <c r="B248" t="s">
        <v>37</v>
      </c>
      <c r="C248" t="str">
        <f t="shared" si="27"/>
        <v>南城校区秋季班201509</v>
      </c>
      <c r="D248">
        <v>201509</v>
      </c>
      <c r="E248">
        <v>2307.5</v>
      </c>
    </row>
    <row r="249" spans="1:5">
      <c r="A249" t="s">
        <v>26</v>
      </c>
      <c r="B249" t="s">
        <v>36</v>
      </c>
      <c r="C249" t="str">
        <f t="shared" si="27"/>
        <v>南城校区暑假班201709</v>
      </c>
      <c r="D249">
        <v>201709</v>
      </c>
      <c r="E249">
        <v>1</v>
      </c>
    </row>
    <row r="250" spans="1:5">
      <c r="A250" t="s">
        <v>40</v>
      </c>
      <c r="B250" t="s">
        <v>37</v>
      </c>
      <c r="C250" t="str">
        <f t="shared" si="27"/>
        <v>万江校区秋季班201709</v>
      </c>
      <c r="D250">
        <v>201709</v>
      </c>
      <c r="E250">
        <v>1595</v>
      </c>
    </row>
    <row r="251" spans="1:5">
      <c r="A251" t="s">
        <v>43</v>
      </c>
      <c r="B251" t="s">
        <v>37</v>
      </c>
      <c r="C251" t="str">
        <f t="shared" si="27"/>
        <v>东城校区秋季班201801</v>
      </c>
      <c r="D251">
        <v>201801</v>
      </c>
      <c r="E251">
        <v>2746</v>
      </c>
    </row>
    <row r="252" spans="1:5">
      <c r="A252" t="s">
        <v>43</v>
      </c>
      <c r="B252" t="s">
        <v>37</v>
      </c>
      <c r="C252" t="str">
        <f t="shared" si="27"/>
        <v>东城校区秋季班201709</v>
      </c>
      <c r="D252">
        <v>201709</v>
      </c>
      <c r="E252">
        <v>3392.45</v>
      </c>
    </row>
    <row r="253" spans="1:5">
      <c r="A253" t="s">
        <v>29</v>
      </c>
      <c r="B253" t="s">
        <v>38</v>
      </c>
      <c r="C253" t="str">
        <f t="shared" si="27"/>
        <v>莞城高中部寒假班201701</v>
      </c>
      <c r="D253">
        <v>201701</v>
      </c>
      <c r="E253">
        <v>5481.75</v>
      </c>
    </row>
    <row r="254" spans="1:5">
      <c r="A254" t="s">
        <v>43</v>
      </c>
      <c r="B254" t="s">
        <v>36</v>
      </c>
      <c r="C254" t="str">
        <f t="shared" si="27"/>
        <v>东城校区暑假班201807</v>
      </c>
      <c r="D254">
        <v>201807</v>
      </c>
      <c r="E254">
        <v>5105</v>
      </c>
    </row>
    <row r="255" spans="1:5">
      <c r="A255" t="s">
        <v>25</v>
      </c>
      <c r="B255" t="s">
        <v>36</v>
      </c>
      <c r="C255" t="str">
        <f t="shared" si="27"/>
        <v>石龙校区暑假班201808</v>
      </c>
      <c r="D255">
        <v>201808</v>
      </c>
      <c r="E255">
        <v>13886</v>
      </c>
    </row>
    <row r="256" spans="1:5">
      <c r="A256" t="s">
        <v>45</v>
      </c>
      <c r="B256" t="s">
        <v>36</v>
      </c>
      <c r="C256" t="str">
        <f t="shared" si="27"/>
        <v>光明校区暑假班201608</v>
      </c>
      <c r="D256">
        <v>201608</v>
      </c>
      <c r="E256">
        <v>2182</v>
      </c>
    </row>
    <row r="257" spans="1:5">
      <c r="A257" t="s">
        <v>29</v>
      </c>
      <c r="B257" t="s">
        <v>38</v>
      </c>
      <c r="C257" t="str">
        <f t="shared" si="27"/>
        <v>莞城高中部寒假班201602</v>
      </c>
      <c r="D257">
        <v>201602</v>
      </c>
      <c r="E257">
        <v>1870</v>
      </c>
    </row>
    <row r="258" spans="1:5">
      <c r="A258" t="s">
        <v>30</v>
      </c>
      <c r="B258" t="s">
        <v>35</v>
      </c>
      <c r="C258" t="str">
        <f t="shared" si="27"/>
        <v>莞城校区春季班201603</v>
      </c>
      <c r="D258">
        <v>201603</v>
      </c>
      <c r="E258">
        <v>14981.5</v>
      </c>
    </row>
    <row r="259" spans="1:5">
      <c r="A259" t="s">
        <v>43</v>
      </c>
      <c r="B259" t="s">
        <v>37</v>
      </c>
      <c r="C259" t="str">
        <f t="shared" si="27"/>
        <v>东城校区秋季班201612</v>
      </c>
      <c r="D259">
        <v>201612</v>
      </c>
      <c r="E259">
        <v>4879.5</v>
      </c>
    </row>
    <row r="260" spans="1:5">
      <c r="A260" t="s">
        <v>26</v>
      </c>
      <c r="B260" t="s">
        <v>37</v>
      </c>
      <c r="C260" t="str">
        <f t="shared" ref="C260:C323" si="28">A260&amp;B260&amp;D260</f>
        <v>南城校区秋季班201711</v>
      </c>
      <c r="D260">
        <v>201711</v>
      </c>
      <c r="E260">
        <v>4014</v>
      </c>
    </row>
    <row r="261" spans="1:5">
      <c r="A261" t="s">
        <v>27</v>
      </c>
      <c r="B261" t="s">
        <v>35</v>
      </c>
      <c r="C261" t="str">
        <f t="shared" si="28"/>
        <v>莞城初中部春季班201702</v>
      </c>
      <c r="D261">
        <v>201702</v>
      </c>
      <c r="E261">
        <v>1968</v>
      </c>
    </row>
    <row r="262" spans="1:5">
      <c r="A262" t="s">
        <v>57</v>
      </c>
      <c r="B262" t="s">
        <v>36</v>
      </c>
      <c r="C262" t="str">
        <f t="shared" si="28"/>
        <v>惠州麦地暑假班201808</v>
      </c>
      <c r="D262">
        <v>201808</v>
      </c>
      <c r="E262">
        <v>5619</v>
      </c>
    </row>
    <row r="263" spans="1:5">
      <c r="A263" t="s">
        <v>61</v>
      </c>
      <c r="B263" t="s">
        <v>42</v>
      </c>
      <c r="C263" t="str">
        <f t="shared" si="28"/>
        <v>东城好行为养成中心待定201701</v>
      </c>
      <c r="D263">
        <v>201701</v>
      </c>
      <c r="E263">
        <v>193</v>
      </c>
    </row>
    <row r="264" spans="1:5">
      <c r="A264" t="s">
        <v>61</v>
      </c>
      <c r="B264" t="s">
        <v>42</v>
      </c>
      <c r="C264" t="str">
        <f t="shared" si="28"/>
        <v>东城好行为养成中心待定201610</v>
      </c>
      <c r="D264">
        <v>201610</v>
      </c>
      <c r="E264">
        <v>1</v>
      </c>
    </row>
    <row r="265" spans="1:5">
      <c r="A265" t="s">
        <v>46</v>
      </c>
      <c r="B265" t="s">
        <v>37</v>
      </c>
      <c r="C265" t="str">
        <f t="shared" si="28"/>
        <v>远航校区秋季班201611</v>
      </c>
      <c r="D265">
        <v>201611</v>
      </c>
      <c r="E265">
        <v>1194.75</v>
      </c>
    </row>
    <row r="266" spans="1:5">
      <c r="A266" t="s">
        <v>58</v>
      </c>
      <c r="B266" t="s">
        <v>37</v>
      </c>
      <c r="C266" t="str">
        <f t="shared" si="28"/>
        <v>湖南易俗河校区秋季班201803</v>
      </c>
      <c r="D266">
        <v>201803</v>
      </c>
      <c r="E266">
        <v>1</v>
      </c>
    </row>
    <row r="267" spans="1:5">
      <c r="A267" t="s">
        <v>43</v>
      </c>
      <c r="B267" t="s">
        <v>38</v>
      </c>
      <c r="C267" t="str">
        <f t="shared" si="28"/>
        <v>东城校区寒假班201601</v>
      </c>
      <c r="D267">
        <v>201601</v>
      </c>
      <c r="E267">
        <v>4278</v>
      </c>
    </row>
    <row r="268" spans="1:5">
      <c r="A268" t="s">
        <v>28</v>
      </c>
      <c r="B268" t="s">
        <v>35</v>
      </c>
      <c r="C268" t="str">
        <f t="shared" si="28"/>
        <v>莞城小学部春季班201706</v>
      </c>
      <c r="D268">
        <v>201706</v>
      </c>
      <c r="E268">
        <v>1310</v>
      </c>
    </row>
    <row r="269" spans="1:5">
      <c r="A269" t="s">
        <v>29</v>
      </c>
      <c r="B269" t="s">
        <v>35</v>
      </c>
      <c r="C269" t="str">
        <f t="shared" si="28"/>
        <v>莞城高中部春季班201705</v>
      </c>
      <c r="D269">
        <v>201705</v>
      </c>
      <c r="E269">
        <v>2389</v>
      </c>
    </row>
    <row r="270" spans="1:5">
      <c r="A270" t="s">
        <v>41</v>
      </c>
      <c r="B270" t="s">
        <v>35</v>
      </c>
      <c r="C270" t="str">
        <f t="shared" si="28"/>
        <v>南城国际部春季班201702</v>
      </c>
      <c r="D270">
        <v>201702</v>
      </c>
      <c r="E270">
        <v>73</v>
      </c>
    </row>
    <row r="271" spans="1:5">
      <c r="A271" t="s">
        <v>43</v>
      </c>
      <c r="B271" t="s">
        <v>35</v>
      </c>
      <c r="C271" t="str">
        <f t="shared" si="28"/>
        <v>东城校区春季班201604</v>
      </c>
      <c r="D271">
        <v>201604</v>
      </c>
      <c r="E271">
        <v>5005.5</v>
      </c>
    </row>
    <row r="272" spans="1:5">
      <c r="A272" t="s">
        <v>48</v>
      </c>
      <c r="B272" t="s">
        <v>49</v>
      </c>
      <c r="C272" t="str">
        <f t="shared" si="28"/>
        <v>福田校区其他201806</v>
      </c>
      <c r="D272">
        <v>201806</v>
      </c>
      <c r="E272">
        <v>38</v>
      </c>
    </row>
    <row r="273" spans="1:5">
      <c r="A273" t="s">
        <v>61</v>
      </c>
      <c r="B273" t="s">
        <v>49</v>
      </c>
      <c r="C273" t="str">
        <f t="shared" si="28"/>
        <v>东城好行为养成中心其他201701</v>
      </c>
      <c r="D273">
        <v>201701</v>
      </c>
      <c r="E273">
        <v>9</v>
      </c>
    </row>
    <row r="274" spans="1:5">
      <c r="A274" t="s">
        <v>45</v>
      </c>
      <c r="B274" t="s">
        <v>38</v>
      </c>
      <c r="C274" t="str">
        <f t="shared" si="28"/>
        <v>光明校区寒假班201803</v>
      </c>
      <c r="D274">
        <v>201803</v>
      </c>
      <c r="E274">
        <v>14</v>
      </c>
    </row>
    <row r="275" spans="1:5">
      <c r="A275" t="s">
        <v>43</v>
      </c>
      <c r="B275" t="s">
        <v>37</v>
      </c>
      <c r="C275" t="str">
        <f t="shared" si="28"/>
        <v>东城校区秋季班201608</v>
      </c>
      <c r="D275">
        <v>201608</v>
      </c>
      <c r="E275">
        <v>2</v>
      </c>
    </row>
    <row r="276" spans="1:5">
      <c r="A276" t="s">
        <v>26</v>
      </c>
      <c r="B276" t="s">
        <v>35</v>
      </c>
      <c r="C276" t="str">
        <f t="shared" si="28"/>
        <v>南城校区春季班201807</v>
      </c>
      <c r="D276">
        <v>201807</v>
      </c>
      <c r="E276">
        <v>29</v>
      </c>
    </row>
    <row r="277" spans="1:5">
      <c r="A277" t="s">
        <v>58</v>
      </c>
      <c r="B277" t="s">
        <v>38</v>
      </c>
      <c r="C277" t="str">
        <f t="shared" si="28"/>
        <v>湖南易俗河校区寒假班201802</v>
      </c>
      <c r="D277">
        <v>201802</v>
      </c>
      <c r="E277">
        <v>276</v>
      </c>
    </row>
    <row r="278" spans="1:5">
      <c r="A278" t="s">
        <v>40</v>
      </c>
      <c r="B278" t="s">
        <v>35</v>
      </c>
      <c r="C278" t="str">
        <f t="shared" si="28"/>
        <v>万江校区春季班201702</v>
      </c>
      <c r="D278">
        <v>201702</v>
      </c>
      <c r="E278">
        <v>1207</v>
      </c>
    </row>
    <row r="279" spans="1:5">
      <c r="A279" t="s">
        <v>25</v>
      </c>
      <c r="B279" t="s">
        <v>38</v>
      </c>
      <c r="C279" t="str">
        <f t="shared" si="28"/>
        <v>石龙校区寒假班201602</v>
      </c>
      <c r="D279">
        <v>201602</v>
      </c>
      <c r="E279">
        <v>575</v>
      </c>
    </row>
    <row r="280" spans="1:5">
      <c r="A280" t="s">
        <v>59</v>
      </c>
      <c r="B280" t="s">
        <v>35</v>
      </c>
      <c r="C280" t="str">
        <f t="shared" si="28"/>
        <v>长安贝米春季班201805</v>
      </c>
      <c r="D280">
        <v>201805</v>
      </c>
      <c r="E280">
        <v>323</v>
      </c>
    </row>
    <row r="281" spans="1:5">
      <c r="A281" t="s">
        <v>62</v>
      </c>
      <c r="B281" t="s">
        <v>37</v>
      </c>
      <c r="C281" t="str">
        <f t="shared" si="28"/>
        <v>南城高中部秋季班201711</v>
      </c>
      <c r="D281">
        <v>201711</v>
      </c>
      <c r="E281">
        <v>52</v>
      </c>
    </row>
    <row r="282" spans="1:5">
      <c r="A282" t="s">
        <v>29</v>
      </c>
      <c r="B282" t="s">
        <v>36</v>
      </c>
      <c r="C282" t="str">
        <f t="shared" si="28"/>
        <v>莞城高中部暑假班201707</v>
      </c>
      <c r="D282">
        <v>201707</v>
      </c>
      <c r="E282">
        <v>9562</v>
      </c>
    </row>
    <row r="283" spans="1:5">
      <c r="A283" t="s">
        <v>56</v>
      </c>
      <c r="B283" t="s">
        <v>38</v>
      </c>
      <c r="C283" t="str">
        <f t="shared" si="28"/>
        <v>湖南岳塘校区寒假班201803</v>
      </c>
      <c r="D283">
        <v>201803</v>
      </c>
      <c r="E283">
        <v>6</v>
      </c>
    </row>
    <row r="284" spans="1:5">
      <c r="A284" t="s">
        <v>45</v>
      </c>
      <c r="B284" t="s">
        <v>35</v>
      </c>
      <c r="C284" t="str">
        <f t="shared" si="28"/>
        <v>光明校区春季班201706</v>
      </c>
      <c r="D284">
        <v>201706</v>
      </c>
      <c r="E284">
        <v>219</v>
      </c>
    </row>
    <row r="285" spans="1:5">
      <c r="A285" t="s">
        <v>28</v>
      </c>
      <c r="B285" t="s">
        <v>35</v>
      </c>
      <c r="C285" t="str">
        <f t="shared" si="28"/>
        <v>莞城小学部春季班201704</v>
      </c>
      <c r="D285">
        <v>201704</v>
      </c>
      <c r="E285">
        <v>14404.18</v>
      </c>
    </row>
    <row r="286" spans="1:5">
      <c r="A286" t="s">
        <v>50</v>
      </c>
      <c r="B286" t="s">
        <v>37</v>
      </c>
      <c r="C286" t="str">
        <f t="shared" si="28"/>
        <v>大朗校区秋季班201801</v>
      </c>
      <c r="D286">
        <v>201801</v>
      </c>
      <c r="E286">
        <v>364</v>
      </c>
    </row>
    <row r="287" spans="1:5">
      <c r="A287" t="s">
        <v>51</v>
      </c>
      <c r="B287" t="s">
        <v>37</v>
      </c>
      <c r="C287" t="str">
        <f t="shared" si="28"/>
        <v>茶山校区秋季班201709</v>
      </c>
      <c r="D287">
        <v>201709</v>
      </c>
      <c r="E287">
        <v>539</v>
      </c>
    </row>
    <row r="288" spans="1:5">
      <c r="A288" t="s">
        <v>26</v>
      </c>
      <c r="B288" t="s">
        <v>37</v>
      </c>
      <c r="C288" t="str">
        <f t="shared" si="28"/>
        <v>南城校区秋季班201712</v>
      </c>
      <c r="D288">
        <v>201712</v>
      </c>
      <c r="E288">
        <v>5358</v>
      </c>
    </row>
    <row r="289" spans="1:5">
      <c r="A289" t="s">
        <v>40</v>
      </c>
      <c r="B289" t="s">
        <v>35</v>
      </c>
      <c r="C289" t="str">
        <f t="shared" si="28"/>
        <v>万江校区春季班201607</v>
      </c>
      <c r="D289">
        <v>201607</v>
      </c>
      <c r="E289">
        <v>138</v>
      </c>
    </row>
    <row r="290" spans="1:5">
      <c r="A290" t="s">
        <v>47</v>
      </c>
      <c r="B290" t="s">
        <v>35</v>
      </c>
      <c r="C290" t="str">
        <f t="shared" si="28"/>
        <v>南城西平校区春季班201807</v>
      </c>
      <c r="D290">
        <v>201807</v>
      </c>
      <c r="E290">
        <v>39</v>
      </c>
    </row>
    <row r="291" spans="1:5">
      <c r="A291" t="s">
        <v>30</v>
      </c>
      <c r="B291" t="s">
        <v>35</v>
      </c>
      <c r="C291" t="str">
        <f t="shared" si="28"/>
        <v>莞城校区春季班201606</v>
      </c>
      <c r="D291">
        <v>201606</v>
      </c>
      <c r="E291">
        <v>14413.75</v>
      </c>
    </row>
    <row r="292" spans="1:5">
      <c r="A292" t="s">
        <v>29</v>
      </c>
      <c r="B292" t="s">
        <v>35</v>
      </c>
      <c r="C292" t="str">
        <f t="shared" si="28"/>
        <v>莞城高中部春季班201602</v>
      </c>
      <c r="D292">
        <v>201602</v>
      </c>
      <c r="E292">
        <v>219.5</v>
      </c>
    </row>
    <row r="293" spans="1:5">
      <c r="A293" t="s">
        <v>26</v>
      </c>
      <c r="B293" t="s">
        <v>35</v>
      </c>
      <c r="C293" t="str">
        <f t="shared" si="28"/>
        <v>南城校区春季班201803</v>
      </c>
      <c r="D293">
        <v>201803</v>
      </c>
      <c r="E293">
        <v>5705</v>
      </c>
    </row>
    <row r="294" spans="1:5">
      <c r="A294" t="s">
        <v>44</v>
      </c>
      <c r="B294" t="s">
        <v>35</v>
      </c>
      <c r="C294" t="str">
        <f t="shared" si="28"/>
        <v>南山校区春季班201704</v>
      </c>
      <c r="D294">
        <v>201704</v>
      </c>
      <c r="E294">
        <v>568</v>
      </c>
    </row>
    <row r="295" spans="1:5">
      <c r="A295" t="s">
        <v>45</v>
      </c>
      <c r="B295" t="s">
        <v>38</v>
      </c>
      <c r="C295" t="str">
        <f t="shared" si="28"/>
        <v>光明校区寒假班201601</v>
      </c>
      <c r="D295">
        <v>201601</v>
      </c>
      <c r="E295">
        <v>759</v>
      </c>
    </row>
    <row r="296" spans="1:5">
      <c r="A296" t="s">
        <v>56</v>
      </c>
      <c r="B296" t="s">
        <v>35</v>
      </c>
      <c r="C296" t="str">
        <f t="shared" si="28"/>
        <v>湖南岳塘校区春季班201807</v>
      </c>
      <c r="D296">
        <v>201807</v>
      </c>
      <c r="E296">
        <v>31</v>
      </c>
    </row>
    <row r="297" spans="1:5">
      <c r="A297" t="s">
        <v>28</v>
      </c>
      <c r="B297" t="s">
        <v>35</v>
      </c>
      <c r="C297" t="str">
        <f t="shared" si="28"/>
        <v>莞城小学部春季班201805</v>
      </c>
      <c r="D297">
        <v>201805</v>
      </c>
      <c r="E297">
        <v>13705</v>
      </c>
    </row>
    <row r="298" spans="1:5">
      <c r="A298" t="s">
        <v>51</v>
      </c>
      <c r="B298" t="s">
        <v>37</v>
      </c>
      <c r="C298" t="str">
        <f t="shared" si="28"/>
        <v>茶山校区秋季班201712</v>
      </c>
      <c r="D298">
        <v>201712</v>
      </c>
      <c r="E298">
        <v>1858</v>
      </c>
    </row>
    <row r="299" spans="1:5">
      <c r="A299" t="s">
        <v>53</v>
      </c>
      <c r="B299" t="s">
        <v>37</v>
      </c>
      <c r="C299" t="str">
        <f t="shared" si="28"/>
        <v>莞城清风书院秋季班201610</v>
      </c>
      <c r="D299">
        <v>201610</v>
      </c>
      <c r="E299">
        <v>162</v>
      </c>
    </row>
    <row r="300" spans="1:5">
      <c r="A300" t="s">
        <v>51</v>
      </c>
      <c r="B300" t="s">
        <v>35</v>
      </c>
      <c r="C300" t="str">
        <f t="shared" si="28"/>
        <v>茶山校区春季班201803</v>
      </c>
      <c r="D300">
        <v>201803</v>
      </c>
      <c r="E300">
        <v>2070</v>
      </c>
    </row>
    <row r="301" spans="1:5">
      <c r="A301" t="s">
        <v>28</v>
      </c>
      <c r="B301" t="s">
        <v>37</v>
      </c>
      <c r="C301" t="str">
        <f t="shared" si="28"/>
        <v>莞城小学部秋季班201711</v>
      </c>
      <c r="D301">
        <v>201711</v>
      </c>
      <c r="E301">
        <v>10860</v>
      </c>
    </row>
    <row r="302" spans="1:5">
      <c r="A302" t="s">
        <v>27</v>
      </c>
      <c r="B302" t="s">
        <v>37</v>
      </c>
      <c r="C302" t="str">
        <f t="shared" si="28"/>
        <v>莞城初中部秋季班201711</v>
      </c>
      <c r="D302">
        <v>201711</v>
      </c>
      <c r="E302">
        <v>6805</v>
      </c>
    </row>
    <row r="303" spans="1:5">
      <c r="A303" t="s">
        <v>26</v>
      </c>
      <c r="B303" t="s">
        <v>37</v>
      </c>
      <c r="C303" t="str">
        <f t="shared" si="28"/>
        <v>南城校区秋季班201610</v>
      </c>
      <c r="D303">
        <v>201610</v>
      </c>
      <c r="E303">
        <v>5171.5</v>
      </c>
    </row>
    <row r="304" spans="1:5">
      <c r="A304" t="s">
        <v>43</v>
      </c>
      <c r="B304" t="s">
        <v>36</v>
      </c>
      <c r="C304" t="str">
        <f t="shared" si="28"/>
        <v>东城校区暑假班201607</v>
      </c>
      <c r="D304">
        <v>201607</v>
      </c>
      <c r="E304">
        <v>2869</v>
      </c>
    </row>
    <row r="305" spans="1:5">
      <c r="A305" t="s">
        <v>43</v>
      </c>
      <c r="B305" t="s">
        <v>37</v>
      </c>
      <c r="C305" t="str">
        <f t="shared" si="28"/>
        <v>东城校区秋季班201806</v>
      </c>
      <c r="D305">
        <v>201806</v>
      </c>
      <c r="E305">
        <v>8</v>
      </c>
    </row>
    <row r="306" spans="1:5">
      <c r="A306" t="s">
        <v>45</v>
      </c>
      <c r="B306" t="s">
        <v>35</v>
      </c>
      <c r="C306" t="str">
        <f t="shared" si="28"/>
        <v>光明校区春季班201702</v>
      </c>
      <c r="D306">
        <v>201702</v>
      </c>
      <c r="E306">
        <v>425</v>
      </c>
    </row>
    <row r="307" spans="1:5">
      <c r="A307" t="s">
        <v>27</v>
      </c>
      <c r="B307" t="s">
        <v>37</v>
      </c>
      <c r="C307" t="str">
        <f t="shared" si="28"/>
        <v>莞城初中部秋季班201709</v>
      </c>
      <c r="D307">
        <v>201709</v>
      </c>
      <c r="E307">
        <v>5282</v>
      </c>
    </row>
    <row r="308" spans="1:5">
      <c r="A308" t="s">
        <v>30</v>
      </c>
      <c r="B308" t="s">
        <v>38</v>
      </c>
      <c r="C308" t="str">
        <f t="shared" si="28"/>
        <v>莞城校区寒假班201502</v>
      </c>
      <c r="D308">
        <v>201502</v>
      </c>
      <c r="E308">
        <v>21835.5</v>
      </c>
    </row>
    <row r="309" spans="1:5">
      <c r="A309" t="s">
        <v>44</v>
      </c>
      <c r="B309" t="s">
        <v>35</v>
      </c>
      <c r="C309" t="str">
        <f t="shared" si="28"/>
        <v>南山校区春季班201606</v>
      </c>
      <c r="D309">
        <v>201606</v>
      </c>
      <c r="E309">
        <v>103</v>
      </c>
    </row>
    <row r="310" spans="1:5">
      <c r="A310" t="s">
        <v>25</v>
      </c>
      <c r="B310" t="s">
        <v>37</v>
      </c>
      <c r="C310" t="str">
        <f t="shared" si="28"/>
        <v>石龙校区秋季班201611</v>
      </c>
      <c r="D310">
        <v>201611</v>
      </c>
      <c r="E310">
        <v>2518</v>
      </c>
    </row>
    <row r="311" spans="1:5">
      <c r="A311" t="s">
        <v>45</v>
      </c>
      <c r="B311" t="s">
        <v>37</v>
      </c>
      <c r="C311" t="str">
        <f t="shared" si="28"/>
        <v>光明校区秋季班201711</v>
      </c>
      <c r="D311">
        <v>201711</v>
      </c>
      <c r="E311">
        <v>1637</v>
      </c>
    </row>
    <row r="312" spans="1:5">
      <c r="A312" t="s">
        <v>25</v>
      </c>
      <c r="B312" t="s">
        <v>38</v>
      </c>
      <c r="C312" t="str">
        <f t="shared" si="28"/>
        <v>石龙校区寒假班201802</v>
      </c>
      <c r="D312">
        <v>201802</v>
      </c>
      <c r="E312">
        <v>8090</v>
      </c>
    </row>
    <row r="313" spans="1:5">
      <c r="A313" t="s">
        <v>39</v>
      </c>
      <c r="B313" t="s">
        <v>38</v>
      </c>
      <c r="C313" t="str">
        <f t="shared" si="28"/>
        <v>茶山贝米寒假班201802</v>
      </c>
      <c r="D313">
        <v>201802</v>
      </c>
      <c r="E313">
        <v>459</v>
      </c>
    </row>
    <row r="314" spans="1:5">
      <c r="A314" t="s">
        <v>26</v>
      </c>
      <c r="B314" t="s">
        <v>36</v>
      </c>
      <c r="C314" t="str">
        <f t="shared" si="28"/>
        <v>南城校区暑假班201707</v>
      </c>
      <c r="D314">
        <v>201707</v>
      </c>
      <c r="E314">
        <v>6208</v>
      </c>
    </row>
    <row r="315" spans="1:5">
      <c r="A315" t="s">
        <v>25</v>
      </c>
      <c r="B315" t="s">
        <v>37</v>
      </c>
      <c r="C315" t="str">
        <f t="shared" si="28"/>
        <v>石龙校区秋季班201701</v>
      </c>
      <c r="D315">
        <v>201701</v>
      </c>
      <c r="E315">
        <v>383.75</v>
      </c>
    </row>
    <row r="316" spans="1:5">
      <c r="A316" t="s">
        <v>28</v>
      </c>
      <c r="B316" t="s">
        <v>38</v>
      </c>
      <c r="C316" t="str">
        <f t="shared" si="28"/>
        <v>莞城小学部寒假班201802</v>
      </c>
      <c r="D316">
        <v>201802</v>
      </c>
      <c r="E316">
        <v>14800</v>
      </c>
    </row>
    <row r="317" spans="1:5">
      <c r="A317" t="s">
        <v>59</v>
      </c>
      <c r="B317" t="s">
        <v>38</v>
      </c>
      <c r="C317" t="str">
        <f t="shared" si="28"/>
        <v>长安贝米寒假班201802</v>
      </c>
      <c r="D317">
        <v>201802</v>
      </c>
      <c r="E317">
        <v>417</v>
      </c>
    </row>
    <row r="318" spans="1:5">
      <c r="A318" t="s">
        <v>50</v>
      </c>
      <c r="B318" t="s">
        <v>38</v>
      </c>
      <c r="C318" t="str">
        <f t="shared" si="28"/>
        <v>大朗校区寒假班201801</v>
      </c>
      <c r="D318">
        <v>201801</v>
      </c>
      <c r="E318">
        <v>449</v>
      </c>
    </row>
    <row r="319" spans="1:5">
      <c r="A319" t="s">
        <v>53</v>
      </c>
      <c r="B319" t="s">
        <v>35</v>
      </c>
      <c r="C319" t="str">
        <f t="shared" si="28"/>
        <v>莞城清风书院春季班201504</v>
      </c>
      <c r="D319">
        <v>201504</v>
      </c>
      <c r="E319">
        <v>13</v>
      </c>
    </row>
    <row r="320" spans="1:5">
      <c r="A320" t="s">
        <v>29</v>
      </c>
      <c r="B320" t="s">
        <v>37</v>
      </c>
      <c r="C320" t="str">
        <f t="shared" si="28"/>
        <v>莞城高中部秋季班201609</v>
      </c>
      <c r="D320">
        <v>201609</v>
      </c>
      <c r="E320">
        <v>893</v>
      </c>
    </row>
    <row r="321" spans="1:5">
      <c r="A321" t="s">
        <v>43</v>
      </c>
      <c r="B321" t="s">
        <v>37</v>
      </c>
      <c r="C321" t="str">
        <f t="shared" si="28"/>
        <v>东城校区秋季班201803</v>
      </c>
      <c r="D321">
        <v>201803</v>
      </c>
      <c r="E321">
        <v>2</v>
      </c>
    </row>
    <row r="322" spans="1:5">
      <c r="A322" t="s">
        <v>29</v>
      </c>
      <c r="B322" t="s">
        <v>35</v>
      </c>
      <c r="C322" t="str">
        <f t="shared" si="28"/>
        <v>莞城高中部春季班201605</v>
      </c>
      <c r="D322">
        <v>201605</v>
      </c>
      <c r="E322">
        <v>1209</v>
      </c>
    </row>
    <row r="323" spans="1:5">
      <c r="A323" t="s">
        <v>29</v>
      </c>
      <c r="B323" t="s">
        <v>35</v>
      </c>
      <c r="C323" t="str">
        <f t="shared" si="28"/>
        <v>莞城高中部春季班201703</v>
      </c>
      <c r="D323">
        <v>201703</v>
      </c>
      <c r="E323">
        <v>2005</v>
      </c>
    </row>
    <row r="324" spans="1:5">
      <c r="A324" t="s">
        <v>41</v>
      </c>
      <c r="B324" t="s">
        <v>35</v>
      </c>
      <c r="C324" t="str">
        <f t="shared" ref="C324:C387" si="29">A324&amp;B324&amp;D324</f>
        <v>南城国际部春季班201704</v>
      </c>
      <c r="D324">
        <v>201704</v>
      </c>
      <c r="E324">
        <v>239</v>
      </c>
    </row>
    <row r="325" spans="1:5">
      <c r="A325" t="s">
        <v>29</v>
      </c>
      <c r="B325" t="s">
        <v>38</v>
      </c>
      <c r="C325" t="str">
        <f t="shared" si="29"/>
        <v>莞城高中部寒假班201801</v>
      </c>
      <c r="D325">
        <v>201801</v>
      </c>
      <c r="E325">
        <v>2969</v>
      </c>
    </row>
    <row r="326" spans="1:5">
      <c r="A326" t="s">
        <v>26</v>
      </c>
      <c r="B326" t="s">
        <v>49</v>
      </c>
      <c r="C326" t="str">
        <f t="shared" si="29"/>
        <v>南城校区其他201804</v>
      </c>
      <c r="D326">
        <v>201804</v>
      </c>
      <c r="E326">
        <v>28</v>
      </c>
    </row>
    <row r="327" spans="1:5">
      <c r="A327" t="s">
        <v>25</v>
      </c>
      <c r="B327" t="s">
        <v>36</v>
      </c>
      <c r="C327" t="str">
        <f t="shared" si="29"/>
        <v>石龙校区暑假班201708</v>
      </c>
      <c r="D327">
        <v>201708</v>
      </c>
      <c r="E327">
        <v>11342</v>
      </c>
    </row>
    <row r="328" spans="1:5">
      <c r="A328" t="s">
        <v>25</v>
      </c>
      <c r="B328" t="s">
        <v>36</v>
      </c>
      <c r="C328" t="str">
        <f t="shared" si="29"/>
        <v>石龙校区暑假班201608</v>
      </c>
      <c r="D328">
        <v>201608</v>
      </c>
      <c r="E328">
        <v>6280</v>
      </c>
    </row>
    <row r="329" spans="1:5">
      <c r="A329" t="s">
        <v>40</v>
      </c>
      <c r="B329" t="s">
        <v>37</v>
      </c>
      <c r="C329" t="str">
        <f t="shared" si="29"/>
        <v>万江校区秋季班201601</v>
      </c>
      <c r="D329">
        <v>201601</v>
      </c>
      <c r="E329">
        <v>1030</v>
      </c>
    </row>
    <row r="330" spans="1:5">
      <c r="A330" t="s">
        <v>45</v>
      </c>
      <c r="B330" t="s">
        <v>37</v>
      </c>
      <c r="C330" t="str">
        <f t="shared" si="29"/>
        <v>光明校区秋季班201601</v>
      </c>
      <c r="D330">
        <v>201601</v>
      </c>
      <c r="E330">
        <v>442.5</v>
      </c>
    </row>
    <row r="331" spans="1:5">
      <c r="A331" t="s">
        <v>26</v>
      </c>
      <c r="B331" t="s">
        <v>37</v>
      </c>
      <c r="C331" t="str">
        <f t="shared" si="29"/>
        <v>南城校区秋季班201612</v>
      </c>
      <c r="D331">
        <v>201612</v>
      </c>
      <c r="E331">
        <v>5931</v>
      </c>
    </row>
    <row r="332" spans="1:5">
      <c r="A332" t="s">
        <v>29</v>
      </c>
      <c r="B332" t="s">
        <v>35</v>
      </c>
      <c r="C332" t="str">
        <f t="shared" si="29"/>
        <v>莞城高中部春季班201506</v>
      </c>
      <c r="D332">
        <v>201506</v>
      </c>
      <c r="E332">
        <v>579</v>
      </c>
    </row>
    <row r="333" spans="1:5">
      <c r="A333" t="s">
        <v>39</v>
      </c>
      <c r="B333" t="s">
        <v>37</v>
      </c>
      <c r="C333" t="str">
        <f t="shared" si="29"/>
        <v>茶山贝米秋季班201801</v>
      </c>
      <c r="D333">
        <v>201801</v>
      </c>
      <c r="E333">
        <v>242</v>
      </c>
    </row>
    <row r="334" spans="1:5">
      <c r="A334" t="s">
        <v>59</v>
      </c>
      <c r="B334" t="s">
        <v>49</v>
      </c>
      <c r="C334" t="str">
        <f t="shared" si="29"/>
        <v>长安贝米其他201805</v>
      </c>
      <c r="D334">
        <v>201805</v>
      </c>
      <c r="E334">
        <v>28</v>
      </c>
    </row>
    <row r="335" spans="1:5">
      <c r="A335" t="s">
        <v>29</v>
      </c>
      <c r="B335" t="s">
        <v>37</v>
      </c>
      <c r="C335" t="str">
        <f t="shared" si="29"/>
        <v>莞城高中部秋季班201512</v>
      </c>
      <c r="D335">
        <v>201512</v>
      </c>
      <c r="E335">
        <v>1244</v>
      </c>
    </row>
    <row r="336" spans="1:5">
      <c r="A336" t="s">
        <v>26</v>
      </c>
      <c r="B336" t="s">
        <v>35</v>
      </c>
      <c r="C336" t="str">
        <f t="shared" si="29"/>
        <v>南城校区春季班201602</v>
      </c>
      <c r="D336">
        <v>201602</v>
      </c>
      <c r="E336">
        <v>836</v>
      </c>
    </row>
    <row r="337" spans="1:5">
      <c r="A337" t="s">
        <v>50</v>
      </c>
      <c r="B337" t="s">
        <v>36</v>
      </c>
      <c r="C337" t="str">
        <f t="shared" si="29"/>
        <v>大朗校区暑假班201807</v>
      </c>
      <c r="D337">
        <v>201807</v>
      </c>
      <c r="E337">
        <v>1224</v>
      </c>
    </row>
    <row r="338" spans="1:5">
      <c r="A338" t="s">
        <v>39</v>
      </c>
      <c r="B338" t="s">
        <v>36</v>
      </c>
      <c r="C338" t="str">
        <f t="shared" si="29"/>
        <v>茶山贝米暑假班201808</v>
      </c>
      <c r="D338">
        <v>201808</v>
      </c>
      <c r="E338">
        <v>747</v>
      </c>
    </row>
    <row r="339" spans="1:5">
      <c r="A339" t="s">
        <v>46</v>
      </c>
      <c r="B339" t="s">
        <v>49</v>
      </c>
      <c r="C339" t="str">
        <f t="shared" si="29"/>
        <v>远航校区其他201712</v>
      </c>
      <c r="D339">
        <v>201712</v>
      </c>
      <c r="E339">
        <v>706</v>
      </c>
    </row>
    <row r="340" spans="1:5">
      <c r="A340" t="s">
        <v>43</v>
      </c>
      <c r="B340" t="s">
        <v>36</v>
      </c>
      <c r="C340" t="str">
        <f t="shared" si="29"/>
        <v>东城校区暑假班201608</v>
      </c>
      <c r="D340">
        <v>201608</v>
      </c>
      <c r="E340">
        <v>6008</v>
      </c>
    </row>
    <row r="341" spans="1:5">
      <c r="A341" t="s">
        <v>30</v>
      </c>
      <c r="B341" t="s">
        <v>35</v>
      </c>
      <c r="C341" t="str">
        <f t="shared" si="29"/>
        <v>莞城校区春季班201505</v>
      </c>
      <c r="D341">
        <v>201505</v>
      </c>
      <c r="E341">
        <v>13496</v>
      </c>
    </row>
    <row r="342" spans="1:5">
      <c r="A342" t="s">
        <v>27</v>
      </c>
      <c r="B342" t="s">
        <v>37</v>
      </c>
      <c r="C342" t="str">
        <f t="shared" si="29"/>
        <v>莞城初中部秋季班201710</v>
      </c>
      <c r="D342">
        <v>201710</v>
      </c>
      <c r="E342">
        <v>7786</v>
      </c>
    </row>
    <row r="343" spans="1:5">
      <c r="A343" t="s">
        <v>45</v>
      </c>
      <c r="B343" t="s">
        <v>36</v>
      </c>
      <c r="C343" t="str">
        <f t="shared" si="29"/>
        <v>光明校区暑假班201807</v>
      </c>
      <c r="D343">
        <v>201807</v>
      </c>
      <c r="E343">
        <v>1703</v>
      </c>
    </row>
    <row r="344" spans="1:5">
      <c r="A344" t="s">
        <v>30</v>
      </c>
      <c r="B344" t="s">
        <v>42</v>
      </c>
      <c r="C344" t="str">
        <f t="shared" si="29"/>
        <v>莞城校区待定201503</v>
      </c>
      <c r="D344">
        <v>201503</v>
      </c>
      <c r="E344">
        <v>814</v>
      </c>
    </row>
    <row r="345" spans="1:5">
      <c r="A345" t="s">
        <v>52</v>
      </c>
      <c r="B345" t="s">
        <v>49</v>
      </c>
      <c r="C345" t="str">
        <f t="shared" si="29"/>
        <v>东城贝米其他201710</v>
      </c>
      <c r="D345">
        <v>201710</v>
      </c>
      <c r="E345">
        <v>1</v>
      </c>
    </row>
    <row r="346" spans="1:5">
      <c r="A346" t="s">
        <v>46</v>
      </c>
      <c r="B346" t="s">
        <v>37</v>
      </c>
      <c r="C346" t="str">
        <f t="shared" si="29"/>
        <v>远航校区秋季班201801</v>
      </c>
      <c r="D346">
        <v>201801</v>
      </c>
      <c r="E346">
        <v>1003</v>
      </c>
    </row>
    <row r="347" spans="1:5">
      <c r="A347" t="s">
        <v>56</v>
      </c>
      <c r="B347" t="s">
        <v>37</v>
      </c>
      <c r="C347" t="str">
        <f t="shared" si="29"/>
        <v>湖南岳塘校区秋季班201801</v>
      </c>
      <c r="D347">
        <v>201801</v>
      </c>
      <c r="E347">
        <v>66</v>
      </c>
    </row>
    <row r="348" spans="1:5">
      <c r="A348" t="s">
        <v>45</v>
      </c>
      <c r="B348" t="s">
        <v>35</v>
      </c>
      <c r="C348" t="str">
        <f t="shared" si="29"/>
        <v>光明校区春季班201602</v>
      </c>
      <c r="D348">
        <v>201602</v>
      </c>
      <c r="E348">
        <v>147.5</v>
      </c>
    </row>
    <row r="349" spans="1:5">
      <c r="A349" t="s">
        <v>48</v>
      </c>
      <c r="B349" t="s">
        <v>36</v>
      </c>
      <c r="C349" t="str">
        <f t="shared" si="29"/>
        <v>福田校区暑假班201807</v>
      </c>
      <c r="D349">
        <v>201807</v>
      </c>
      <c r="E349">
        <v>4</v>
      </c>
    </row>
    <row r="350" spans="1:5">
      <c r="A350" t="s">
        <v>44</v>
      </c>
      <c r="B350" t="s">
        <v>35</v>
      </c>
      <c r="C350" t="str">
        <f t="shared" si="29"/>
        <v>南山校区春季班201803</v>
      </c>
      <c r="D350">
        <v>201803</v>
      </c>
      <c r="E350">
        <v>618</v>
      </c>
    </row>
    <row r="351" spans="1:5">
      <c r="A351" t="s">
        <v>56</v>
      </c>
      <c r="B351" t="s">
        <v>37</v>
      </c>
      <c r="C351" t="str">
        <f t="shared" si="29"/>
        <v>湖南岳塘校区秋季班201802</v>
      </c>
      <c r="D351">
        <v>201802</v>
      </c>
      <c r="E351">
        <v>9</v>
      </c>
    </row>
    <row r="352" spans="1:5">
      <c r="A352" t="s">
        <v>41</v>
      </c>
      <c r="B352" t="s">
        <v>55</v>
      </c>
      <c r="C352" t="str">
        <f t="shared" si="29"/>
        <v>南城国际部常规班201605</v>
      </c>
      <c r="D352">
        <v>201605</v>
      </c>
      <c r="E352">
        <v>235</v>
      </c>
    </row>
    <row r="353" spans="1:5">
      <c r="A353" t="s">
        <v>43</v>
      </c>
      <c r="B353" t="s">
        <v>37</v>
      </c>
      <c r="C353" t="str">
        <f t="shared" si="29"/>
        <v>东城校区秋季班201609</v>
      </c>
      <c r="D353">
        <v>201609</v>
      </c>
      <c r="E353">
        <v>2415</v>
      </c>
    </row>
    <row r="354" spans="1:5">
      <c r="A354" t="s">
        <v>44</v>
      </c>
      <c r="B354" t="s">
        <v>37</v>
      </c>
      <c r="C354" t="str">
        <f t="shared" si="29"/>
        <v>南山校区秋季班201612</v>
      </c>
      <c r="D354">
        <v>201612</v>
      </c>
      <c r="E354">
        <v>276</v>
      </c>
    </row>
    <row r="355" spans="1:5">
      <c r="A355" t="s">
        <v>40</v>
      </c>
      <c r="B355" t="s">
        <v>35</v>
      </c>
      <c r="C355" t="str">
        <f t="shared" si="29"/>
        <v>万江校区春季班201703</v>
      </c>
      <c r="D355">
        <v>201703</v>
      </c>
      <c r="E355">
        <v>3360</v>
      </c>
    </row>
    <row r="356" spans="1:5">
      <c r="A356" t="s">
        <v>45</v>
      </c>
      <c r="B356" t="s">
        <v>35</v>
      </c>
      <c r="C356" t="str">
        <f t="shared" si="29"/>
        <v>光明校区春季班201703</v>
      </c>
      <c r="D356">
        <v>201703</v>
      </c>
      <c r="E356">
        <v>1515.75</v>
      </c>
    </row>
    <row r="357" spans="1:5">
      <c r="A357" t="s">
        <v>44</v>
      </c>
      <c r="B357" t="s">
        <v>35</v>
      </c>
      <c r="C357" t="str">
        <f t="shared" si="29"/>
        <v>南山校区春季班201603</v>
      </c>
      <c r="D357">
        <v>201603</v>
      </c>
      <c r="E357">
        <v>60.5</v>
      </c>
    </row>
    <row r="358" spans="1:5">
      <c r="A358" t="s">
        <v>30</v>
      </c>
      <c r="B358" t="s">
        <v>36</v>
      </c>
      <c r="C358" t="str">
        <f t="shared" si="29"/>
        <v>莞城校区暑假班201608</v>
      </c>
      <c r="D358">
        <v>201608</v>
      </c>
      <c r="E358">
        <v>20732</v>
      </c>
    </row>
    <row r="359" spans="1:5">
      <c r="A359" t="s">
        <v>27</v>
      </c>
      <c r="B359" t="s">
        <v>35</v>
      </c>
      <c r="C359" t="str">
        <f t="shared" si="29"/>
        <v>莞城初中部春季班201806</v>
      </c>
      <c r="D359">
        <v>201806</v>
      </c>
      <c r="E359">
        <v>8562</v>
      </c>
    </row>
    <row r="360" spans="1:5">
      <c r="A360" t="s">
        <v>58</v>
      </c>
      <c r="B360" t="s">
        <v>38</v>
      </c>
      <c r="C360" t="str">
        <f t="shared" si="29"/>
        <v>湖南易俗河校区寒假班201803</v>
      </c>
      <c r="D360">
        <v>201803</v>
      </c>
      <c r="E360">
        <v>6</v>
      </c>
    </row>
    <row r="361" spans="1:5">
      <c r="A361" t="s">
        <v>44</v>
      </c>
      <c r="B361" t="s">
        <v>35</v>
      </c>
      <c r="C361" t="str">
        <f t="shared" si="29"/>
        <v>南山校区春季班201805</v>
      </c>
      <c r="D361">
        <v>201805</v>
      </c>
      <c r="E361">
        <v>592</v>
      </c>
    </row>
    <row r="362" spans="1:5">
      <c r="A362" t="s">
        <v>30</v>
      </c>
      <c r="B362" t="s">
        <v>35</v>
      </c>
      <c r="C362" t="str">
        <f t="shared" si="29"/>
        <v>莞城校区春季班201507</v>
      </c>
      <c r="D362">
        <v>201507</v>
      </c>
      <c r="E362">
        <v>1238</v>
      </c>
    </row>
    <row r="363" spans="1:5">
      <c r="A363" t="s">
        <v>26</v>
      </c>
      <c r="B363" t="s">
        <v>35</v>
      </c>
      <c r="C363" t="str">
        <f t="shared" si="29"/>
        <v>南城校区春季班201705</v>
      </c>
      <c r="D363">
        <v>201705</v>
      </c>
      <c r="E363">
        <v>6127</v>
      </c>
    </row>
    <row r="364" spans="1:5">
      <c r="A364" t="s">
        <v>52</v>
      </c>
      <c r="B364" t="s">
        <v>42</v>
      </c>
      <c r="C364" t="str">
        <f t="shared" si="29"/>
        <v>东城贝米待定201802</v>
      </c>
      <c r="D364">
        <v>201802</v>
      </c>
      <c r="E364">
        <v>629</v>
      </c>
    </row>
    <row r="365" spans="1:5">
      <c r="A365" t="s">
        <v>29</v>
      </c>
      <c r="B365" t="s">
        <v>35</v>
      </c>
      <c r="C365" t="str">
        <f t="shared" si="29"/>
        <v>莞城高中部春季班201503</v>
      </c>
      <c r="D365">
        <v>201503</v>
      </c>
      <c r="E365">
        <v>526</v>
      </c>
    </row>
    <row r="366" spans="1:5">
      <c r="A366" t="s">
        <v>26</v>
      </c>
      <c r="B366" t="s">
        <v>35</v>
      </c>
      <c r="C366" t="str">
        <f t="shared" si="29"/>
        <v>南城校区春季班201702</v>
      </c>
      <c r="D366">
        <v>201702</v>
      </c>
      <c r="E366">
        <v>2277</v>
      </c>
    </row>
    <row r="367" spans="1:5">
      <c r="A367" t="s">
        <v>43</v>
      </c>
      <c r="B367" t="s">
        <v>35</v>
      </c>
      <c r="C367" t="str">
        <f t="shared" si="29"/>
        <v>东城校区春季班201605</v>
      </c>
      <c r="D367">
        <v>201605</v>
      </c>
      <c r="E367">
        <v>4368.5</v>
      </c>
    </row>
    <row r="368" spans="1:5">
      <c r="A368" t="s">
        <v>29</v>
      </c>
      <c r="B368" t="s">
        <v>42</v>
      </c>
      <c r="C368" t="str">
        <f t="shared" si="29"/>
        <v>莞城高中部待定201503</v>
      </c>
      <c r="D368">
        <v>201503</v>
      </c>
      <c r="E368">
        <v>3</v>
      </c>
    </row>
    <row r="369" spans="1:5">
      <c r="A369" t="s">
        <v>30</v>
      </c>
      <c r="B369" t="s">
        <v>38</v>
      </c>
      <c r="C369" t="str">
        <f t="shared" si="29"/>
        <v>莞城校区寒假班201603</v>
      </c>
      <c r="D369">
        <v>201603</v>
      </c>
      <c r="E369">
        <v>16</v>
      </c>
    </row>
    <row r="370" spans="1:5">
      <c r="A370" t="s">
        <v>25</v>
      </c>
      <c r="B370" t="s">
        <v>35</v>
      </c>
      <c r="C370" t="str">
        <f t="shared" si="29"/>
        <v>石龙校区春季班201605</v>
      </c>
      <c r="D370">
        <v>201605</v>
      </c>
      <c r="E370">
        <v>3515.5</v>
      </c>
    </row>
    <row r="371" spans="1:5">
      <c r="A371" t="s">
        <v>59</v>
      </c>
      <c r="B371" t="s">
        <v>38</v>
      </c>
      <c r="C371" t="str">
        <f t="shared" si="29"/>
        <v>长安贝米寒假班201806</v>
      </c>
      <c r="D371">
        <v>201806</v>
      </c>
      <c r="E371">
        <v>3</v>
      </c>
    </row>
    <row r="372" spans="1:5">
      <c r="A372" t="s">
        <v>30</v>
      </c>
      <c r="B372" t="s">
        <v>37</v>
      </c>
      <c r="C372" t="str">
        <f t="shared" si="29"/>
        <v>莞城校区秋季班201601</v>
      </c>
      <c r="D372">
        <v>201601</v>
      </c>
      <c r="E372">
        <v>8621</v>
      </c>
    </row>
    <row r="373" spans="1:5">
      <c r="A373" t="s">
        <v>41</v>
      </c>
      <c r="B373" t="s">
        <v>55</v>
      </c>
      <c r="C373" t="str">
        <f t="shared" si="29"/>
        <v>南城国际部常规班201607</v>
      </c>
      <c r="D373">
        <v>201607</v>
      </c>
      <c r="E373">
        <v>898</v>
      </c>
    </row>
    <row r="374" spans="1:5">
      <c r="A374" t="s">
        <v>27</v>
      </c>
      <c r="B374" t="s">
        <v>36</v>
      </c>
      <c r="C374" t="str">
        <f t="shared" si="29"/>
        <v>莞城初中部暑假班201807</v>
      </c>
      <c r="D374">
        <v>201807</v>
      </c>
      <c r="E374">
        <v>12312</v>
      </c>
    </row>
    <row r="375" spans="1:5">
      <c r="A375" t="s">
        <v>47</v>
      </c>
      <c r="B375" t="s">
        <v>37</v>
      </c>
      <c r="C375" t="str">
        <f t="shared" si="29"/>
        <v>南城西平校区秋季班201709</v>
      </c>
      <c r="D375">
        <v>201709</v>
      </c>
      <c r="E375">
        <v>1384</v>
      </c>
    </row>
    <row r="376" spans="1:5">
      <c r="A376" t="s">
        <v>56</v>
      </c>
      <c r="B376" t="s">
        <v>37</v>
      </c>
      <c r="C376" t="str">
        <f t="shared" si="29"/>
        <v>湖南岳塘校区秋季班201712</v>
      </c>
      <c r="D376">
        <v>201712</v>
      </c>
      <c r="E376">
        <v>100</v>
      </c>
    </row>
    <row r="377" spans="1:5">
      <c r="A377" t="s">
        <v>43</v>
      </c>
      <c r="B377" t="s">
        <v>35</v>
      </c>
      <c r="C377" t="str">
        <f t="shared" si="29"/>
        <v>东城校区春季班201806</v>
      </c>
      <c r="D377">
        <v>201806</v>
      </c>
      <c r="E377">
        <v>5043</v>
      </c>
    </row>
    <row r="378" spans="1:5">
      <c r="A378" t="s">
        <v>40</v>
      </c>
      <c r="B378" t="s">
        <v>35</v>
      </c>
      <c r="C378" t="str">
        <f t="shared" si="29"/>
        <v>万江校区春季班201806</v>
      </c>
      <c r="D378">
        <v>201806</v>
      </c>
      <c r="E378">
        <v>3699</v>
      </c>
    </row>
    <row r="379" spans="1:5">
      <c r="A379" t="s">
        <v>45</v>
      </c>
      <c r="B379" t="s">
        <v>35</v>
      </c>
      <c r="C379" t="str">
        <f t="shared" si="29"/>
        <v>光明校区春季班201806</v>
      </c>
      <c r="D379">
        <v>201806</v>
      </c>
      <c r="E379">
        <v>2021</v>
      </c>
    </row>
    <row r="380" spans="1:5">
      <c r="A380" t="s">
        <v>44</v>
      </c>
      <c r="B380" t="s">
        <v>36</v>
      </c>
      <c r="C380" t="str">
        <f t="shared" si="29"/>
        <v>南山校区暑假班201708</v>
      </c>
      <c r="D380">
        <v>201708</v>
      </c>
      <c r="E380">
        <v>1281</v>
      </c>
    </row>
    <row r="381" spans="1:5">
      <c r="A381" t="s">
        <v>27</v>
      </c>
      <c r="B381" t="s">
        <v>37</v>
      </c>
      <c r="C381" t="str">
        <f t="shared" si="29"/>
        <v>莞城初中部秋季班201712</v>
      </c>
      <c r="D381">
        <v>201712</v>
      </c>
      <c r="E381">
        <v>8780</v>
      </c>
    </row>
    <row r="382" spans="1:5">
      <c r="A382" t="s">
        <v>61</v>
      </c>
      <c r="B382" t="s">
        <v>49</v>
      </c>
      <c r="C382" t="str">
        <f t="shared" si="29"/>
        <v>东城好行为养成中心其他201612</v>
      </c>
      <c r="D382">
        <v>201612</v>
      </c>
      <c r="E382">
        <v>427</v>
      </c>
    </row>
    <row r="383" spans="1:5">
      <c r="A383" t="s">
        <v>44</v>
      </c>
      <c r="B383" t="s">
        <v>36</v>
      </c>
      <c r="C383" t="str">
        <f t="shared" si="29"/>
        <v>南山校区暑假班201608</v>
      </c>
      <c r="D383">
        <v>201608</v>
      </c>
      <c r="E383">
        <v>237</v>
      </c>
    </row>
    <row r="384" spans="1:5">
      <c r="A384" t="s">
        <v>47</v>
      </c>
      <c r="B384" t="s">
        <v>38</v>
      </c>
      <c r="C384" t="str">
        <f t="shared" si="29"/>
        <v>南城西平校区寒假班201803</v>
      </c>
      <c r="D384">
        <v>201803</v>
      </c>
      <c r="E384">
        <v>8</v>
      </c>
    </row>
    <row r="385" spans="1:5">
      <c r="A385" t="s">
        <v>25</v>
      </c>
      <c r="B385" t="s">
        <v>36</v>
      </c>
      <c r="C385" t="str">
        <f t="shared" si="29"/>
        <v>石龙校区暑假班201607</v>
      </c>
      <c r="D385">
        <v>201607</v>
      </c>
      <c r="E385">
        <v>1683</v>
      </c>
    </row>
    <row r="386" spans="1:5">
      <c r="A386" t="s">
        <v>46</v>
      </c>
      <c r="B386" t="s">
        <v>37</v>
      </c>
      <c r="C386" t="str">
        <f t="shared" si="29"/>
        <v>远航校区秋季班201804</v>
      </c>
      <c r="D386">
        <v>201804</v>
      </c>
      <c r="E386">
        <v>3</v>
      </c>
    </row>
    <row r="387" spans="1:5">
      <c r="A387" t="s">
        <v>29</v>
      </c>
      <c r="B387" t="s">
        <v>35</v>
      </c>
      <c r="C387" t="str">
        <f t="shared" si="29"/>
        <v>莞城高中部春季班201704</v>
      </c>
      <c r="D387">
        <v>201704</v>
      </c>
      <c r="E387">
        <v>2745.5</v>
      </c>
    </row>
    <row r="388" spans="1:5">
      <c r="A388" t="s">
        <v>60</v>
      </c>
      <c r="B388" t="s">
        <v>37</v>
      </c>
      <c r="C388" t="str">
        <f t="shared" ref="C388:C451" si="30">A388&amp;B388&amp;D388</f>
        <v>南城贝米秋季班201711</v>
      </c>
      <c r="D388">
        <v>201711</v>
      </c>
      <c r="E388">
        <v>203</v>
      </c>
    </row>
    <row r="389" spans="1:5">
      <c r="A389" t="s">
        <v>47</v>
      </c>
      <c r="B389" t="s">
        <v>35</v>
      </c>
      <c r="C389" t="str">
        <f t="shared" si="30"/>
        <v>南城西平校区春季班201702</v>
      </c>
      <c r="D389">
        <v>201702</v>
      </c>
      <c r="E389">
        <v>384</v>
      </c>
    </row>
    <row r="390" spans="1:5">
      <c r="A390" t="s">
        <v>30</v>
      </c>
      <c r="B390" t="s">
        <v>37</v>
      </c>
      <c r="C390" t="str">
        <f t="shared" si="30"/>
        <v>莞城校区秋季班201609</v>
      </c>
      <c r="D390">
        <v>201609</v>
      </c>
      <c r="E390">
        <v>12106.75</v>
      </c>
    </row>
    <row r="391" spans="1:5">
      <c r="A391" t="s">
        <v>27</v>
      </c>
      <c r="B391" t="s">
        <v>36</v>
      </c>
      <c r="C391" t="str">
        <f t="shared" si="30"/>
        <v>莞城初中部暑假班201808</v>
      </c>
      <c r="D391">
        <v>201808</v>
      </c>
      <c r="E391">
        <v>23168</v>
      </c>
    </row>
    <row r="392" spans="1:5">
      <c r="A392" t="s">
        <v>28</v>
      </c>
      <c r="B392" t="s">
        <v>37</v>
      </c>
      <c r="C392" t="str">
        <f t="shared" si="30"/>
        <v>莞城小学部秋季班201709</v>
      </c>
      <c r="D392">
        <v>201709</v>
      </c>
      <c r="E392">
        <v>8865</v>
      </c>
    </row>
    <row r="393" spans="1:5">
      <c r="A393" t="s">
        <v>52</v>
      </c>
      <c r="B393" t="s">
        <v>37</v>
      </c>
      <c r="C393" t="str">
        <f t="shared" si="30"/>
        <v>东城贝米秋季班201711</v>
      </c>
      <c r="D393">
        <v>201711</v>
      </c>
      <c r="E393">
        <v>4898</v>
      </c>
    </row>
    <row r="394" spans="1:5">
      <c r="A394" t="s">
        <v>52</v>
      </c>
      <c r="B394" t="s">
        <v>35</v>
      </c>
      <c r="C394" t="str">
        <f t="shared" si="30"/>
        <v>东城贝米春季班201803</v>
      </c>
      <c r="D394">
        <v>201803</v>
      </c>
      <c r="E394">
        <v>7965</v>
      </c>
    </row>
    <row r="395" spans="1:5">
      <c r="A395" t="s">
        <v>57</v>
      </c>
      <c r="B395" t="s">
        <v>37</v>
      </c>
      <c r="C395" t="str">
        <f t="shared" si="30"/>
        <v>惠州麦地秋季班201801</v>
      </c>
      <c r="D395">
        <v>201801</v>
      </c>
      <c r="E395">
        <v>50</v>
      </c>
    </row>
    <row r="396" spans="1:5">
      <c r="A396" t="s">
        <v>41</v>
      </c>
      <c r="B396" t="s">
        <v>42</v>
      </c>
      <c r="C396" t="str">
        <f t="shared" si="30"/>
        <v>南城国际部待定201604</v>
      </c>
      <c r="D396">
        <v>201604</v>
      </c>
      <c r="E396">
        <v>67</v>
      </c>
    </row>
    <row r="397" spans="1:5">
      <c r="A397" t="s">
        <v>45</v>
      </c>
      <c r="B397" t="s">
        <v>36</v>
      </c>
      <c r="C397" t="str">
        <f t="shared" si="30"/>
        <v>光明校区暑假班201707</v>
      </c>
      <c r="D397">
        <v>201707</v>
      </c>
      <c r="E397">
        <v>1983</v>
      </c>
    </row>
    <row r="398" spans="1:5">
      <c r="A398" t="s">
        <v>30</v>
      </c>
      <c r="B398" t="s">
        <v>36</v>
      </c>
      <c r="C398" t="str">
        <f t="shared" si="30"/>
        <v>莞城校区暑假班201508</v>
      </c>
      <c r="D398">
        <v>201508</v>
      </c>
      <c r="E398">
        <v>16904.5</v>
      </c>
    </row>
    <row r="399" spans="1:5">
      <c r="A399" t="s">
        <v>25</v>
      </c>
      <c r="B399" t="s">
        <v>38</v>
      </c>
      <c r="C399" t="str">
        <f t="shared" si="30"/>
        <v>石龙校区寒假班201801</v>
      </c>
      <c r="D399">
        <v>201801</v>
      </c>
      <c r="E399">
        <v>4828</v>
      </c>
    </row>
    <row r="400" spans="1:5">
      <c r="A400" t="s">
        <v>26</v>
      </c>
      <c r="B400" t="s">
        <v>49</v>
      </c>
      <c r="C400" t="str">
        <f t="shared" si="30"/>
        <v>南城校区其他201805</v>
      </c>
      <c r="D400">
        <v>201805</v>
      </c>
      <c r="E400">
        <v>23</v>
      </c>
    </row>
    <row r="401" spans="1:5">
      <c r="A401" t="s">
        <v>25</v>
      </c>
      <c r="B401" t="s">
        <v>38</v>
      </c>
      <c r="C401" t="str">
        <f t="shared" si="30"/>
        <v>石龙校区寒假班201804</v>
      </c>
      <c r="D401">
        <v>201804</v>
      </c>
      <c r="E401">
        <v>4</v>
      </c>
    </row>
    <row r="402" spans="1:5">
      <c r="A402" t="s">
        <v>56</v>
      </c>
      <c r="B402" t="s">
        <v>36</v>
      </c>
      <c r="C402" t="str">
        <f t="shared" si="30"/>
        <v>湖南岳塘校区暑假班201808</v>
      </c>
      <c r="D402">
        <v>201808</v>
      </c>
      <c r="E402">
        <v>980</v>
      </c>
    </row>
    <row r="403" spans="1:5">
      <c r="A403" t="s">
        <v>41</v>
      </c>
      <c r="B403" t="s">
        <v>55</v>
      </c>
      <c r="C403" t="str">
        <f t="shared" si="30"/>
        <v>南城国际部常规班201602</v>
      </c>
      <c r="D403">
        <v>201602</v>
      </c>
      <c r="E403">
        <v>71</v>
      </c>
    </row>
    <row r="404" spans="1:5">
      <c r="A404" t="s">
        <v>46</v>
      </c>
      <c r="B404" t="s">
        <v>49</v>
      </c>
      <c r="C404" t="str">
        <f t="shared" si="30"/>
        <v>远航校区其他201801</v>
      </c>
      <c r="D404">
        <v>201801</v>
      </c>
      <c r="E404">
        <v>337</v>
      </c>
    </row>
    <row r="405" spans="1:5">
      <c r="A405" t="s">
        <v>59</v>
      </c>
      <c r="B405" t="s">
        <v>38</v>
      </c>
      <c r="C405" t="str">
        <f t="shared" si="30"/>
        <v>长安贝米寒假班201801</v>
      </c>
      <c r="D405">
        <v>201801</v>
      </c>
      <c r="E405">
        <v>320</v>
      </c>
    </row>
    <row r="406" spans="1:5">
      <c r="A406" t="s">
        <v>40</v>
      </c>
      <c r="B406" t="s">
        <v>37</v>
      </c>
      <c r="C406" t="str">
        <f t="shared" si="30"/>
        <v>万江校区秋季班201701</v>
      </c>
      <c r="D406">
        <v>201701</v>
      </c>
      <c r="E406">
        <v>530</v>
      </c>
    </row>
    <row r="407" spans="1:5">
      <c r="A407" t="s">
        <v>27</v>
      </c>
      <c r="B407" t="s">
        <v>36</v>
      </c>
      <c r="C407" t="str">
        <f t="shared" si="30"/>
        <v>莞城初中部暑假班201707</v>
      </c>
      <c r="D407">
        <v>201707</v>
      </c>
      <c r="E407">
        <v>10877</v>
      </c>
    </row>
    <row r="408" spans="1:5">
      <c r="A408" t="s">
        <v>44</v>
      </c>
      <c r="B408" t="s">
        <v>35</v>
      </c>
      <c r="C408" t="str">
        <f t="shared" si="30"/>
        <v>南山校区春季班201705</v>
      </c>
      <c r="D408">
        <v>201705</v>
      </c>
      <c r="E408">
        <v>471</v>
      </c>
    </row>
    <row r="409" spans="1:5">
      <c r="A409" t="s">
        <v>59</v>
      </c>
      <c r="B409" t="s">
        <v>38</v>
      </c>
      <c r="C409" t="str">
        <f t="shared" si="30"/>
        <v>长安贝米寒假班201804</v>
      </c>
      <c r="D409">
        <v>201804</v>
      </c>
      <c r="E409">
        <v>1</v>
      </c>
    </row>
    <row r="410" spans="1:5">
      <c r="A410" t="s">
        <v>26</v>
      </c>
      <c r="B410" t="s">
        <v>38</v>
      </c>
      <c r="C410" t="str">
        <f t="shared" si="30"/>
        <v>南城校区寒假班201601</v>
      </c>
      <c r="D410">
        <v>201601</v>
      </c>
      <c r="E410">
        <v>7328</v>
      </c>
    </row>
    <row r="411" spans="1:5">
      <c r="A411" t="s">
        <v>40</v>
      </c>
      <c r="B411" t="s">
        <v>35</v>
      </c>
      <c r="C411" t="str">
        <f t="shared" si="30"/>
        <v>万江校区春季班201706</v>
      </c>
      <c r="D411">
        <v>201706</v>
      </c>
      <c r="E411">
        <v>408</v>
      </c>
    </row>
    <row r="412" spans="1:5">
      <c r="A412" t="s">
        <v>62</v>
      </c>
      <c r="B412" t="s">
        <v>37</v>
      </c>
      <c r="C412" t="str">
        <f t="shared" si="30"/>
        <v>南城高中部秋季班201710</v>
      </c>
      <c r="D412">
        <v>201710</v>
      </c>
      <c r="E412">
        <v>31</v>
      </c>
    </row>
    <row r="413" spans="1:5">
      <c r="A413" t="s">
        <v>30</v>
      </c>
      <c r="B413" t="s">
        <v>35</v>
      </c>
      <c r="C413" t="str">
        <f t="shared" si="30"/>
        <v>莞城校区春季班201604</v>
      </c>
      <c r="D413">
        <v>201604</v>
      </c>
      <c r="E413">
        <v>18785.25</v>
      </c>
    </row>
    <row r="414" spans="1:5">
      <c r="A414" t="s">
        <v>50</v>
      </c>
      <c r="B414" t="s">
        <v>38</v>
      </c>
      <c r="C414" t="str">
        <f t="shared" si="30"/>
        <v>大朗校区寒假班201802</v>
      </c>
      <c r="D414">
        <v>201802</v>
      </c>
      <c r="E414">
        <v>736</v>
      </c>
    </row>
    <row r="415" spans="1:5">
      <c r="A415" t="s">
        <v>45</v>
      </c>
      <c r="B415" t="s">
        <v>36</v>
      </c>
      <c r="C415" t="str">
        <f t="shared" si="30"/>
        <v>光明校区暑假班201808</v>
      </c>
      <c r="D415">
        <v>201808</v>
      </c>
      <c r="E415">
        <v>3419</v>
      </c>
    </row>
    <row r="416" spans="1:5">
      <c r="A416" t="s">
        <v>45</v>
      </c>
      <c r="B416" t="s">
        <v>35</v>
      </c>
      <c r="C416" t="str">
        <f t="shared" si="30"/>
        <v>光明校区春季班201607</v>
      </c>
      <c r="D416">
        <v>201607</v>
      </c>
      <c r="E416">
        <v>295</v>
      </c>
    </row>
    <row r="417" spans="1:5">
      <c r="A417" t="s">
        <v>50</v>
      </c>
      <c r="B417" t="s">
        <v>36</v>
      </c>
      <c r="C417" t="str">
        <f t="shared" si="30"/>
        <v>大朗校区暑假班201808</v>
      </c>
      <c r="D417">
        <v>201808</v>
      </c>
      <c r="E417">
        <v>2319</v>
      </c>
    </row>
    <row r="418" spans="1:5">
      <c r="A418" t="s">
        <v>47</v>
      </c>
      <c r="B418" t="s">
        <v>36</v>
      </c>
      <c r="C418" t="str">
        <f t="shared" si="30"/>
        <v>南城西平校区暑假班201808</v>
      </c>
      <c r="D418">
        <v>201808</v>
      </c>
      <c r="E418">
        <v>1557</v>
      </c>
    </row>
    <row r="419" spans="1:5">
      <c r="A419" t="s">
        <v>41</v>
      </c>
      <c r="B419" t="s">
        <v>42</v>
      </c>
      <c r="C419" t="str">
        <f t="shared" si="30"/>
        <v>南城国际部待定201601</v>
      </c>
      <c r="D419">
        <v>201601</v>
      </c>
      <c r="E419">
        <v>26</v>
      </c>
    </row>
    <row r="420" spans="1:5">
      <c r="A420" t="s">
        <v>46</v>
      </c>
      <c r="B420" t="s">
        <v>49</v>
      </c>
      <c r="C420" t="str">
        <f t="shared" si="30"/>
        <v>远航校区其他201711</v>
      </c>
      <c r="D420">
        <v>201711</v>
      </c>
      <c r="E420">
        <v>720</v>
      </c>
    </row>
    <row r="421" spans="1:5">
      <c r="A421" t="s">
        <v>29</v>
      </c>
      <c r="B421" t="s">
        <v>35</v>
      </c>
      <c r="C421" t="str">
        <f t="shared" si="30"/>
        <v>莞城高中部春季班201706</v>
      </c>
      <c r="D421">
        <v>201706</v>
      </c>
      <c r="E421">
        <v>254</v>
      </c>
    </row>
    <row r="422" spans="1:5">
      <c r="A422" t="s">
        <v>29</v>
      </c>
      <c r="B422" t="s">
        <v>42</v>
      </c>
      <c r="C422" t="str">
        <f t="shared" si="30"/>
        <v>莞城高中部待定201802</v>
      </c>
      <c r="D422">
        <v>201802</v>
      </c>
      <c r="E422">
        <v>22</v>
      </c>
    </row>
    <row r="423" spans="1:5">
      <c r="A423" t="s">
        <v>29</v>
      </c>
      <c r="B423" t="s">
        <v>42</v>
      </c>
      <c r="C423" t="str">
        <f t="shared" si="30"/>
        <v>莞城高中部待定201506</v>
      </c>
      <c r="D423">
        <v>201506</v>
      </c>
      <c r="E423">
        <v>2</v>
      </c>
    </row>
    <row r="424" spans="1:5">
      <c r="A424" t="s">
        <v>43</v>
      </c>
      <c r="B424" t="s">
        <v>36</v>
      </c>
      <c r="C424" t="str">
        <f t="shared" si="30"/>
        <v>东城校区暑假班201708</v>
      </c>
      <c r="D424">
        <v>201708</v>
      </c>
      <c r="E424">
        <v>11049</v>
      </c>
    </row>
    <row r="425" spans="1:5">
      <c r="A425" t="s">
        <v>56</v>
      </c>
      <c r="B425" t="s">
        <v>35</v>
      </c>
      <c r="C425" t="str">
        <f t="shared" si="30"/>
        <v>湖南岳塘校区春季班201805</v>
      </c>
      <c r="D425">
        <v>201805</v>
      </c>
      <c r="E425">
        <v>575</v>
      </c>
    </row>
    <row r="426" spans="1:5">
      <c r="A426" t="s">
        <v>29</v>
      </c>
      <c r="B426" t="s">
        <v>37</v>
      </c>
      <c r="C426" t="str">
        <f t="shared" si="30"/>
        <v>莞城高中部秋季班201601</v>
      </c>
      <c r="D426">
        <v>201601</v>
      </c>
      <c r="E426">
        <v>1473</v>
      </c>
    </row>
    <row r="427" spans="1:5">
      <c r="A427" t="s">
        <v>58</v>
      </c>
      <c r="B427" t="s">
        <v>35</v>
      </c>
      <c r="C427" t="str">
        <f t="shared" si="30"/>
        <v>湖南易俗河校区春季班201806</v>
      </c>
      <c r="D427">
        <v>201806</v>
      </c>
      <c r="E427">
        <v>358</v>
      </c>
    </row>
    <row r="428" spans="1:5">
      <c r="A428" t="s">
        <v>40</v>
      </c>
      <c r="B428" t="s">
        <v>36</v>
      </c>
      <c r="C428" t="str">
        <f t="shared" si="30"/>
        <v>万江校区暑假班201607</v>
      </c>
      <c r="D428">
        <v>201607</v>
      </c>
      <c r="E428">
        <v>1507</v>
      </c>
    </row>
    <row r="429" spans="1:5">
      <c r="A429" t="s">
        <v>46</v>
      </c>
      <c r="B429" t="s">
        <v>35</v>
      </c>
      <c r="C429" t="str">
        <f t="shared" si="30"/>
        <v>远航校区春季班201803</v>
      </c>
      <c r="D429">
        <v>201803</v>
      </c>
      <c r="E429">
        <v>1390</v>
      </c>
    </row>
    <row r="430" spans="1:5">
      <c r="A430" t="s">
        <v>30</v>
      </c>
      <c r="B430" t="s">
        <v>38</v>
      </c>
      <c r="C430" t="str">
        <f t="shared" si="30"/>
        <v>莞城校区寒假班201601</v>
      </c>
      <c r="D430">
        <v>201601</v>
      </c>
      <c r="E430">
        <v>26373.5</v>
      </c>
    </row>
    <row r="431" spans="1:5">
      <c r="A431" t="s">
        <v>25</v>
      </c>
      <c r="B431" t="s">
        <v>37</v>
      </c>
      <c r="C431" t="str">
        <f t="shared" si="30"/>
        <v>石龙校区秋季班201711</v>
      </c>
      <c r="D431">
        <v>201711</v>
      </c>
      <c r="E431">
        <v>3441</v>
      </c>
    </row>
    <row r="432" spans="1:5">
      <c r="A432" t="s">
        <v>46</v>
      </c>
      <c r="B432" t="s">
        <v>36</v>
      </c>
      <c r="C432" t="str">
        <f t="shared" si="30"/>
        <v>远航校区暑假班201707</v>
      </c>
      <c r="D432">
        <v>201707</v>
      </c>
      <c r="E432">
        <v>2951</v>
      </c>
    </row>
    <row r="433" spans="1:5">
      <c r="A433" t="s">
        <v>43</v>
      </c>
      <c r="B433" t="s">
        <v>37</v>
      </c>
      <c r="C433" t="str">
        <f t="shared" si="30"/>
        <v>东城校区秋季班201705</v>
      </c>
      <c r="D433">
        <v>201705</v>
      </c>
      <c r="E433">
        <v>15</v>
      </c>
    </row>
    <row r="434" spans="1:5">
      <c r="A434" t="s">
        <v>27</v>
      </c>
      <c r="B434" t="s">
        <v>35</v>
      </c>
      <c r="C434" t="str">
        <f t="shared" si="30"/>
        <v>莞城初中部春季班201703</v>
      </c>
      <c r="D434">
        <v>201703</v>
      </c>
      <c r="E434">
        <v>8305</v>
      </c>
    </row>
    <row r="435" spans="1:5">
      <c r="A435" t="s">
        <v>30</v>
      </c>
      <c r="B435" t="s">
        <v>36</v>
      </c>
      <c r="C435" t="str">
        <f t="shared" si="30"/>
        <v>莞城校区暑假班201507</v>
      </c>
      <c r="D435">
        <v>201507</v>
      </c>
      <c r="E435">
        <v>11419</v>
      </c>
    </row>
    <row r="436" spans="1:5">
      <c r="A436" t="s">
        <v>45</v>
      </c>
      <c r="B436" t="s">
        <v>37</v>
      </c>
      <c r="C436" t="str">
        <f t="shared" si="30"/>
        <v>光明校区秋季班201609</v>
      </c>
      <c r="D436">
        <v>201609</v>
      </c>
      <c r="E436">
        <v>486</v>
      </c>
    </row>
    <row r="437" spans="1:5">
      <c r="A437" t="s">
        <v>28</v>
      </c>
      <c r="B437" t="s">
        <v>37</v>
      </c>
      <c r="C437" t="str">
        <f t="shared" si="30"/>
        <v>莞城小学部秋季班201803</v>
      </c>
      <c r="D437">
        <v>201803</v>
      </c>
      <c r="E437">
        <v>1</v>
      </c>
    </row>
    <row r="438" spans="1:5">
      <c r="A438" t="s">
        <v>40</v>
      </c>
      <c r="B438" t="s">
        <v>35</v>
      </c>
      <c r="C438" t="str">
        <f t="shared" si="30"/>
        <v>万江校区春季班201605</v>
      </c>
      <c r="D438">
        <v>201605</v>
      </c>
      <c r="E438">
        <v>2421</v>
      </c>
    </row>
    <row r="439" spans="1:5">
      <c r="A439" t="s">
        <v>45</v>
      </c>
      <c r="B439" t="s">
        <v>37</v>
      </c>
      <c r="C439" t="str">
        <f t="shared" si="30"/>
        <v>光明校区秋季班201710</v>
      </c>
      <c r="D439">
        <v>201710</v>
      </c>
      <c r="E439">
        <v>1731</v>
      </c>
    </row>
    <row r="440" spans="1:5">
      <c r="A440" t="s">
        <v>26</v>
      </c>
      <c r="B440" t="s">
        <v>37</v>
      </c>
      <c r="C440" t="str">
        <f t="shared" si="30"/>
        <v>南城校区秋季班201801</v>
      </c>
      <c r="D440">
        <v>201801</v>
      </c>
      <c r="E440">
        <v>2642</v>
      </c>
    </row>
    <row r="441" spans="1:5">
      <c r="A441" t="s">
        <v>26</v>
      </c>
      <c r="B441" t="s">
        <v>37</v>
      </c>
      <c r="C441" t="str">
        <f t="shared" si="30"/>
        <v>南城校区秋季班201709</v>
      </c>
      <c r="D441">
        <v>201709</v>
      </c>
      <c r="E441">
        <v>2998</v>
      </c>
    </row>
    <row r="442" spans="1:5">
      <c r="A442" t="s">
        <v>44</v>
      </c>
      <c r="B442" t="s">
        <v>38</v>
      </c>
      <c r="C442" t="str">
        <f t="shared" si="30"/>
        <v>南山校区寒假班201701</v>
      </c>
      <c r="D442">
        <v>201701</v>
      </c>
      <c r="E442">
        <v>431</v>
      </c>
    </row>
    <row r="443" spans="1:5">
      <c r="A443" t="s">
        <v>57</v>
      </c>
      <c r="B443" t="s">
        <v>38</v>
      </c>
      <c r="C443" t="str">
        <f t="shared" si="30"/>
        <v>惠州麦地寒假班201802</v>
      </c>
      <c r="D443">
        <v>201802</v>
      </c>
      <c r="E443">
        <v>38</v>
      </c>
    </row>
    <row r="444" spans="1:5">
      <c r="A444" t="s">
        <v>44</v>
      </c>
      <c r="B444" t="s">
        <v>37</v>
      </c>
      <c r="C444" t="str">
        <f t="shared" si="30"/>
        <v>南山校区秋季班201709</v>
      </c>
      <c r="D444">
        <v>201709</v>
      </c>
      <c r="E444">
        <v>626</v>
      </c>
    </row>
    <row r="445" spans="1:5">
      <c r="A445" t="s">
        <v>52</v>
      </c>
      <c r="B445" t="s">
        <v>49</v>
      </c>
      <c r="C445" t="str">
        <f t="shared" si="30"/>
        <v>东城贝米其他201708</v>
      </c>
      <c r="D445">
        <v>201708</v>
      </c>
      <c r="E445">
        <v>10</v>
      </c>
    </row>
    <row r="446" spans="1:5">
      <c r="A446" t="s">
        <v>58</v>
      </c>
      <c r="B446" t="s">
        <v>38</v>
      </c>
      <c r="C446" t="str">
        <f t="shared" si="30"/>
        <v>湖南易俗河校区寒假班201801</v>
      </c>
      <c r="D446">
        <v>201801</v>
      </c>
      <c r="E446">
        <v>67</v>
      </c>
    </row>
    <row r="447" spans="1:5">
      <c r="A447" t="s">
        <v>40</v>
      </c>
      <c r="B447" t="s">
        <v>38</v>
      </c>
      <c r="C447" t="str">
        <f t="shared" si="30"/>
        <v>万江校区寒假班201602</v>
      </c>
      <c r="D447">
        <v>201602</v>
      </c>
      <c r="E447">
        <v>796</v>
      </c>
    </row>
    <row r="448" spans="1:5">
      <c r="A448" t="s">
        <v>26</v>
      </c>
      <c r="B448" t="s">
        <v>35</v>
      </c>
      <c r="C448" t="str">
        <f t="shared" si="30"/>
        <v>南城校区春季班201607</v>
      </c>
      <c r="D448">
        <v>201607</v>
      </c>
      <c r="E448">
        <v>130.5</v>
      </c>
    </row>
    <row r="449" spans="1:5">
      <c r="A449" t="s">
        <v>50</v>
      </c>
      <c r="B449" t="s">
        <v>36</v>
      </c>
      <c r="C449" t="str">
        <f t="shared" si="30"/>
        <v>大朗校区暑假班201707</v>
      </c>
      <c r="D449">
        <v>201707</v>
      </c>
      <c r="E449">
        <v>502</v>
      </c>
    </row>
    <row r="450" spans="1:5">
      <c r="A450" t="s">
        <v>43</v>
      </c>
      <c r="B450" t="s">
        <v>38</v>
      </c>
      <c r="C450" t="str">
        <f t="shared" si="30"/>
        <v>东城校区寒假班201602</v>
      </c>
      <c r="D450">
        <v>201602</v>
      </c>
      <c r="E450">
        <v>952.5</v>
      </c>
    </row>
    <row r="451" spans="1:5">
      <c r="A451" t="s">
        <v>43</v>
      </c>
      <c r="B451" t="s">
        <v>37</v>
      </c>
      <c r="C451" t="str">
        <f t="shared" si="30"/>
        <v>东城校区秋季班201512</v>
      </c>
      <c r="D451">
        <v>201512</v>
      </c>
      <c r="E451">
        <v>3208</v>
      </c>
    </row>
    <row r="452" spans="1:5">
      <c r="A452" t="s">
        <v>29</v>
      </c>
      <c r="B452" t="s">
        <v>37</v>
      </c>
      <c r="C452" t="str">
        <f t="shared" ref="C452:C515" si="31">A452&amp;B452&amp;D452</f>
        <v>莞城高中部秋季班201711</v>
      </c>
      <c r="D452">
        <v>201711</v>
      </c>
      <c r="E452">
        <v>2724</v>
      </c>
    </row>
    <row r="453" spans="1:5">
      <c r="A453" t="s">
        <v>61</v>
      </c>
      <c r="B453" t="s">
        <v>49</v>
      </c>
      <c r="C453" t="str">
        <f t="shared" si="31"/>
        <v>东城好行为养成中心其他201610</v>
      </c>
      <c r="D453">
        <v>201610</v>
      </c>
      <c r="E453">
        <v>480</v>
      </c>
    </row>
    <row r="454" spans="1:5">
      <c r="A454" t="s">
        <v>26</v>
      </c>
      <c r="B454" t="s">
        <v>35</v>
      </c>
      <c r="C454" t="str">
        <f t="shared" si="31"/>
        <v>南城校区春季班201604</v>
      </c>
      <c r="D454">
        <v>201604</v>
      </c>
      <c r="E454">
        <v>5421</v>
      </c>
    </row>
    <row r="455" spans="1:5">
      <c r="A455" t="s">
        <v>46</v>
      </c>
      <c r="B455" t="s">
        <v>35</v>
      </c>
      <c r="C455" t="str">
        <f t="shared" si="31"/>
        <v>远航校区春季班201805</v>
      </c>
      <c r="D455">
        <v>201805</v>
      </c>
      <c r="E455">
        <v>1023</v>
      </c>
    </row>
    <row r="456" spans="1:5">
      <c r="A456" t="s">
        <v>56</v>
      </c>
      <c r="B456" t="s">
        <v>38</v>
      </c>
      <c r="C456" t="str">
        <f t="shared" si="31"/>
        <v>湖南岳塘校区寒假班201801</v>
      </c>
      <c r="D456">
        <v>201801</v>
      </c>
      <c r="E456">
        <v>172</v>
      </c>
    </row>
    <row r="457" spans="1:5">
      <c r="A457" t="s">
        <v>59</v>
      </c>
      <c r="B457" t="s">
        <v>49</v>
      </c>
      <c r="C457" t="str">
        <f t="shared" si="31"/>
        <v>长安贝米其他201804</v>
      </c>
      <c r="D457">
        <v>201804</v>
      </c>
      <c r="E457">
        <v>21</v>
      </c>
    </row>
    <row r="458" spans="1:5">
      <c r="A458" t="s">
        <v>56</v>
      </c>
      <c r="B458" t="s">
        <v>36</v>
      </c>
      <c r="C458" t="str">
        <f t="shared" si="31"/>
        <v>湖南岳塘校区暑假班201807</v>
      </c>
      <c r="D458">
        <v>201807</v>
      </c>
      <c r="E458">
        <v>1084</v>
      </c>
    </row>
    <row r="459" spans="1:5">
      <c r="A459" t="s">
        <v>43</v>
      </c>
      <c r="B459" t="s">
        <v>35</v>
      </c>
      <c r="C459" t="str">
        <f t="shared" si="31"/>
        <v>东城校区春季班201703</v>
      </c>
      <c r="D459">
        <v>201703</v>
      </c>
      <c r="E459">
        <v>5599</v>
      </c>
    </row>
    <row r="460" spans="1:5">
      <c r="A460" t="s">
        <v>28</v>
      </c>
      <c r="B460" t="s">
        <v>35</v>
      </c>
      <c r="C460" t="str">
        <f t="shared" si="31"/>
        <v>莞城小学部春季班201806</v>
      </c>
      <c r="D460">
        <v>201806</v>
      </c>
      <c r="E460">
        <v>13942</v>
      </c>
    </row>
    <row r="461" spans="1:5">
      <c r="A461" t="s">
        <v>27</v>
      </c>
      <c r="B461" t="s">
        <v>38</v>
      </c>
      <c r="C461" t="str">
        <f t="shared" si="31"/>
        <v>莞城初中部寒假班201802</v>
      </c>
      <c r="D461">
        <v>201802</v>
      </c>
      <c r="E461">
        <v>16570</v>
      </c>
    </row>
    <row r="462" spans="1:5">
      <c r="A462" t="s">
        <v>40</v>
      </c>
      <c r="B462" t="s">
        <v>38</v>
      </c>
      <c r="C462" t="str">
        <f t="shared" si="31"/>
        <v>万江校区寒假班201802</v>
      </c>
      <c r="D462">
        <v>201802</v>
      </c>
      <c r="E462">
        <v>4706</v>
      </c>
    </row>
    <row r="463" spans="1:5">
      <c r="A463" t="s">
        <v>45</v>
      </c>
      <c r="B463" t="s">
        <v>38</v>
      </c>
      <c r="C463" t="str">
        <f t="shared" si="31"/>
        <v>光明校区寒假班201802</v>
      </c>
      <c r="D463">
        <v>201802</v>
      </c>
      <c r="E463">
        <v>2915</v>
      </c>
    </row>
    <row r="464" spans="1:5">
      <c r="A464" t="s">
        <v>25</v>
      </c>
      <c r="B464" t="s">
        <v>35</v>
      </c>
      <c r="C464" t="str">
        <f t="shared" si="31"/>
        <v>石龙校区春季班201607</v>
      </c>
      <c r="D464">
        <v>201607</v>
      </c>
      <c r="E464">
        <v>105</v>
      </c>
    </row>
    <row r="465" spans="1:5">
      <c r="A465" t="s">
        <v>28</v>
      </c>
      <c r="B465" t="s">
        <v>35</v>
      </c>
      <c r="C465" t="str">
        <f t="shared" si="31"/>
        <v>莞城小学部春季班201705</v>
      </c>
      <c r="D465">
        <v>201705</v>
      </c>
      <c r="E465">
        <v>11406</v>
      </c>
    </row>
    <row r="466" spans="1:5">
      <c r="A466" t="s">
        <v>25</v>
      </c>
      <c r="B466" t="s">
        <v>35</v>
      </c>
      <c r="C466" t="str">
        <f t="shared" si="31"/>
        <v>石龙校区春季班201703</v>
      </c>
      <c r="D466">
        <v>201703</v>
      </c>
      <c r="E466">
        <v>3853.2</v>
      </c>
    </row>
    <row r="467" spans="1:5">
      <c r="A467" t="s">
        <v>53</v>
      </c>
      <c r="B467" t="s">
        <v>37</v>
      </c>
      <c r="C467" t="str">
        <f t="shared" si="31"/>
        <v>莞城清风书院秋季班201609</v>
      </c>
      <c r="D467">
        <v>201609</v>
      </c>
      <c r="E467">
        <v>118</v>
      </c>
    </row>
    <row r="468" spans="1:5">
      <c r="A468" t="s">
        <v>50</v>
      </c>
      <c r="B468" t="s">
        <v>37</v>
      </c>
      <c r="C468" t="str">
        <f t="shared" si="31"/>
        <v>大朗校区秋季班201710</v>
      </c>
      <c r="D468">
        <v>201710</v>
      </c>
      <c r="E468">
        <v>482</v>
      </c>
    </row>
    <row r="469" spans="1:5">
      <c r="A469" t="s">
        <v>59</v>
      </c>
      <c r="B469" t="s">
        <v>35</v>
      </c>
      <c r="C469" t="str">
        <f t="shared" si="31"/>
        <v>长安贝米春季班201806</v>
      </c>
      <c r="D469">
        <v>201806</v>
      </c>
      <c r="E469">
        <v>320</v>
      </c>
    </row>
    <row r="470" spans="1:5">
      <c r="A470" t="s">
        <v>28</v>
      </c>
      <c r="B470" t="s">
        <v>35</v>
      </c>
      <c r="C470" t="str">
        <f t="shared" si="31"/>
        <v>莞城小学部春季班201703</v>
      </c>
      <c r="D470">
        <v>201703</v>
      </c>
      <c r="E470">
        <v>11300.5</v>
      </c>
    </row>
    <row r="471" spans="1:5">
      <c r="A471" t="s">
        <v>46</v>
      </c>
      <c r="B471" t="s">
        <v>38</v>
      </c>
      <c r="C471" t="str">
        <f t="shared" si="31"/>
        <v>远航校区寒假班201701</v>
      </c>
      <c r="D471">
        <v>201701</v>
      </c>
      <c r="E471">
        <v>1069.75</v>
      </c>
    </row>
    <row r="472" spans="1:5">
      <c r="A472" t="s">
        <v>52</v>
      </c>
      <c r="B472" t="s">
        <v>49</v>
      </c>
      <c r="C472" t="str">
        <f t="shared" si="31"/>
        <v>东城贝米其他201712</v>
      </c>
      <c r="D472">
        <v>201712</v>
      </c>
      <c r="E472">
        <v>5</v>
      </c>
    </row>
    <row r="473" spans="1:5">
      <c r="A473" t="s">
        <v>26</v>
      </c>
      <c r="B473" t="s">
        <v>37</v>
      </c>
      <c r="C473" t="str">
        <f t="shared" si="31"/>
        <v>南城校区秋季班201609</v>
      </c>
      <c r="D473">
        <v>201609</v>
      </c>
      <c r="E473">
        <v>3504</v>
      </c>
    </row>
    <row r="474" spans="1:5">
      <c r="A474" t="s">
        <v>58</v>
      </c>
      <c r="B474" t="s">
        <v>37</v>
      </c>
      <c r="C474" t="str">
        <f t="shared" si="31"/>
        <v>湖南易俗河校区秋季班201711</v>
      </c>
      <c r="D474">
        <v>201711</v>
      </c>
      <c r="E474">
        <v>20</v>
      </c>
    </row>
    <row r="475" spans="1:5">
      <c r="A475" t="s">
        <v>62</v>
      </c>
      <c r="B475" t="s">
        <v>37</v>
      </c>
      <c r="C475" t="str">
        <f t="shared" si="31"/>
        <v>南城高中部秋季班201712</v>
      </c>
      <c r="D475">
        <v>201712</v>
      </c>
      <c r="E475">
        <v>79</v>
      </c>
    </row>
    <row r="476" spans="1:5">
      <c r="A476" t="s">
        <v>52</v>
      </c>
      <c r="B476" t="s">
        <v>35</v>
      </c>
      <c r="C476" t="str">
        <f t="shared" si="31"/>
        <v>东城贝米春季班201807</v>
      </c>
      <c r="D476">
        <v>201807</v>
      </c>
      <c r="E476">
        <v>97</v>
      </c>
    </row>
    <row r="477" spans="1:5">
      <c r="A477" t="s">
        <v>25</v>
      </c>
      <c r="B477" t="s">
        <v>35</v>
      </c>
      <c r="C477" t="str">
        <f t="shared" si="31"/>
        <v>石龙校区春季班201806</v>
      </c>
      <c r="D477">
        <v>201806</v>
      </c>
      <c r="E477">
        <v>5217</v>
      </c>
    </row>
    <row r="478" spans="1:5">
      <c r="A478" t="s">
        <v>25</v>
      </c>
      <c r="B478" t="s">
        <v>37</v>
      </c>
      <c r="C478" t="str">
        <f t="shared" si="31"/>
        <v>石龙校区秋季班201710</v>
      </c>
      <c r="D478">
        <v>201710</v>
      </c>
      <c r="E478">
        <v>3794</v>
      </c>
    </row>
    <row r="479" spans="1:5">
      <c r="A479" t="s">
        <v>28</v>
      </c>
      <c r="B479" t="s">
        <v>38</v>
      </c>
      <c r="C479" t="str">
        <f t="shared" si="31"/>
        <v>莞城小学部寒假班201801</v>
      </c>
      <c r="D479">
        <v>201801</v>
      </c>
      <c r="E479">
        <v>10821</v>
      </c>
    </row>
    <row r="480" spans="1:5">
      <c r="A480" t="s">
        <v>27</v>
      </c>
      <c r="B480" t="s">
        <v>37</v>
      </c>
      <c r="C480" t="str">
        <f t="shared" si="31"/>
        <v>莞城初中部秋季班201801</v>
      </c>
      <c r="D480">
        <v>201801</v>
      </c>
      <c r="E480">
        <v>5176</v>
      </c>
    </row>
    <row r="481" spans="1:5">
      <c r="A481" t="s">
        <v>43</v>
      </c>
      <c r="B481" t="s">
        <v>37</v>
      </c>
      <c r="C481" t="str">
        <f t="shared" si="31"/>
        <v>东城校区秋季班201611</v>
      </c>
      <c r="D481">
        <v>201611</v>
      </c>
      <c r="E481">
        <v>3644</v>
      </c>
    </row>
    <row r="482" spans="1:5">
      <c r="A482" t="s">
        <v>30</v>
      </c>
      <c r="B482" t="s">
        <v>37</v>
      </c>
      <c r="C482" t="str">
        <f t="shared" si="31"/>
        <v>莞城校区秋季班201610</v>
      </c>
      <c r="D482">
        <v>201610</v>
      </c>
      <c r="E482">
        <v>17462.75</v>
      </c>
    </row>
    <row r="483" spans="1:5">
      <c r="A483" t="s">
        <v>27</v>
      </c>
      <c r="B483" t="s">
        <v>37</v>
      </c>
      <c r="C483" t="str">
        <f t="shared" si="31"/>
        <v>莞城初中部秋季班201804</v>
      </c>
      <c r="D483">
        <v>201804</v>
      </c>
      <c r="E483">
        <v>2</v>
      </c>
    </row>
    <row r="484" spans="1:5">
      <c r="A484" t="s">
        <v>26</v>
      </c>
      <c r="B484" t="s">
        <v>37</v>
      </c>
      <c r="C484" t="str">
        <f t="shared" si="31"/>
        <v>南城校区秋季班201601</v>
      </c>
      <c r="D484">
        <v>201601</v>
      </c>
      <c r="E484">
        <v>1999</v>
      </c>
    </row>
    <row r="485" spans="1:5">
      <c r="A485" t="s">
        <v>27</v>
      </c>
      <c r="B485" t="s">
        <v>36</v>
      </c>
      <c r="C485" t="str">
        <f t="shared" si="31"/>
        <v>莞城初中部暑假班201708</v>
      </c>
      <c r="D485">
        <v>201708</v>
      </c>
      <c r="E485">
        <v>21691</v>
      </c>
    </row>
    <row r="486" spans="1:5">
      <c r="A486" t="s">
        <v>45</v>
      </c>
      <c r="B486" t="s">
        <v>37</v>
      </c>
      <c r="C486" t="str">
        <f t="shared" si="31"/>
        <v>光明校区秋季班201611</v>
      </c>
      <c r="D486">
        <v>201611</v>
      </c>
      <c r="E486">
        <v>1032.75</v>
      </c>
    </row>
    <row r="487" spans="1:5">
      <c r="A487" t="s">
        <v>43</v>
      </c>
      <c r="B487" t="s">
        <v>38</v>
      </c>
      <c r="C487" t="str">
        <f t="shared" si="31"/>
        <v>东城校区寒假班201802</v>
      </c>
      <c r="D487">
        <v>201802</v>
      </c>
      <c r="E487">
        <v>7233</v>
      </c>
    </row>
    <row r="488" spans="1:5">
      <c r="A488" t="s">
        <v>44</v>
      </c>
      <c r="B488" t="s">
        <v>37</v>
      </c>
      <c r="C488" t="str">
        <f t="shared" si="31"/>
        <v>南山校区秋季班201703</v>
      </c>
      <c r="D488">
        <v>201703</v>
      </c>
      <c r="E488">
        <v>7</v>
      </c>
    </row>
    <row r="489" spans="1:5">
      <c r="A489" t="s">
        <v>45</v>
      </c>
      <c r="B489" t="s">
        <v>35</v>
      </c>
      <c r="C489" t="str">
        <f t="shared" si="31"/>
        <v>光明校区春季班201605</v>
      </c>
      <c r="D489">
        <v>201605</v>
      </c>
      <c r="E489">
        <v>1418</v>
      </c>
    </row>
    <row r="490" spans="1:5">
      <c r="A490" t="s">
        <v>51</v>
      </c>
      <c r="B490" t="s">
        <v>36</v>
      </c>
      <c r="C490" t="str">
        <f t="shared" si="31"/>
        <v>茶山校区暑假班201807</v>
      </c>
      <c r="D490">
        <v>201807</v>
      </c>
      <c r="E490">
        <v>3099</v>
      </c>
    </row>
    <row r="491" spans="1:5">
      <c r="A491" t="s">
        <v>39</v>
      </c>
      <c r="B491" t="s">
        <v>36</v>
      </c>
      <c r="C491" t="str">
        <f t="shared" si="31"/>
        <v>茶山贝米暑假班201807</v>
      </c>
      <c r="D491">
        <v>201807</v>
      </c>
      <c r="E491">
        <v>405</v>
      </c>
    </row>
    <row r="492" spans="1:5">
      <c r="A492" t="s">
        <v>29</v>
      </c>
      <c r="B492" t="s">
        <v>35</v>
      </c>
      <c r="C492" t="str">
        <f t="shared" si="31"/>
        <v>莞城高中部春季班201805</v>
      </c>
      <c r="D492">
        <v>201805</v>
      </c>
      <c r="E492">
        <v>3860</v>
      </c>
    </row>
    <row r="493" spans="1:5">
      <c r="A493" t="s">
        <v>58</v>
      </c>
      <c r="B493" t="s">
        <v>35</v>
      </c>
      <c r="C493" t="str">
        <f t="shared" si="31"/>
        <v>湖南易俗河校区春季班201804</v>
      </c>
      <c r="D493">
        <v>201804</v>
      </c>
      <c r="E493">
        <v>229</v>
      </c>
    </row>
    <row r="494" spans="1:5">
      <c r="A494" t="s">
        <v>41</v>
      </c>
      <c r="B494" t="s">
        <v>55</v>
      </c>
      <c r="C494" t="str">
        <f t="shared" si="31"/>
        <v>南城国际部常规班201610</v>
      </c>
      <c r="D494">
        <v>201610</v>
      </c>
      <c r="E494">
        <v>369.5</v>
      </c>
    </row>
    <row r="495" spans="1:5">
      <c r="A495" t="s">
        <v>26</v>
      </c>
      <c r="B495" t="s">
        <v>38</v>
      </c>
      <c r="C495" t="str">
        <f t="shared" si="31"/>
        <v>南城校区寒假班201701</v>
      </c>
      <c r="D495">
        <v>201701</v>
      </c>
      <c r="E495">
        <v>6813</v>
      </c>
    </row>
    <row r="496" spans="1:5">
      <c r="A496" t="s">
        <v>28</v>
      </c>
      <c r="B496" t="s">
        <v>36</v>
      </c>
      <c r="C496" t="str">
        <f t="shared" si="31"/>
        <v>莞城小学部暑假班201708</v>
      </c>
      <c r="D496">
        <v>201708</v>
      </c>
      <c r="E496">
        <v>12488</v>
      </c>
    </row>
    <row r="497" spans="1:5">
      <c r="A497" t="s">
        <v>40</v>
      </c>
      <c r="B497" t="s">
        <v>38</v>
      </c>
      <c r="C497" t="str">
        <f t="shared" si="31"/>
        <v>万江校区寒假班201801</v>
      </c>
      <c r="D497">
        <v>201801</v>
      </c>
      <c r="E497">
        <v>2829</v>
      </c>
    </row>
    <row r="498" spans="1:5">
      <c r="A498" t="s">
        <v>45</v>
      </c>
      <c r="B498" t="s">
        <v>38</v>
      </c>
      <c r="C498" t="str">
        <f t="shared" si="31"/>
        <v>光明校区寒假班201701</v>
      </c>
      <c r="D498">
        <v>201701</v>
      </c>
      <c r="E498">
        <v>1343.25</v>
      </c>
    </row>
    <row r="499" spans="1:5">
      <c r="A499" t="s">
        <v>40</v>
      </c>
      <c r="B499" t="s">
        <v>37</v>
      </c>
      <c r="C499" t="str">
        <f t="shared" si="31"/>
        <v>万江校区秋季班201611</v>
      </c>
      <c r="D499">
        <v>201611</v>
      </c>
      <c r="E499">
        <v>2301</v>
      </c>
    </row>
    <row r="500" spans="1:5">
      <c r="A500" t="s">
        <v>40</v>
      </c>
      <c r="B500" t="s">
        <v>35</v>
      </c>
      <c r="C500" t="str">
        <f t="shared" si="31"/>
        <v>万江校区春季班201606</v>
      </c>
      <c r="D500">
        <v>201606</v>
      </c>
      <c r="E500">
        <v>2032</v>
      </c>
    </row>
    <row r="501" spans="1:5">
      <c r="A501" t="s">
        <v>47</v>
      </c>
      <c r="B501" t="s">
        <v>37</v>
      </c>
      <c r="C501" t="str">
        <f t="shared" si="31"/>
        <v>南城西平校区秋季班201806</v>
      </c>
      <c r="D501">
        <v>201806</v>
      </c>
      <c r="E501">
        <v>3</v>
      </c>
    </row>
    <row r="502" spans="1:5">
      <c r="A502" t="s">
        <v>51</v>
      </c>
      <c r="B502" t="s">
        <v>35</v>
      </c>
      <c r="C502" t="str">
        <f t="shared" si="31"/>
        <v>茶山校区春季班201807</v>
      </c>
      <c r="D502">
        <v>201807</v>
      </c>
      <c r="E502">
        <v>37</v>
      </c>
    </row>
    <row r="503" spans="1:5">
      <c r="A503" t="s">
        <v>52</v>
      </c>
      <c r="B503" t="s">
        <v>36</v>
      </c>
      <c r="C503" t="str">
        <f t="shared" si="31"/>
        <v>东城贝米暑假班201708</v>
      </c>
      <c r="D503">
        <v>201708</v>
      </c>
      <c r="E503">
        <v>3936</v>
      </c>
    </row>
    <row r="504" spans="1:5">
      <c r="A504" t="s">
        <v>25</v>
      </c>
      <c r="B504" t="s">
        <v>35</v>
      </c>
      <c r="C504" t="str">
        <f t="shared" si="31"/>
        <v>石龙校区春季班201804</v>
      </c>
      <c r="D504">
        <v>201804</v>
      </c>
      <c r="E504">
        <v>5676</v>
      </c>
    </row>
    <row r="505" spans="1:5">
      <c r="A505" t="s">
        <v>45</v>
      </c>
      <c r="B505" t="s">
        <v>38</v>
      </c>
      <c r="C505" t="str">
        <f t="shared" si="31"/>
        <v>光明校区寒假班201602</v>
      </c>
      <c r="D505">
        <v>201602</v>
      </c>
      <c r="E505">
        <v>223</v>
      </c>
    </row>
    <row r="506" spans="1:5">
      <c r="A506" t="s">
        <v>40</v>
      </c>
      <c r="B506" t="s">
        <v>36</v>
      </c>
      <c r="C506" t="str">
        <f t="shared" si="31"/>
        <v>万江校区暑假班201712</v>
      </c>
      <c r="D506">
        <v>201712</v>
      </c>
      <c r="E506">
        <v>4</v>
      </c>
    </row>
    <row r="507" spans="1:5">
      <c r="A507" t="s">
        <v>56</v>
      </c>
      <c r="B507" t="s">
        <v>35</v>
      </c>
      <c r="C507" t="str">
        <f t="shared" si="31"/>
        <v>湖南岳塘校区春季班201806</v>
      </c>
      <c r="D507">
        <v>201806</v>
      </c>
      <c r="E507">
        <v>585</v>
      </c>
    </row>
    <row r="508" spans="1:5">
      <c r="A508" t="s">
        <v>43</v>
      </c>
      <c r="B508" t="s">
        <v>37</v>
      </c>
      <c r="C508" t="str">
        <f t="shared" si="31"/>
        <v>东城校区秋季班201701</v>
      </c>
      <c r="D508">
        <v>201701</v>
      </c>
      <c r="E508">
        <v>640.75</v>
      </c>
    </row>
    <row r="509" spans="1:5">
      <c r="A509" t="s">
        <v>29</v>
      </c>
      <c r="B509" t="s">
        <v>37</v>
      </c>
      <c r="C509" t="str">
        <f t="shared" si="31"/>
        <v>莞城高中部秋季班201610</v>
      </c>
      <c r="D509">
        <v>201610</v>
      </c>
      <c r="E509">
        <v>1790.5</v>
      </c>
    </row>
    <row r="510" spans="1:5">
      <c r="A510" t="s">
        <v>43</v>
      </c>
      <c r="B510" t="s">
        <v>49</v>
      </c>
      <c r="C510" t="str">
        <f t="shared" si="31"/>
        <v>东城校区其他201705</v>
      </c>
      <c r="D510">
        <v>201705</v>
      </c>
      <c r="E510">
        <v>137</v>
      </c>
    </row>
    <row r="511" spans="1:5">
      <c r="A511" t="s">
        <v>29</v>
      </c>
      <c r="B511" t="s">
        <v>35</v>
      </c>
      <c r="C511" t="str">
        <f t="shared" si="31"/>
        <v>莞城高中部春季班201803</v>
      </c>
      <c r="D511">
        <v>201803</v>
      </c>
      <c r="E511">
        <v>4292</v>
      </c>
    </row>
    <row r="512" spans="1:5">
      <c r="A512" t="s">
        <v>51</v>
      </c>
      <c r="B512" t="s">
        <v>37</v>
      </c>
      <c r="C512" t="str">
        <f t="shared" si="31"/>
        <v>茶山校区秋季班201801</v>
      </c>
      <c r="D512">
        <v>201801</v>
      </c>
      <c r="E512">
        <v>872</v>
      </c>
    </row>
    <row r="513" spans="1:5">
      <c r="A513" t="s">
        <v>52</v>
      </c>
      <c r="B513" t="s">
        <v>38</v>
      </c>
      <c r="C513" t="str">
        <f t="shared" si="31"/>
        <v>东城贝米寒假班201801</v>
      </c>
      <c r="D513">
        <v>201801</v>
      </c>
      <c r="E513">
        <v>1610</v>
      </c>
    </row>
    <row r="514" spans="1:5">
      <c r="A514" t="s">
        <v>47</v>
      </c>
      <c r="B514" t="s">
        <v>36</v>
      </c>
      <c r="C514" t="str">
        <f t="shared" si="31"/>
        <v>南城西平校区暑假班201708</v>
      </c>
      <c r="D514">
        <v>201708</v>
      </c>
      <c r="E514">
        <v>4120</v>
      </c>
    </row>
    <row r="515" spans="1:5">
      <c r="A515" t="s">
        <v>30</v>
      </c>
      <c r="B515" t="s">
        <v>35</v>
      </c>
      <c r="C515" t="str">
        <f t="shared" si="31"/>
        <v>莞城校区春季班201504</v>
      </c>
      <c r="D515">
        <v>201504</v>
      </c>
      <c r="E515">
        <v>10570</v>
      </c>
    </row>
    <row r="516" spans="1:5">
      <c r="A516" t="s">
        <v>50</v>
      </c>
      <c r="B516" t="s">
        <v>37</v>
      </c>
      <c r="C516" t="str">
        <f t="shared" ref="C516:C579" si="32">A516&amp;B516&amp;D516</f>
        <v>大朗校区秋季班201712</v>
      </c>
      <c r="D516">
        <v>201712</v>
      </c>
      <c r="E516">
        <v>706</v>
      </c>
    </row>
    <row r="517" spans="1:5">
      <c r="A517" t="s">
        <v>45</v>
      </c>
      <c r="B517" t="s">
        <v>36</v>
      </c>
      <c r="C517" t="str">
        <f t="shared" si="32"/>
        <v>光明校区暑假班201607</v>
      </c>
      <c r="D517">
        <v>201607</v>
      </c>
      <c r="E517">
        <v>1585</v>
      </c>
    </row>
    <row r="518" spans="1:5">
      <c r="A518" t="s">
        <v>48</v>
      </c>
      <c r="B518" t="s">
        <v>36</v>
      </c>
      <c r="C518" t="str">
        <f t="shared" si="32"/>
        <v>福田校区暑假班201808</v>
      </c>
      <c r="D518">
        <v>201808</v>
      </c>
      <c r="E518">
        <v>133</v>
      </c>
    </row>
    <row r="519" spans="1:5">
      <c r="A519" t="s">
        <v>46</v>
      </c>
      <c r="B519" t="s">
        <v>37</v>
      </c>
      <c r="C519" t="str">
        <f t="shared" si="32"/>
        <v>远航校区秋季班201709</v>
      </c>
      <c r="D519">
        <v>201709</v>
      </c>
      <c r="E519">
        <v>1235.5</v>
      </c>
    </row>
    <row r="520" spans="1:5">
      <c r="A520" t="s">
        <v>30</v>
      </c>
      <c r="B520" t="s">
        <v>42</v>
      </c>
      <c r="C520" t="str">
        <f t="shared" si="32"/>
        <v>莞城校区待定201507</v>
      </c>
      <c r="D520">
        <v>201507</v>
      </c>
      <c r="E520">
        <v>9</v>
      </c>
    </row>
    <row r="521" spans="1:5">
      <c r="A521" t="s">
        <v>43</v>
      </c>
      <c r="B521" t="s">
        <v>35</v>
      </c>
      <c r="C521" t="str">
        <f t="shared" si="32"/>
        <v>东城校区春季班201603</v>
      </c>
      <c r="D521">
        <v>201603</v>
      </c>
      <c r="E521">
        <v>3615</v>
      </c>
    </row>
    <row r="522" spans="1:5">
      <c r="A522" t="s">
        <v>59</v>
      </c>
      <c r="B522" t="s">
        <v>36</v>
      </c>
      <c r="C522" t="str">
        <f t="shared" si="32"/>
        <v>长安贝米暑假班201808</v>
      </c>
      <c r="D522">
        <v>201808</v>
      </c>
      <c r="E522">
        <v>1229</v>
      </c>
    </row>
    <row r="523" spans="1:5">
      <c r="A523" t="s">
        <v>40</v>
      </c>
      <c r="B523" t="s">
        <v>35</v>
      </c>
      <c r="C523" t="str">
        <f t="shared" si="32"/>
        <v>万江校区春季班201805</v>
      </c>
      <c r="D523">
        <v>201805</v>
      </c>
      <c r="E523">
        <v>3941</v>
      </c>
    </row>
    <row r="524" spans="1:5">
      <c r="A524" t="s">
        <v>47</v>
      </c>
      <c r="B524" t="s">
        <v>37</v>
      </c>
      <c r="C524" t="str">
        <f t="shared" si="32"/>
        <v>南城西平校区秋季班201712</v>
      </c>
      <c r="D524">
        <v>201712</v>
      </c>
      <c r="E524">
        <v>2551</v>
      </c>
    </row>
    <row r="525" spans="1:5">
      <c r="A525" t="s">
        <v>25</v>
      </c>
      <c r="B525" t="s">
        <v>35</v>
      </c>
      <c r="C525" t="str">
        <f t="shared" si="32"/>
        <v>石龙校区春季班201602</v>
      </c>
      <c r="D525">
        <v>201602</v>
      </c>
      <c r="E525">
        <v>539</v>
      </c>
    </row>
    <row r="526" spans="1:5">
      <c r="A526" t="s">
        <v>47</v>
      </c>
      <c r="B526" t="s">
        <v>35</v>
      </c>
      <c r="C526" t="str">
        <f t="shared" si="32"/>
        <v>南城西平校区春季班201705</v>
      </c>
      <c r="D526">
        <v>201705</v>
      </c>
      <c r="E526">
        <v>1590</v>
      </c>
    </row>
    <row r="527" spans="1:5">
      <c r="A527" t="s">
        <v>43</v>
      </c>
      <c r="B527" t="s">
        <v>35</v>
      </c>
      <c r="C527" t="str">
        <f t="shared" si="32"/>
        <v>东城校区春季班201804</v>
      </c>
      <c r="D527">
        <v>201804</v>
      </c>
      <c r="E527">
        <v>5696</v>
      </c>
    </row>
    <row r="528" spans="1:5">
      <c r="A528" t="s">
        <v>30</v>
      </c>
      <c r="B528" t="s">
        <v>37</v>
      </c>
      <c r="C528" t="str">
        <f t="shared" si="32"/>
        <v>莞城校区秋季班201611</v>
      </c>
      <c r="D528">
        <v>201611</v>
      </c>
      <c r="E528">
        <v>15168.75</v>
      </c>
    </row>
    <row r="529" spans="1:5">
      <c r="A529" t="s">
        <v>26</v>
      </c>
      <c r="B529" t="s">
        <v>35</v>
      </c>
      <c r="C529" t="str">
        <f t="shared" si="32"/>
        <v>南城校区春季班201806</v>
      </c>
      <c r="D529">
        <v>201806</v>
      </c>
      <c r="E529">
        <v>5560</v>
      </c>
    </row>
    <row r="530" spans="1:5">
      <c r="A530" t="s">
        <v>46</v>
      </c>
      <c r="B530" t="s">
        <v>36</v>
      </c>
      <c r="C530" t="str">
        <f t="shared" si="32"/>
        <v>远航校区暑假班201808</v>
      </c>
      <c r="D530">
        <v>201808</v>
      </c>
      <c r="E530">
        <v>2160</v>
      </c>
    </row>
    <row r="531" spans="1:5">
      <c r="A531" t="s">
        <v>30</v>
      </c>
      <c r="B531" t="s">
        <v>37</v>
      </c>
      <c r="C531" t="str">
        <f t="shared" si="32"/>
        <v>莞城校区秋季班201510</v>
      </c>
      <c r="D531">
        <v>201510</v>
      </c>
      <c r="E531">
        <v>11241</v>
      </c>
    </row>
    <row r="532" spans="1:5">
      <c r="A532" t="s">
        <v>27</v>
      </c>
      <c r="B532" t="s">
        <v>35</v>
      </c>
      <c r="C532" t="str">
        <f t="shared" si="32"/>
        <v>莞城初中部春季班201704</v>
      </c>
      <c r="D532">
        <v>201704</v>
      </c>
      <c r="E532">
        <v>10710</v>
      </c>
    </row>
    <row r="533" spans="1:5">
      <c r="A533" t="s">
        <v>44</v>
      </c>
      <c r="B533" t="s">
        <v>38</v>
      </c>
      <c r="C533" t="str">
        <f t="shared" si="32"/>
        <v>南山校区寒假班201801</v>
      </c>
      <c r="D533">
        <v>201801</v>
      </c>
      <c r="E533">
        <v>313</v>
      </c>
    </row>
    <row r="534" spans="1:5">
      <c r="A534" t="s">
        <v>40</v>
      </c>
      <c r="B534" t="s">
        <v>35</v>
      </c>
      <c r="C534" t="str">
        <f t="shared" si="32"/>
        <v>万江校区春季班201603</v>
      </c>
      <c r="D534">
        <v>201603</v>
      </c>
      <c r="E534">
        <v>1782</v>
      </c>
    </row>
    <row r="535" spans="1:5">
      <c r="A535" t="s">
        <v>41</v>
      </c>
      <c r="B535" t="s">
        <v>42</v>
      </c>
      <c r="C535" t="str">
        <f t="shared" si="32"/>
        <v>南城国际部待定201602</v>
      </c>
      <c r="D535">
        <v>201602</v>
      </c>
      <c r="E535">
        <v>15</v>
      </c>
    </row>
    <row r="536" spans="1:5">
      <c r="A536" t="s">
        <v>46</v>
      </c>
      <c r="B536" t="s">
        <v>37</v>
      </c>
      <c r="C536" t="str">
        <f t="shared" si="32"/>
        <v>远航校区秋季班201612</v>
      </c>
      <c r="D536">
        <v>201612</v>
      </c>
      <c r="E536">
        <v>1365</v>
      </c>
    </row>
    <row r="537" spans="1:5">
      <c r="A537" t="s">
        <v>25</v>
      </c>
      <c r="B537" t="s">
        <v>49</v>
      </c>
      <c r="C537" t="str">
        <f t="shared" si="32"/>
        <v>石龙校区其他201806</v>
      </c>
      <c r="D537">
        <v>201806</v>
      </c>
      <c r="E537">
        <v>20</v>
      </c>
    </row>
    <row r="538" spans="1:5">
      <c r="A538" t="s">
        <v>53</v>
      </c>
      <c r="B538" t="s">
        <v>35</v>
      </c>
      <c r="C538" t="str">
        <f t="shared" si="32"/>
        <v>莞城清风书院春季班201508</v>
      </c>
      <c r="D538">
        <v>201508</v>
      </c>
      <c r="E538">
        <v>1</v>
      </c>
    </row>
    <row r="539" spans="1:5">
      <c r="A539" t="s">
        <v>40</v>
      </c>
      <c r="B539" t="s">
        <v>35</v>
      </c>
      <c r="C539" t="str">
        <f t="shared" si="32"/>
        <v>万江校区春季班201803</v>
      </c>
      <c r="D539">
        <v>201803</v>
      </c>
      <c r="E539">
        <v>3749</v>
      </c>
    </row>
    <row r="540" spans="1:5">
      <c r="A540" t="s">
        <v>46</v>
      </c>
      <c r="B540" t="s">
        <v>36</v>
      </c>
      <c r="C540" t="str">
        <f t="shared" si="32"/>
        <v>远航校区暑假班201807</v>
      </c>
      <c r="D540">
        <v>201807</v>
      </c>
      <c r="E540">
        <v>3356</v>
      </c>
    </row>
    <row r="541" spans="1:5">
      <c r="A541" t="s">
        <v>30</v>
      </c>
      <c r="B541" t="s">
        <v>35</v>
      </c>
      <c r="C541" t="str">
        <f t="shared" si="32"/>
        <v>莞城校区春季班201602</v>
      </c>
      <c r="D541">
        <v>201602</v>
      </c>
      <c r="E541">
        <v>3342.5</v>
      </c>
    </row>
    <row r="542" spans="1:5">
      <c r="A542" t="s">
        <v>61</v>
      </c>
      <c r="B542" t="s">
        <v>49</v>
      </c>
      <c r="C542" t="str">
        <f t="shared" si="32"/>
        <v>东城好行为养成中心其他201611</v>
      </c>
      <c r="D542">
        <v>201611</v>
      </c>
      <c r="E542">
        <v>378</v>
      </c>
    </row>
    <row r="543" spans="1:5">
      <c r="A543" t="s">
        <v>43</v>
      </c>
      <c r="B543" t="s">
        <v>35</v>
      </c>
      <c r="C543" t="str">
        <f t="shared" si="32"/>
        <v>东城校区春季班201704</v>
      </c>
      <c r="D543">
        <v>201704</v>
      </c>
      <c r="E543">
        <v>7250</v>
      </c>
    </row>
    <row r="544" spans="1:5">
      <c r="A544" t="s">
        <v>29</v>
      </c>
      <c r="B544" t="s">
        <v>37</v>
      </c>
      <c r="C544" t="str">
        <f t="shared" si="32"/>
        <v>莞城高中部秋季班201611</v>
      </c>
      <c r="D544">
        <v>201611</v>
      </c>
      <c r="E544">
        <v>1746.5</v>
      </c>
    </row>
    <row r="545" spans="1:5">
      <c r="A545" t="s">
        <v>26</v>
      </c>
      <c r="B545" t="s">
        <v>38</v>
      </c>
      <c r="C545" t="str">
        <f t="shared" si="32"/>
        <v>南城校区寒假班201602</v>
      </c>
      <c r="D545">
        <v>201602</v>
      </c>
      <c r="E545">
        <v>1015</v>
      </c>
    </row>
    <row r="546" spans="1:5">
      <c r="A546" t="s">
        <v>61</v>
      </c>
      <c r="B546" t="s">
        <v>35</v>
      </c>
      <c r="C546" t="str">
        <f t="shared" si="32"/>
        <v>东城好行为养成中心春季班201705</v>
      </c>
      <c r="D546">
        <v>201705</v>
      </c>
      <c r="E546">
        <v>1</v>
      </c>
    </row>
    <row r="547" spans="1:5">
      <c r="A547" t="s">
        <v>40</v>
      </c>
      <c r="B547" t="s">
        <v>35</v>
      </c>
      <c r="C547" t="str">
        <f t="shared" si="32"/>
        <v>万江校区春季班201704</v>
      </c>
      <c r="D547">
        <v>201704</v>
      </c>
      <c r="E547">
        <v>4565</v>
      </c>
    </row>
    <row r="548" spans="1:5">
      <c r="A548" t="s">
        <v>29</v>
      </c>
      <c r="B548" t="s">
        <v>36</v>
      </c>
      <c r="C548" t="str">
        <f t="shared" si="32"/>
        <v>莞城高中部暑假班201708</v>
      </c>
      <c r="D548">
        <v>201708</v>
      </c>
      <c r="E548">
        <v>10157</v>
      </c>
    </row>
    <row r="549" spans="1:5">
      <c r="A549" t="s">
        <v>44</v>
      </c>
      <c r="B549" t="s">
        <v>35</v>
      </c>
      <c r="C549" t="str">
        <f t="shared" si="32"/>
        <v>南山校区春季班201807</v>
      </c>
      <c r="D549">
        <v>201807</v>
      </c>
      <c r="E549">
        <v>58</v>
      </c>
    </row>
    <row r="550" spans="1:5">
      <c r="A550" t="s">
        <v>47</v>
      </c>
      <c r="B550" t="s">
        <v>37</v>
      </c>
      <c r="C550" t="str">
        <f t="shared" si="32"/>
        <v>南城西平校区秋季班201801</v>
      </c>
      <c r="D550">
        <v>201801</v>
      </c>
      <c r="E550">
        <v>1325</v>
      </c>
    </row>
    <row r="551" spans="1:5">
      <c r="A551" t="s">
        <v>47</v>
      </c>
      <c r="B551" t="s">
        <v>37</v>
      </c>
      <c r="C551" t="str">
        <f t="shared" si="32"/>
        <v>南城西平校区秋季班201804</v>
      </c>
      <c r="D551">
        <v>201804</v>
      </c>
      <c r="E551">
        <v>1</v>
      </c>
    </row>
    <row r="552" spans="1:5">
      <c r="A552" t="s">
        <v>63</v>
      </c>
      <c r="B552" t="s">
        <v>37</v>
      </c>
      <c r="C552" t="str">
        <f t="shared" si="32"/>
        <v>湖南贝米秋季班201710</v>
      </c>
      <c r="D552">
        <v>201710</v>
      </c>
      <c r="E552">
        <v>40</v>
      </c>
    </row>
    <row r="553" spans="1:5">
      <c r="A553" t="s">
        <v>43</v>
      </c>
      <c r="B553" t="s">
        <v>38</v>
      </c>
      <c r="C553" t="str">
        <f t="shared" si="32"/>
        <v>东城校区寒假班201801</v>
      </c>
      <c r="D553">
        <v>201801</v>
      </c>
      <c r="E553">
        <v>4324</v>
      </c>
    </row>
    <row r="554" spans="1:5">
      <c r="A554" t="s">
        <v>30</v>
      </c>
      <c r="B554" t="s">
        <v>37</v>
      </c>
      <c r="C554" t="str">
        <f t="shared" si="32"/>
        <v>莞城校区秋季班201602</v>
      </c>
      <c r="D554">
        <v>201602</v>
      </c>
      <c r="E554">
        <v>8.74</v>
      </c>
    </row>
    <row r="555" spans="1:5">
      <c r="A555" t="s">
        <v>46</v>
      </c>
      <c r="B555" t="s">
        <v>35</v>
      </c>
      <c r="C555" t="str">
        <f t="shared" si="32"/>
        <v>远航校区春季班201807</v>
      </c>
      <c r="D555">
        <v>201807</v>
      </c>
      <c r="E555">
        <v>63</v>
      </c>
    </row>
    <row r="556" spans="1:5">
      <c r="A556" t="s">
        <v>26</v>
      </c>
      <c r="B556" t="s">
        <v>36</v>
      </c>
      <c r="C556" t="str">
        <f t="shared" si="32"/>
        <v>南城校区暑假班201808</v>
      </c>
      <c r="D556">
        <v>201808</v>
      </c>
      <c r="E556">
        <v>7377</v>
      </c>
    </row>
    <row r="557" spans="1:5">
      <c r="A557" t="s">
        <v>52</v>
      </c>
      <c r="B557" t="s">
        <v>36</v>
      </c>
      <c r="C557" t="str">
        <f t="shared" si="32"/>
        <v>东城贝米暑假班201806</v>
      </c>
      <c r="D557">
        <v>201806</v>
      </c>
      <c r="E557">
        <v>15</v>
      </c>
    </row>
    <row r="558" spans="1:5">
      <c r="A558" t="s">
        <v>52</v>
      </c>
      <c r="B558" t="s">
        <v>35</v>
      </c>
      <c r="C558" t="str">
        <f t="shared" si="32"/>
        <v>东城贝米春季班201808</v>
      </c>
      <c r="D558">
        <v>201808</v>
      </c>
      <c r="E558">
        <v>2046</v>
      </c>
    </row>
    <row r="559" spans="1:5">
      <c r="A559" t="s">
        <v>47</v>
      </c>
      <c r="B559" t="s">
        <v>35</v>
      </c>
      <c r="C559" t="str">
        <f t="shared" si="32"/>
        <v>南城西平校区春季班201703</v>
      </c>
      <c r="D559">
        <v>201703</v>
      </c>
      <c r="E559">
        <v>1296</v>
      </c>
    </row>
    <row r="560" spans="1:5">
      <c r="A560" t="s">
        <v>44</v>
      </c>
      <c r="B560" t="s">
        <v>37</v>
      </c>
      <c r="C560" t="str">
        <f t="shared" si="32"/>
        <v>南山校区秋季班201704</v>
      </c>
      <c r="D560">
        <v>201704</v>
      </c>
      <c r="E560">
        <v>8</v>
      </c>
    </row>
    <row r="561" spans="1:5">
      <c r="A561" t="s">
        <v>28</v>
      </c>
      <c r="B561" t="s">
        <v>35</v>
      </c>
      <c r="C561" t="str">
        <f t="shared" si="32"/>
        <v>莞城小学部春季班201702</v>
      </c>
      <c r="D561">
        <v>201702</v>
      </c>
      <c r="E561">
        <v>5103</v>
      </c>
    </row>
    <row r="562" spans="1:5">
      <c r="A562" t="s">
        <v>57</v>
      </c>
      <c r="B562" t="s">
        <v>35</v>
      </c>
      <c r="C562" t="str">
        <f t="shared" si="32"/>
        <v>惠州麦地春季班201806</v>
      </c>
      <c r="D562">
        <v>201806</v>
      </c>
      <c r="E562">
        <v>198</v>
      </c>
    </row>
    <row r="563" spans="1:5">
      <c r="A563" t="s">
        <v>44</v>
      </c>
      <c r="B563" t="s">
        <v>37</v>
      </c>
      <c r="C563" t="str">
        <f t="shared" si="32"/>
        <v>南山校区秋季班201801</v>
      </c>
      <c r="D563">
        <v>201801</v>
      </c>
      <c r="E563">
        <v>453</v>
      </c>
    </row>
    <row r="564" spans="1:5">
      <c r="A564" t="s">
        <v>40</v>
      </c>
      <c r="B564" t="s">
        <v>38</v>
      </c>
      <c r="C564" t="str">
        <f t="shared" si="32"/>
        <v>万江校区寒假班201804</v>
      </c>
      <c r="D564">
        <v>201804</v>
      </c>
      <c r="E564">
        <v>5</v>
      </c>
    </row>
    <row r="565" spans="1:5">
      <c r="A565" t="s">
        <v>51</v>
      </c>
      <c r="B565" t="s">
        <v>36</v>
      </c>
      <c r="C565" t="str">
        <f t="shared" si="32"/>
        <v>茶山校区暑假班201808</v>
      </c>
      <c r="D565">
        <v>201808</v>
      </c>
      <c r="E565">
        <v>5996</v>
      </c>
    </row>
    <row r="566" spans="1:5">
      <c r="A566" t="s">
        <v>58</v>
      </c>
      <c r="B566" t="s">
        <v>35</v>
      </c>
      <c r="C566" t="str">
        <f t="shared" si="32"/>
        <v>湖南易俗河校区春季班201803</v>
      </c>
      <c r="D566">
        <v>201803</v>
      </c>
      <c r="E566">
        <v>218</v>
      </c>
    </row>
    <row r="567" spans="1:5">
      <c r="A567" t="s">
        <v>60</v>
      </c>
      <c r="B567" t="s">
        <v>37</v>
      </c>
      <c r="C567" t="str">
        <f t="shared" si="32"/>
        <v>南城贝米秋季班201709</v>
      </c>
      <c r="D567">
        <v>201709</v>
      </c>
      <c r="E567">
        <v>182</v>
      </c>
    </row>
    <row r="568" spans="1:5">
      <c r="A568" t="s">
        <v>25</v>
      </c>
      <c r="B568" t="s">
        <v>35</v>
      </c>
      <c r="C568" t="str">
        <f t="shared" si="32"/>
        <v>石龙校区春季班201708</v>
      </c>
      <c r="D568">
        <v>201708</v>
      </c>
      <c r="E568">
        <v>1</v>
      </c>
    </row>
    <row r="569" spans="1:5">
      <c r="A569" t="s">
        <v>47</v>
      </c>
      <c r="B569" t="s">
        <v>35</v>
      </c>
      <c r="C569" t="str">
        <f t="shared" si="32"/>
        <v>南城西平校区春季班201806</v>
      </c>
      <c r="D569">
        <v>201806</v>
      </c>
      <c r="E569">
        <v>2659</v>
      </c>
    </row>
    <row r="570" spans="1:5">
      <c r="A570" t="s">
        <v>39</v>
      </c>
      <c r="B570" t="s">
        <v>38</v>
      </c>
      <c r="C570" t="str">
        <f t="shared" si="32"/>
        <v>茶山贝米寒假班201801</v>
      </c>
      <c r="D570">
        <v>201801</v>
      </c>
      <c r="E570">
        <v>328</v>
      </c>
    </row>
    <row r="571" spans="1:5">
      <c r="A571" t="s">
        <v>53</v>
      </c>
      <c r="B571" t="s">
        <v>35</v>
      </c>
      <c r="C571" t="str">
        <f t="shared" si="32"/>
        <v>莞城清风书院春季班201506</v>
      </c>
      <c r="D571">
        <v>201506</v>
      </c>
      <c r="E571">
        <v>32</v>
      </c>
    </row>
    <row r="572" spans="1:5">
      <c r="A572" t="s">
        <v>29</v>
      </c>
      <c r="B572" t="s">
        <v>35</v>
      </c>
      <c r="C572" t="str">
        <f t="shared" si="32"/>
        <v>莞城高中部春季班201603</v>
      </c>
      <c r="D572">
        <v>201603</v>
      </c>
      <c r="E572">
        <v>905.5</v>
      </c>
    </row>
    <row r="573" spans="1:5">
      <c r="A573" t="s">
        <v>39</v>
      </c>
      <c r="B573" t="s">
        <v>35</v>
      </c>
      <c r="C573" t="str">
        <f t="shared" si="32"/>
        <v>茶山贝米春季班201806</v>
      </c>
      <c r="D573">
        <v>201806</v>
      </c>
      <c r="E573">
        <v>430</v>
      </c>
    </row>
    <row r="574" spans="1:5">
      <c r="A574" t="s">
        <v>29</v>
      </c>
      <c r="B574" t="s">
        <v>35</v>
      </c>
      <c r="C574" t="str">
        <f t="shared" si="32"/>
        <v>莞城高中部春季班201804</v>
      </c>
      <c r="D574">
        <v>201804</v>
      </c>
      <c r="E574">
        <v>4600</v>
      </c>
    </row>
    <row r="575" spans="1:5">
      <c r="A575" t="s">
        <v>41</v>
      </c>
      <c r="B575" t="s">
        <v>35</v>
      </c>
      <c r="C575" t="str">
        <f t="shared" si="32"/>
        <v>南城国际部春季班201703</v>
      </c>
      <c r="D575">
        <v>201703</v>
      </c>
      <c r="E575">
        <v>178</v>
      </c>
    </row>
    <row r="576" spans="1:5">
      <c r="A576" t="s">
        <v>27</v>
      </c>
      <c r="B576" t="s">
        <v>35</v>
      </c>
      <c r="C576" t="str">
        <f t="shared" si="32"/>
        <v>莞城初中部春季班201804</v>
      </c>
      <c r="D576">
        <v>201804</v>
      </c>
      <c r="E576">
        <v>9364</v>
      </c>
    </row>
    <row r="577" spans="1:5">
      <c r="A577" t="s">
        <v>51</v>
      </c>
      <c r="B577" t="s">
        <v>38</v>
      </c>
      <c r="C577" t="str">
        <f t="shared" si="32"/>
        <v>茶山校区寒假班201802</v>
      </c>
      <c r="D577">
        <v>201802</v>
      </c>
      <c r="E577">
        <v>2335</v>
      </c>
    </row>
    <row r="578" spans="1:5">
      <c r="A578" t="s">
        <v>53</v>
      </c>
      <c r="B578" t="s">
        <v>37</v>
      </c>
      <c r="C578" t="str">
        <f t="shared" si="32"/>
        <v>莞城清风书院秋季班201701</v>
      </c>
      <c r="D578">
        <v>201701</v>
      </c>
      <c r="E578">
        <v>17</v>
      </c>
    </row>
    <row r="579" spans="1:5">
      <c r="A579" t="s">
        <v>25</v>
      </c>
      <c r="B579" t="s">
        <v>36</v>
      </c>
      <c r="C579" t="str">
        <f t="shared" si="32"/>
        <v>石龙校区暑假班201709</v>
      </c>
      <c r="D579">
        <v>201709</v>
      </c>
      <c r="E579">
        <v>1</v>
      </c>
    </row>
    <row r="580" spans="1:5">
      <c r="A580" t="s">
        <v>29</v>
      </c>
      <c r="B580" t="s">
        <v>37</v>
      </c>
      <c r="C580" t="str">
        <f t="shared" ref="C580:C638" si="33">A580&amp;B580&amp;D580</f>
        <v>莞城高中部秋季班201701</v>
      </c>
      <c r="D580">
        <v>201701</v>
      </c>
      <c r="E580">
        <v>519</v>
      </c>
    </row>
    <row r="581" spans="1:5">
      <c r="A581" t="s">
        <v>30</v>
      </c>
      <c r="B581" t="s">
        <v>42</v>
      </c>
      <c r="C581" t="str">
        <f t="shared" si="33"/>
        <v>莞城校区待定201502</v>
      </c>
      <c r="D581">
        <v>201502</v>
      </c>
      <c r="E581">
        <v>15</v>
      </c>
    </row>
    <row r="582" spans="1:5">
      <c r="A582" t="s">
        <v>58</v>
      </c>
      <c r="B582" t="s">
        <v>35</v>
      </c>
      <c r="C582" t="str">
        <f t="shared" si="33"/>
        <v>湖南易俗河校区春季班201805</v>
      </c>
      <c r="D582">
        <v>201805</v>
      </c>
      <c r="E582">
        <v>266</v>
      </c>
    </row>
    <row r="583" spans="1:5">
      <c r="A583" t="s">
        <v>26</v>
      </c>
      <c r="B583" t="s">
        <v>49</v>
      </c>
      <c r="C583" t="str">
        <f t="shared" si="33"/>
        <v>南城校区其他201803</v>
      </c>
      <c r="D583">
        <v>201803</v>
      </c>
      <c r="E583">
        <v>20</v>
      </c>
    </row>
    <row r="584" spans="1:5">
      <c r="A584" t="s">
        <v>27</v>
      </c>
      <c r="B584" t="s">
        <v>35</v>
      </c>
      <c r="C584" t="str">
        <f t="shared" si="33"/>
        <v>莞城初中部春季班201805</v>
      </c>
      <c r="D584">
        <v>201805</v>
      </c>
      <c r="E584">
        <v>9137</v>
      </c>
    </row>
    <row r="585" spans="1:5">
      <c r="A585" t="s">
        <v>47</v>
      </c>
      <c r="B585" t="s">
        <v>38</v>
      </c>
      <c r="C585" t="str">
        <f t="shared" si="33"/>
        <v>南城西平校区寒假班201701</v>
      </c>
      <c r="D585">
        <v>201701</v>
      </c>
      <c r="E585">
        <v>549</v>
      </c>
    </row>
    <row r="586" spans="1:5">
      <c r="A586" t="s">
        <v>50</v>
      </c>
      <c r="B586" t="s">
        <v>37</v>
      </c>
      <c r="C586" t="str">
        <f t="shared" si="33"/>
        <v>大朗校区秋季班201711</v>
      </c>
      <c r="D586">
        <v>201711</v>
      </c>
      <c r="E586">
        <v>507</v>
      </c>
    </row>
    <row r="587" spans="1:5">
      <c r="A587" t="s">
        <v>30</v>
      </c>
      <c r="B587" t="s">
        <v>38</v>
      </c>
      <c r="C587" t="str">
        <f t="shared" si="33"/>
        <v>莞城校区寒假班201701</v>
      </c>
      <c r="D587">
        <v>201701</v>
      </c>
      <c r="E587">
        <v>24430.25</v>
      </c>
    </row>
    <row r="588" spans="1:5">
      <c r="A588" t="s">
        <v>44</v>
      </c>
      <c r="B588" t="s">
        <v>38</v>
      </c>
      <c r="C588" t="str">
        <f t="shared" si="33"/>
        <v>南山校区寒假班201601</v>
      </c>
      <c r="D588">
        <v>201601</v>
      </c>
      <c r="E588">
        <v>188</v>
      </c>
    </row>
    <row r="589" spans="1:5">
      <c r="A589" t="s">
        <v>59</v>
      </c>
      <c r="B589" t="s">
        <v>36</v>
      </c>
      <c r="C589" t="str">
        <f t="shared" si="33"/>
        <v>长安贝米暑假班201807</v>
      </c>
      <c r="D589">
        <v>201807</v>
      </c>
      <c r="E589">
        <v>296</v>
      </c>
    </row>
    <row r="590" spans="1:5">
      <c r="A590" t="s">
        <v>29</v>
      </c>
      <c r="B590" t="s">
        <v>35</v>
      </c>
      <c r="C590" t="str">
        <f t="shared" si="33"/>
        <v>莞城高中部春季班201505</v>
      </c>
      <c r="D590">
        <v>201505</v>
      </c>
      <c r="E590">
        <v>1335.5</v>
      </c>
    </row>
    <row r="591" spans="1:5">
      <c r="A591" t="s">
        <v>28</v>
      </c>
      <c r="B591" t="s">
        <v>49</v>
      </c>
      <c r="C591" t="str">
        <f t="shared" si="33"/>
        <v>莞城小学部其他201712</v>
      </c>
      <c r="D591">
        <v>201712</v>
      </c>
      <c r="E591">
        <v>64</v>
      </c>
    </row>
    <row r="592" spans="1:5">
      <c r="A592" t="s">
        <v>29</v>
      </c>
      <c r="B592" t="s">
        <v>37</v>
      </c>
      <c r="C592" t="str">
        <f t="shared" si="33"/>
        <v>莞城高中部秋季班201509</v>
      </c>
      <c r="D592">
        <v>201509</v>
      </c>
      <c r="E592">
        <v>596.5</v>
      </c>
    </row>
    <row r="593" spans="1:5">
      <c r="A593" t="s">
        <v>29</v>
      </c>
      <c r="B593" t="s">
        <v>38</v>
      </c>
      <c r="C593" t="str">
        <f t="shared" si="33"/>
        <v>莞城高中部寒假班201802</v>
      </c>
      <c r="D593">
        <v>201802</v>
      </c>
      <c r="E593">
        <v>8682</v>
      </c>
    </row>
    <row r="594" spans="1:5">
      <c r="A594" t="s">
        <v>44</v>
      </c>
      <c r="B594" t="s">
        <v>35</v>
      </c>
      <c r="C594" t="str">
        <f t="shared" si="33"/>
        <v>南山校区春季班201706</v>
      </c>
      <c r="D594">
        <v>201706</v>
      </c>
      <c r="E594">
        <v>58</v>
      </c>
    </row>
    <row r="595" spans="1:5">
      <c r="A595" t="s">
        <v>61</v>
      </c>
      <c r="B595" t="s">
        <v>38</v>
      </c>
      <c r="C595" t="str">
        <f t="shared" si="33"/>
        <v>东城好行为养成中心寒假班201701</v>
      </c>
      <c r="D595">
        <v>201701</v>
      </c>
      <c r="E595">
        <v>566</v>
      </c>
    </row>
    <row r="596" spans="1:5">
      <c r="A596" t="s">
        <v>48</v>
      </c>
      <c r="B596" t="s">
        <v>42</v>
      </c>
      <c r="C596" t="str">
        <f t="shared" si="33"/>
        <v>福田校区待定201808</v>
      </c>
      <c r="D596">
        <v>201808</v>
      </c>
      <c r="E596">
        <v>4</v>
      </c>
    </row>
    <row r="597" spans="1:5">
      <c r="A597" t="s">
        <v>25</v>
      </c>
      <c r="B597" t="s">
        <v>37</v>
      </c>
      <c r="C597" t="str">
        <f t="shared" si="33"/>
        <v>石龙校区秋季班201712</v>
      </c>
      <c r="D597">
        <v>201712</v>
      </c>
      <c r="E597">
        <v>4766</v>
      </c>
    </row>
    <row r="598" spans="1:5">
      <c r="A598" t="s">
        <v>29</v>
      </c>
      <c r="B598" t="s">
        <v>36</v>
      </c>
      <c r="C598" t="str">
        <f t="shared" si="33"/>
        <v>莞城高中部暑假班201607</v>
      </c>
      <c r="D598">
        <v>201607</v>
      </c>
      <c r="E598">
        <v>6389</v>
      </c>
    </row>
    <row r="599" spans="1:5">
      <c r="A599" t="s">
        <v>29</v>
      </c>
      <c r="B599" t="s">
        <v>42</v>
      </c>
      <c r="C599" t="str">
        <f t="shared" si="33"/>
        <v>莞城高中部待定201505</v>
      </c>
      <c r="D599">
        <v>201505</v>
      </c>
      <c r="E599">
        <v>4</v>
      </c>
    </row>
    <row r="600" spans="1:5">
      <c r="A600" t="s">
        <v>60</v>
      </c>
      <c r="B600" t="s">
        <v>37</v>
      </c>
      <c r="C600" t="str">
        <f t="shared" si="33"/>
        <v>南城贝米秋季班201710</v>
      </c>
      <c r="D600">
        <v>201710</v>
      </c>
      <c r="E600">
        <v>281</v>
      </c>
    </row>
    <row r="601" spans="1:5">
      <c r="A601" t="s">
        <v>28</v>
      </c>
      <c r="B601" t="s">
        <v>37</v>
      </c>
      <c r="C601" t="str">
        <f t="shared" si="33"/>
        <v>莞城小学部秋季班201801</v>
      </c>
      <c r="D601">
        <v>201801</v>
      </c>
      <c r="E601">
        <v>5654</v>
      </c>
    </row>
    <row r="602" spans="1:5">
      <c r="A602" t="s">
        <v>25</v>
      </c>
      <c r="B602" t="s">
        <v>37</v>
      </c>
      <c r="C602" t="str">
        <f t="shared" si="33"/>
        <v>石龙校区秋季班201610</v>
      </c>
      <c r="D602">
        <v>201610</v>
      </c>
      <c r="E602">
        <v>2576.5</v>
      </c>
    </row>
    <row r="603" spans="1:5">
      <c r="A603" t="s">
        <v>40</v>
      </c>
      <c r="B603" t="s">
        <v>37</v>
      </c>
      <c r="C603" t="str">
        <f t="shared" si="33"/>
        <v>万江校区秋季班201609</v>
      </c>
      <c r="D603">
        <v>201609</v>
      </c>
      <c r="E603">
        <v>1155</v>
      </c>
    </row>
    <row r="604" spans="1:5">
      <c r="A604" t="s">
        <v>45</v>
      </c>
      <c r="B604" t="s">
        <v>37</v>
      </c>
      <c r="C604" t="str">
        <f t="shared" si="33"/>
        <v>光明校区秋季班201610</v>
      </c>
      <c r="D604">
        <v>201610</v>
      </c>
      <c r="E604">
        <v>966.75</v>
      </c>
    </row>
    <row r="605" spans="1:5">
      <c r="A605" t="s">
        <v>41</v>
      </c>
      <c r="B605" t="s">
        <v>55</v>
      </c>
      <c r="C605" t="str">
        <f t="shared" si="33"/>
        <v>南城国际部常规班201612</v>
      </c>
      <c r="D605">
        <v>201612</v>
      </c>
      <c r="E605">
        <v>340.5</v>
      </c>
    </row>
    <row r="606" spans="1:5">
      <c r="A606" t="s">
        <v>40</v>
      </c>
      <c r="B606" t="s">
        <v>37</v>
      </c>
      <c r="C606" t="str">
        <f t="shared" si="33"/>
        <v>万江校区秋季班201711</v>
      </c>
      <c r="D606">
        <v>201711</v>
      </c>
      <c r="E606">
        <v>2523</v>
      </c>
    </row>
    <row r="607" spans="1:5">
      <c r="A607" t="s">
        <v>43</v>
      </c>
      <c r="B607" t="s">
        <v>35</v>
      </c>
      <c r="C607" t="str">
        <f t="shared" si="33"/>
        <v>东城校区春季班201805</v>
      </c>
      <c r="D607">
        <v>201805</v>
      </c>
      <c r="E607">
        <v>5639</v>
      </c>
    </row>
    <row r="608" spans="1:5">
      <c r="A608" t="s">
        <v>52</v>
      </c>
      <c r="B608" t="s">
        <v>49</v>
      </c>
      <c r="C608" t="str">
        <f t="shared" si="33"/>
        <v>东城贝米其他201801</v>
      </c>
      <c r="D608">
        <v>201801</v>
      </c>
      <c r="E608">
        <v>2</v>
      </c>
    </row>
    <row r="609" spans="1:5">
      <c r="A609" t="s">
        <v>52</v>
      </c>
      <c r="B609" t="s">
        <v>37</v>
      </c>
      <c r="C609" t="str">
        <f t="shared" si="33"/>
        <v>东城贝米秋季班201807</v>
      </c>
      <c r="D609">
        <v>201807</v>
      </c>
      <c r="E609">
        <v>7</v>
      </c>
    </row>
    <row r="610" spans="1:5">
      <c r="A610" t="s">
        <v>40</v>
      </c>
      <c r="B610" t="s">
        <v>35</v>
      </c>
      <c r="C610" t="str">
        <f t="shared" si="33"/>
        <v>万江校区春季班201804</v>
      </c>
      <c r="D610">
        <v>201804</v>
      </c>
      <c r="E610">
        <v>3935</v>
      </c>
    </row>
    <row r="611" spans="1:5">
      <c r="A611" t="s">
        <v>57</v>
      </c>
      <c r="B611" t="s">
        <v>38</v>
      </c>
      <c r="C611" t="str">
        <f t="shared" si="33"/>
        <v>惠州麦地寒假班201801</v>
      </c>
      <c r="D611">
        <v>201801</v>
      </c>
      <c r="E611">
        <v>117</v>
      </c>
    </row>
    <row r="612" spans="1:5">
      <c r="A612" t="s">
        <v>43</v>
      </c>
      <c r="B612" t="s">
        <v>37</v>
      </c>
      <c r="C612" t="str">
        <f t="shared" si="33"/>
        <v>东城校区秋季班201601</v>
      </c>
      <c r="D612">
        <v>201601</v>
      </c>
      <c r="E612">
        <v>1902.5</v>
      </c>
    </row>
    <row r="613" spans="1:5">
      <c r="A613" t="s">
        <v>40</v>
      </c>
      <c r="B613" t="s">
        <v>36</v>
      </c>
      <c r="C613" t="str">
        <f t="shared" si="33"/>
        <v>万江校区暑假班201711</v>
      </c>
      <c r="D613">
        <v>201711</v>
      </c>
      <c r="E613">
        <v>1</v>
      </c>
    </row>
    <row r="614" spans="1:5">
      <c r="A614" t="s">
        <v>44</v>
      </c>
      <c r="B614" t="s">
        <v>35</v>
      </c>
      <c r="C614" t="str">
        <f t="shared" si="33"/>
        <v>南山校区春季班201604</v>
      </c>
      <c r="D614">
        <v>201604</v>
      </c>
      <c r="E614">
        <v>124</v>
      </c>
    </row>
    <row r="615" spans="1:5">
      <c r="A615" t="s">
        <v>44</v>
      </c>
      <c r="B615" t="s">
        <v>35</v>
      </c>
      <c r="C615" t="str">
        <f t="shared" si="33"/>
        <v>南山校区春季班201702</v>
      </c>
      <c r="D615">
        <v>201702</v>
      </c>
      <c r="E615">
        <v>187</v>
      </c>
    </row>
    <row r="616" spans="1:5">
      <c r="A616" t="s">
        <v>26</v>
      </c>
      <c r="B616" t="s">
        <v>38</v>
      </c>
      <c r="C616" t="str">
        <f t="shared" si="33"/>
        <v>南城校区寒假班201802</v>
      </c>
      <c r="D616">
        <v>201802</v>
      </c>
      <c r="E616">
        <v>7599</v>
      </c>
    </row>
    <row r="617" spans="1:5">
      <c r="A617" t="s">
        <v>46</v>
      </c>
      <c r="B617" t="s">
        <v>49</v>
      </c>
      <c r="C617" t="str">
        <f t="shared" si="33"/>
        <v>远航校区其他201709</v>
      </c>
      <c r="D617">
        <v>201709</v>
      </c>
      <c r="E617">
        <v>619</v>
      </c>
    </row>
    <row r="618" spans="1:5">
      <c r="A618" t="s">
        <v>45</v>
      </c>
      <c r="B618" t="s">
        <v>37</v>
      </c>
      <c r="C618" t="str">
        <f t="shared" si="33"/>
        <v>光明校区秋季班201701</v>
      </c>
      <c r="D618">
        <v>201701</v>
      </c>
      <c r="E618">
        <v>251.75</v>
      </c>
    </row>
    <row r="619" spans="1:5">
      <c r="A619" t="s">
        <v>56</v>
      </c>
      <c r="B619" t="s">
        <v>35</v>
      </c>
      <c r="C619" t="str">
        <f t="shared" si="33"/>
        <v>湖南岳塘校区春季班201804</v>
      </c>
      <c r="D619">
        <v>201804</v>
      </c>
      <c r="E619">
        <v>477</v>
      </c>
    </row>
    <row r="620" spans="1:5">
      <c r="A620" t="s">
        <v>40</v>
      </c>
      <c r="B620" t="s">
        <v>36</v>
      </c>
      <c r="C620" t="str">
        <f t="shared" si="33"/>
        <v>万江校区暑假班201708</v>
      </c>
      <c r="D620">
        <v>201708</v>
      </c>
      <c r="E620">
        <v>6252</v>
      </c>
    </row>
    <row r="621" spans="1:5">
      <c r="A621" t="s">
        <v>27</v>
      </c>
      <c r="B621" t="s">
        <v>38</v>
      </c>
      <c r="C621" t="str">
        <f t="shared" si="33"/>
        <v>莞城初中部寒假班201801</v>
      </c>
      <c r="D621">
        <v>201801</v>
      </c>
      <c r="E621">
        <v>8289</v>
      </c>
    </row>
    <row r="622" spans="1:5">
      <c r="A622" t="s">
        <v>41</v>
      </c>
      <c r="B622" t="s">
        <v>55</v>
      </c>
      <c r="C622" t="str">
        <f t="shared" si="33"/>
        <v>南城国际部常规班201608</v>
      </c>
      <c r="D622">
        <v>201608</v>
      </c>
      <c r="E622">
        <v>287</v>
      </c>
    </row>
    <row r="623" spans="1:5">
      <c r="A623" t="s">
        <v>30</v>
      </c>
      <c r="B623" t="s">
        <v>42</v>
      </c>
      <c r="C623" t="str">
        <f t="shared" si="33"/>
        <v>莞城校区待定201505</v>
      </c>
      <c r="D623">
        <v>201505</v>
      </c>
      <c r="E623">
        <v>817</v>
      </c>
    </row>
    <row r="624" spans="1:5">
      <c r="A624" t="s">
        <v>30</v>
      </c>
      <c r="B624" t="s">
        <v>37</v>
      </c>
      <c r="C624" t="str">
        <f t="shared" si="33"/>
        <v>莞城校区秋季班201509</v>
      </c>
      <c r="D624">
        <v>201509</v>
      </c>
      <c r="E624">
        <v>8105</v>
      </c>
    </row>
    <row r="625" spans="1:5">
      <c r="A625" t="s">
        <v>56</v>
      </c>
      <c r="B625" t="s">
        <v>38</v>
      </c>
      <c r="C625" t="str">
        <f t="shared" si="33"/>
        <v>湖南岳塘校区寒假班201802</v>
      </c>
      <c r="D625">
        <v>201802</v>
      </c>
      <c r="E625">
        <v>295</v>
      </c>
    </row>
    <row r="626" spans="1:5">
      <c r="A626" t="s">
        <v>29</v>
      </c>
      <c r="B626" t="s">
        <v>35</v>
      </c>
      <c r="C626" t="str">
        <f t="shared" si="33"/>
        <v>莞城高中部春季班201606</v>
      </c>
      <c r="D626">
        <v>201606</v>
      </c>
      <c r="E626">
        <v>902.5</v>
      </c>
    </row>
    <row r="627" spans="1:5">
      <c r="A627" t="s">
        <v>59</v>
      </c>
      <c r="B627" t="s">
        <v>49</v>
      </c>
      <c r="C627" t="str">
        <f t="shared" si="33"/>
        <v>长安贝米其他201803</v>
      </c>
      <c r="D627">
        <v>201803</v>
      </c>
      <c r="E627">
        <v>35</v>
      </c>
    </row>
    <row r="628" spans="1:5">
      <c r="A628" t="s">
        <v>46</v>
      </c>
      <c r="B628" t="s">
        <v>49</v>
      </c>
      <c r="C628" t="str">
        <f t="shared" si="33"/>
        <v>远航校区其他201710</v>
      </c>
      <c r="D628">
        <v>201710</v>
      </c>
      <c r="E628">
        <v>555</v>
      </c>
    </row>
    <row r="629" spans="1:5">
      <c r="A629" t="s">
        <v>50</v>
      </c>
      <c r="B629" t="s">
        <v>35</v>
      </c>
      <c r="C629" t="str">
        <f t="shared" si="33"/>
        <v>大朗校区春季班201806</v>
      </c>
      <c r="D629">
        <v>201806</v>
      </c>
      <c r="E629">
        <v>836</v>
      </c>
    </row>
    <row r="630" spans="1:5">
      <c r="A630" t="s">
        <v>25</v>
      </c>
      <c r="B630" t="s">
        <v>35</v>
      </c>
      <c r="C630" t="str">
        <f t="shared" si="33"/>
        <v>石龙校区春季班201704</v>
      </c>
      <c r="D630">
        <v>201704</v>
      </c>
      <c r="E630">
        <v>5142</v>
      </c>
    </row>
    <row r="631" spans="1:5">
      <c r="A631" t="s">
        <v>26</v>
      </c>
      <c r="B631" t="s">
        <v>36</v>
      </c>
      <c r="C631" t="str">
        <f t="shared" si="33"/>
        <v>南城校区暑假班201807</v>
      </c>
      <c r="D631">
        <v>201807</v>
      </c>
      <c r="E631">
        <v>7093</v>
      </c>
    </row>
    <row r="632" spans="1:5">
      <c r="A632" t="s">
        <v>58</v>
      </c>
      <c r="B632" t="s">
        <v>37</v>
      </c>
      <c r="C632" t="str">
        <f t="shared" si="33"/>
        <v>湖南易俗河校区秋季班201712</v>
      </c>
      <c r="D632">
        <v>201712</v>
      </c>
      <c r="E632">
        <v>115</v>
      </c>
    </row>
    <row r="633" spans="1:5">
      <c r="A633" t="s">
        <v>60</v>
      </c>
      <c r="B633" t="s">
        <v>37</v>
      </c>
      <c r="C633" t="str">
        <f t="shared" si="33"/>
        <v>南城贝米秋季班201712</v>
      </c>
      <c r="D633">
        <v>201712</v>
      </c>
      <c r="E633">
        <v>259</v>
      </c>
    </row>
    <row r="634" spans="1:5">
      <c r="A634" t="s">
        <v>30</v>
      </c>
      <c r="B634" t="s">
        <v>37</v>
      </c>
      <c r="C634" t="str">
        <f t="shared" si="33"/>
        <v>莞城校区秋季班201701</v>
      </c>
      <c r="D634">
        <v>201701</v>
      </c>
      <c r="E634">
        <v>2943.5</v>
      </c>
    </row>
    <row r="635" spans="1:5">
      <c r="A635" t="s">
        <v>30</v>
      </c>
      <c r="B635" t="s">
        <v>35</v>
      </c>
      <c r="C635" t="str">
        <f t="shared" si="33"/>
        <v>莞城校区春季班201607</v>
      </c>
      <c r="D635">
        <v>201607</v>
      </c>
      <c r="E635">
        <v>852.5</v>
      </c>
    </row>
    <row r="636" spans="1:5">
      <c r="A636" t="s">
        <v>26</v>
      </c>
      <c r="B636" t="s">
        <v>35</v>
      </c>
      <c r="C636" t="str">
        <f t="shared" si="33"/>
        <v>南城校区春季班201703</v>
      </c>
      <c r="D636">
        <v>201703</v>
      </c>
      <c r="E636">
        <v>5951</v>
      </c>
    </row>
    <row r="637" spans="1:5">
      <c r="A637" t="s">
        <v>30</v>
      </c>
      <c r="B637" t="s">
        <v>37</v>
      </c>
      <c r="C637" t="str">
        <f t="shared" si="33"/>
        <v>莞城校区秋季班201512</v>
      </c>
      <c r="D637">
        <v>201512</v>
      </c>
      <c r="E637">
        <v>11903</v>
      </c>
    </row>
    <row r="638" spans="1:5">
      <c r="A638" t="s">
        <v>26</v>
      </c>
      <c r="B638" t="s">
        <v>35</v>
      </c>
      <c r="C638" t="str">
        <f t="shared" si="33"/>
        <v>南城校区春季班201605</v>
      </c>
      <c r="D638">
        <v>201605</v>
      </c>
      <c r="E638">
        <v>4678.5</v>
      </c>
    </row>
  </sheetData>
  <autoFilter ref="A2:E638">
    <extLst/>
  </autoFilter>
  <mergeCells count="8">
    <mergeCell ref="H1:K1"/>
    <mergeCell ref="L1:O1"/>
    <mergeCell ref="P1:S1"/>
    <mergeCell ref="T1:W1"/>
    <mergeCell ref="X1:AA1"/>
    <mergeCell ref="AB1:AE1"/>
    <mergeCell ref="AF1:AI1"/>
    <mergeCell ref="G1:G2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预测 (张校)</vt:lpstr>
      <vt:lpstr>Sheet1</vt:lpstr>
      <vt:lpstr>所有人次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冰封的雪莲</cp:lastModifiedBy>
  <dcterms:created xsi:type="dcterms:W3CDTF">2018-07-27T01:35:00Z</dcterms:created>
  <dcterms:modified xsi:type="dcterms:W3CDTF">2018-09-21T03:55:08Z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2052-10.1.0.7521</vt:lpwstr>
  </property>
</Properties>
</file>