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tang16\Desktop\"/>
    </mc:Choice>
  </mc:AlternateContent>
  <bookViews>
    <workbookView xWindow="0" yWindow="0" windowWidth="22044" windowHeight="9576"/>
  </bookViews>
  <sheets>
    <sheet name="2017-06-04-singlenode-v1" sheetId="1" r:id="rId1"/>
    <sheet name="MicroBenchmark-FilterWrongGemm" sheetId="2" r:id="rId2"/>
    <sheet name="End-to-End-Benchmark" sheetId="3" r:id="rId3"/>
    <sheet name="PartitionEffectOnEndToEnd" sheetId="6" r:id="rId4"/>
  </sheets>
  <definedNames>
    <definedName name="_xlnm._FilterDatabase" localSheetId="1" hidden="1">'MicroBenchmark-FilterWrongGemm'!$A$2:$J$64</definedName>
  </definedNames>
  <calcPr calcId="152511"/>
</workbook>
</file>

<file path=xl/calcChain.xml><?xml version="1.0" encoding="utf-8"?>
<calcChain xmlns="http://schemas.openxmlformats.org/spreadsheetml/2006/main">
  <c r="P13" i="3" l="1"/>
  <c r="P8" i="3"/>
  <c r="P9" i="3"/>
  <c r="P10" i="3"/>
  <c r="P11" i="3"/>
  <c r="P12" i="3"/>
  <c r="P7" i="3"/>
  <c r="R12" i="3"/>
  <c r="R11" i="3"/>
  <c r="R10" i="3"/>
  <c r="R9" i="3"/>
  <c r="R8" i="3"/>
  <c r="R7" i="3"/>
  <c r="Q7" i="3"/>
  <c r="Q9" i="3"/>
  <c r="Q8" i="3"/>
  <c r="Q12" i="3"/>
  <c r="Q11" i="3"/>
  <c r="Q10" i="3"/>
  <c r="J47" i="3" l="1"/>
  <c r="I47" i="3"/>
  <c r="J50" i="3"/>
  <c r="I50" i="3"/>
  <c r="J51" i="3"/>
  <c r="I51" i="3"/>
  <c r="J49" i="3"/>
  <c r="I49" i="3"/>
  <c r="J32" i="3"/>
  <c r="I32" i="3"/>
  <c r="J48" i="3"/>
  <c r="I48" i="3"/>
  <c r="J33" i="3"/>
  <c r="I33" i="3"/>
  <c r="J53" i="3"/>
  <c r="I53" i="3"/>
  <c r="J36" i="3"/>
  <c r="I36" i="3"/>
  <c r="J52" i="3"/>
  <c r="I52" i="3"/>
  <c r="J34" i="3"/>
  <c r="I34" i="3"/>
  <c r="J21" i="3"/>
  <c r="I21" i="3"/>
  <c r="J54" i="3"/>
  <c r="I54" i="3"/>
  <c r="J35" i="3"/>
  <c r="I35" i="3"/>
  <c r="J20" i="3"/>
  <c r="I20" i="3"/>
  <c r="J55" i="3"/>
  <c r="I55" i="3"/>
  <c r="J37" i="3"/>
  <c r="I37" i="3"/>
  <c r="J22" i="3"/>
  <c r="I22" i="3"/>
  <c r="J57" i="3"/>
  <c r="I57" i="3"/>
  <c r="J38" i="3"/>
  <c r="I38" i="3"/>
  <c r="J24" i="3"/>
  <c r="I24" i="3"/>
  <c r="J13" i="3"/>
  <c r="I13" i="3"/>
  <c r="J58" i="3"/>
  <c r="I58" i="3"/>
  <c r="J40" i="3"/>
  <c r="I40" i="3"/>
  <c r="J23" i="3"/>
  <c r="I23" i="3"/>
  <c r="J11" i="3"/>
  <c r="I11" i="3"/>
  <c r="J56" i="3"/>
  <c r="I56" i="3"/>
  <c r="J39" i="3"/>
  <c r="I39" i="3"/>
  <c r="J25" i="3"/>
  <c r="I25" i="3"/>
  <c r="J12" i="3"/>
  <c r="I12" i="3"/>
  <c r="J62" i="3"/>
  <c r="I62" i="3"/>
  <c r="J44" i="3"/>
  <c r="I44" i="3"/>
  <c r="J29" i="3"/>
  <c r="I29" i="3"/>
  <c r="J16" i="3"/>
  <c r="I16" i="3"/>
  <c r="J8" i="3"/>
  <c r="I8" i="3"/>
  <c r="J60" i="3"/>
  <c r="I60" i="3"/>
  <c r="J43" i="3"/>
  <c r="I43" i="3"/>
  <c r="J28" i="3"/>
  <c r="I28" i="3"/>
  <c r="J17" i="3"/>
  <c r="I17" i="3"/>
  <c r="J7" i="3"/>
  <c r="I7" i="3"/>
  <c r="J59" i="3"/>
  <c r="I59" i="3"/>
  <c r="J41" i="3"/>
  <c r="I41" i="3"/>
  <c r="J26" i="3"/>
  <c r="I26" i="3"/>
  <c r="J15" i="3"/>
  <c r="I15" i="3"/>
  <c r="J6" i="3"/>
  <c r="I6" i="3"/>
  <c r="J64" i="3"/>
  <c r="I64" i="3"/>
  <c r="J46" i="3"/>
  <c r="I46" i="3"/>
  <c r="J31" i="3"/>
  <c r="I31" i="3"/>
  <c r="J19" i="3"/>
  <c r="I19" i="3"/>
  <c r="J10" i="3"/>
  <c r="I10" i="3"/>
  <c r="J4" i="3"/>
  <c r="I4" i="3"/>
  <c r="J63" i="3"/>
  <c r="I63" i="3"/>
  <c r="J45" i="3"/>
  <c r="I45" i="3"/>
  <c r="J30" i="3"/>
  <c r="I30" i="3"/>
  <c r="J18" i="3"/>
  <c r="I18" i="3"/>
  <c r="J9" i="3"/>
  <c r="I9" i="3"/>
  <c r="J3" i="3"/>
  <c r="I3" i="3"/>
  <c r="J61" i="3"/>
  <c r="I61" i="3"/>
  <c r="J42" i="3"/>
  <c r="I42" i="3"/>
  <c r="J27" i="3"/>
  <c r="I27" i="3"/>
  <c r="J14" i="3"/>
  <c r="I14" i="3"/>
  <c r="J5" i="3"/>
  <c r="I5" i="3"/>
  <c r="J2" i="3"/>
  <c r="I2" i="3"/>
  <c r="P6" i="2" l="1"/>
  <c r="P7" i="2"/>
  <c r="P8" i="2"/>
  <c r="P9" i="2"/>
  <c r="P10" i="2"/>
  <c r="P5" i="2"/>
  <c r="J35" i="2" l="1"/>
  <c r="I35" i="2"/>
  <c r="J39" i="2"/>
  <c r="I39" i="2"/>
  <c r="J43" i="2"/>
  <c r="I43" i="2"/>
  <c r="J21" i="2"/>
  <c r="I21" i="2"/>
  <c r="J26" i="2"/>
  <c r="I26" i="2"/>
  <c r="J31" i="2"/>
  <c r="I31" i="2"/>
  <c r="J4" i="2"/>
  <c r="I4" i="2"/>
  <c r="J10" i="2"/>
  <c r="I10" i="2"/>
  <c r="J16" i="2"/>
  <c r="I16" i="2"/>
  <c r="J64" i="2"/>
  <c r="I64" i="2"/>
  <c r="J63" i="2"/>
  <c r="I63" i="2"/>
  <c r="J62" i="2"/>
  <c r="I62" i="2"/>
  <c r="J61" i="2"/>
  <c r="I61" i="2"/>
  <c r="J59" i="2"/>
  <c r="I59" i="2"/>
  <c r="J57" i="2"/>
  <c r="I57" i="2"/>
  <c r="J55" i="2"/>
  <c r="I55" i="2"/>
  <c r="J52" i="2"/>
  <c r="I52" i="2"/>
  <c r="J49" i="2"/>
  <c r="I49" i="2"/>
  <c r="J46" i="2"/>
  <c r="I46" i="2"/>
  <c r="J42" i="2"/>
  <c r="I42" i="2"/>
  <c r="J38" i="2"/>
  <c r="I38" i="2"/>
  <c r="J34" i="2"/>
  <c r="I34" i="2"/>
  <c r="J29" i="2"/>
  <c r="I29" i="2"/>
  <c r="J24" i="2"/>
  <c r="I24" i="2"/>
  <c r="J19" i="2"/>
  <c r="I19" i="2"/>
  <c r="J13" i="2"/>
  <c r="I13" i="2"/>
  <c r="J7" i="2"/>
  <c r="I7" i="2"/>
  <c r="J30" i="2"/>
  <c r="I30" i="2"/>
  <c r="J20" i="2"/>
  <c r="I20" i="2"/>
  <c r="J25" i="2"/>
  <c r="I25" i="2"/>
  <c r="J3" i="2"/>
  <c r="I3" i="2"/>
  <c r="J9" i="2"/>
  <c r="I9" i="2"/>
  <c r="J15" i="2"/>
  <c r="I15" i="2"/>
  <c r="J56" i="2"/>
  <c r="I56" i="2"/>
  <c r="J60" i="2"/>
  <c r="I60" i="2"/>
  <c r="J58" i="2"/>
  <c r="I58" i="2"/>
  <c r="J54" i="2"/>
  <c r="I54" i="2"/>
  <c r="J48" i="2"/>
  <c r="I48" i="2"/>
  <c r="J51" i="2"/>
  <c r="I51" i="2"/>
  <c r="J37" i="2"/>
  <c r="I37" i="2"/>
  <c r="J45" i="2"/>
  <c r="I45" i="2"/>
  <c r="J41" i="2"/>
  <c r="I41" i="2"/>
  <c r="J23" i="2"/>
  <c r="I23" i="2"/>
  <c r="J33" i="2"/>
  <c r="I33" i="2"/>
  <c r="J28" i="2"/>
  <c r="I28" i="2"/>
  <c r="J6" i="2"/>
  <c r="I6" i="2"/>
  <c r="J18" i="2"/>
  <c r="I18" i="2"/>
  <c r="J12" i="2"/>
  <c r="I12" i="2"/>
  <c r="J2" i="2"/>
  <c r="I2" i="2"/>
  <c r="J8" i="2"/>
  <c r="I8" i="2"/>
  <c r="J14" i="2"/>
  <c r="I14" i="2"/>
  <c r="J47" i="2"/>
  <c r="I47" i="2"/>
  <c r="J50" i="2"/>
  <c r="I50" i="2"/>
  <c r="J53" i="2"/>
  <c r="I53" i="2"/>
  <c r="J36" i="2"/>
  <c r="I36" i="2"/>
  <c r="J40" i="2"/>
  <c r="I40" i="2"/>
  <c r="J44" i="2"/>
  <c r="I44" i="2"/>
  <c r="J22" i="2"/>
  <c r="I22" i="2"/>
  <c r="J27" i="2"/>
  <c r="I27" i="2"/>
  <c r="J32" i="2"/>
  <c r="I32" i="2"/>
  <c r="J5" i="2"/>
  <c r="I5" i="2"/>
  <c r="J11" i="2"/>
  <c r="I11" i="2"/>
  <c r="J17" i="2"/>
  <c r="I17" i="2"/>
  <c r="J26" i="1" l="1"/>
  <c r="J46" i="1"/>
  <c r="J18" i="1"/>
  <c r="J27" i="1"/>
  <c r="J64" i="1"/>
  <c r="J45" i="1"/>
  <c r="J63" i="1"/>
  <c r="J39" i="1"/>
  <c r="J53" i="1"/>
  <c r="J24" i="1"/>
  <c r="J38" i="1"/>
  <c r="J13" i="1"/>
  <c r="J54" i="1"/>
  <c r="J61" i="1"/>
  <c r="J5" i="1"/>
  <c r="J12" i="1"/>
  <c r="J15" i="1"/>
  <c r="J44" i="1"/>
  <c r="J19" i="1"/>
  <c r="J59" i="1"/>
  <c r="J51" i="1"/>
  <c r="J17" i="1"/>
  <c r="J29" i="1"/>
  <c r="J11" i="1"/>
  <c r="J32" i="1"/>
  <c r="J60" i="1"/>
  <c r="J7" i="1"/>
  <c r="J16" i="1"/>
  <c r="J35" i="1"/>
  <c r="J40" i="1"/>
  <c r="J6" i="1"/>
  <c r="J33" i="1"/>
  <c r="J8" i="1"/>
  <c r="J52" i="1"/>
  <c r="J58" i="1"/>
  <c r="J30" i="1"/>
  <c r="J22" i="1"/>
  <c r="J14" i="1"/>
  <c r="J9" i="1"/>
  <c r="J36" i="1"/>
  <c r="J20" i="1"/>
  <c r="J3" i="1"/>
  <c r="J34" i="1"/>
  <c r="J50" i="1"/>
  <c r="J57" i="1"/>
  <c r="J4" i="1"/>
  <c r="J47" i="1"/>
  <c r="J21" i="1"/>
  <c r="J25" i="1"/>
  <c r="J43" i="1"/>
  <c r="J48" i="1"/>
  <c r="J10" i="1"/>
  <c r="J37" i="1"/>
  <c r="J56" i="1"/>
  <c r="J62" i="1"/>
  <c r="J31" i="1"/>
  <c r="J42" i="1"/>
  <c r="J49" i="1"/>
  <c r="J28" i="1"/>
  <c r="J55" i="1"/>
  <c r="J23" i="1"/>
  <c r="J41" i="1"/>
  <c r="J2" i="1"/>
  <c r="I26" i="1"/>
  <c r="I46" i="1"/>
  <c r="I18" i="1"/>
  <c r="I27" i="1"/>
  <c r="I64" i="1"/>
  <c r="I45" i="1"/>
  <c r="I63" i="1"/>
  <c r="I39" i="1"/>
  <c r="I53" i="1"/>
  <c r="I24" i="1"/>
  <c r="I38" i="1"/>
  <c r="I13" i="1"/>
  <c r="I54" i="1"/>
  <c r="I61" i="1"/>
  <c r="I5" i="1"/>
  <c r="I12" i="1"/>
  <c r="I15" i="1"/>
  <c r="I44" i="1"/>
  <c r="I19" i="1"/>
  <c r="I59" i="1"/>
  <c r="I51" i="1"/>
  <c r="I17" i="1"/>
  <c r="I29" i="1"/>
  <c r="I11" i="1"/>
  <c r="I32" i="1"/>
  <c r="I60" i="1"/>
  <c r="I7" i="1"/>
  <c r="I16" i="1"/>
  <c r="I35" i="1"/>
  <c r="I40" i="1"/>
  <c r="I6" i="1"/>
  <c r="I33" i="1"/>
  <c r="I8" i="1"/>
  <c r="I52" i="1"/>
  <c r="I58" i="1"/>
  <c r="I30" i="1"/>
  <c r="I22" i="1"/>
  <c r="I14" i="1"/>
  <c r="I9" i="1"/>
  <c r="I36" i="1"/>
  <c r="I20" i="1"/>
  <c r="I3" i="1"/>
  <c r="I34" i="1"/>
  <c r="I50" i="1"/>
  <c r="I57" i="1"/>
  <c r="I4" i="1"/>
  <c r="I47" i="1"/>
  <c r="I21" i="1"/>
  <c r="I25" i="1"/>
  <c r="I43" i="1"/>
  <c r="I48" i="1"/>
  <c r="I10" i="1"/>
  <c r="I37" i="1"/>
  <c r="I56" i="1"/>
  <c r="I62" i="1"/>
  <c r="I31" i="1"/>
  <c r="I42" i="1"/>
  <c r="I49" i="1"/>
  <c r="I28" i="1"/>
  <c r="I55" i="1"/>
  <c r="I23" i="1"/>
  <c r="I41" i="1"/>
  <c r="I2" i="1"/>
</calcChain>
</file>

<file path=xl/sharedStrings.xml><?xml version="1.0" encoding="utf-8"?>
<sst xmlns="http://schemas.openxmlformats.org/spreadsheetml/2006/main" count="335" uniqueCount="53">
  <si>
    <t>Matrix Size</t>
  </si>
  <si>
    <t xml:space="preserve"> Block Size</t>
  </si>
  <si>
    <t xml:space="preserve"> Executor Num</t>
  </si>
  <si>
    <t xml:space="preserve"> DAAL CPU Only(s)</t>
  </si>
  <si>
    <t xml:space="preserve"> Vanilla OpenBLAS(s)</t>
  </si>
  <si>
    <t xml:space="preserve"> DAAL gemm(ms)</t>
  </si>
  <si>
    <t xml:space="preserve"> Vanilla gemm(ms)</t>
  </si>
  <si>
    <t>1024*10240*10240</t>
  </si>
  <si>
    <t>2048*20480*20480</t>
  </si>
  <si>
    <t>4096*20480*20480</t>
  </si>
  <si>
    <t>512*4096*4096</t>
  </si>
  <si>
    <t>128*512*512</t>
  </si>
  <si>
    <t>256*1024*1024</t>
  </si>
  <si>
    <t>elapse time benefit</t>
  </si>
  <si>
    <t>gemm time benefit</t>
  </si>
  <si>
    <t>BlockSize</t>
  </si>
  <si>
    <t>Vanilla OpenBLAS</t>
  </si>
  <si>
    <t>Intel DAAL</t>
  </si>
  <si>
    <t>Intel DAAL(normalized)</t>
  </si>
  <si>
    <t>Vanilla OpenBLAS(normalized)</t>
  </si>
  <si>
    <t>MatrixSize</t>
  </si>
  <si>
    <t>Best time</t>
  </si>
  <si>
    <t>average time</t>
  </si>
  <si>
    <t>Hardware environment</t>
  </si>
  <si>
    <t>CPU model</t>
  </si>
  <si>
    <t>Genuine Intel(R) CPU 0000 @ 2.40GHz</t>
  </si>
  <si>
    <t>Executor total memory</t>
  </si>
  <si>
    <t>160G</t>
  </si>
  <si>
    <t>Executor total vcore</t>
  </si>
  <si>
    <t>Software environment</t>
  </si>
  <si>
    <t>Intel DAAL version</t>
  </si>
  <si>
    <t>v1.6.3</t>
  </si>
  <si>
    <t>v1.2</t>
  </si>
  <si>
    <t>Intel AAL version</t>
  </si>
  <si>
    <t>v5.0.3</t>
  </si>
  <si>
    <t>FPGA model</t>
  </si>
  <si>
    <t>BDX+MCP</t>
  </si>
  <si>
    <t>Memory</t>
  </si>
  <si>
    <t>250G</t>
  </si>
  <si>
    <t>Spark basic version</t>
  </si>
  <si>
    <t>Spark + DAAL</t>
  </si>
  <si>
    <t>Spark vanilla + native OpenBLAS</t>
  </si>
  <si>
    <t>Workload</t>
  </si>
  <si>
    <t>Spark-perf</t>
  </si>
  <si>
    <t>executor number *2</t>
  </si>
  <si>
    <t>128*512*512
256*1024*1024
512*4096*4096
1024*10240*10240
2048*20480*20480
4096*20480*20480</t>
  </si>
  <si>
    <t>Block Size</t>
  </si>
  <si>
    <t>128, 256, 512, 1024, 2048, 4096</t>
  </si>
  <si>
    <t>Executor count</t>
  </si>
  <si>
    <t>Partition count</t>
  </si>
  <si>
    <t>1,2,4,8,16</t>
  </si>
  <si>
    <t>Network</t>
  </si>
  <si>
    <t>10Gigabit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</si>
</sst>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Gemm</a:t>
            </a:r>
            <a:r>
              <a:rPr lang="en-US" baseline="0"/>
              <a:t> Micro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'MicroBenchmark-FilterWrongGemm'!$N$4</c:f>
              <c:strCache>
                <c:ptCount val="1"/>
                <c:pt idx="0">
                  <c:v>Vanilla OpenBLAS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'MicroBenchmark-FilterWrongGemm'!$L$5:$L$10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'MicroBenchmark-FilterWrongGemm'!$N$5:$N$10</c:f>
              <c:numCache>
                <c:formatCode>General</c:formatCode>
                <c:ptCount val="6"/>
                <c:pt idx="0">
                  <c:v>0.84607503255200001</c:v>
                </c:pt>
                <c:pt idx="1">
                  <c:v>6.5371874999999999</c:v>
                </c:pt>
                <c:pt idx="2">
                  <c:v>12.9921875</c:v>
                </c:pt>
                <c:pt idx="3">
                  <c:v>58.097499999999997</c:v>
                </c:pt>
                <c:pt idx="4">
                  <c:v>459.21749999999997</c:v>
                </c:pt>
                <c:pt idx="5">
                  <c:v>3055.8041666700001</c:v>
                </c:pt>
              </c:numCache>
            </c:numRef>
          </c:val>
        </c:ser>
        <c:ser>
          <c:idx val="0"/>
          <c:order val="1"/>
          <c:tx>
            <c:strRef>
              <c:f>'MicroBenchmark-FilterWrongGemm'!$M$4</c:f>
              <c:strCache>
                <c:ptCount val="1"/>
                <c:pt idx="0">
                  <c:v>Intel DAAL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'MicroBenchmark-FilterWrongGemm'!$L$5:$L$10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'MicroBenchmark-FilterWrongGemm'!$M$5:$M$10</c:f>
              <c:numCache>
                <c:formatCode>General</c:formatCode>
                <c:ptCount val="6"/>
                <c:pt idx="0">
                  <c:v>0.185546875</c:v>
                </c:pt>
                <c:pt idx="1">
                  <c:v>0.67671875000000004</c:v>
                </c:pt>
                <c:pt idx="2">
                  <c:v>4.0805208333299996</c:v>
                </c:pt>
                <c:pt idx="3">
                  <c:v>18.475000000000001</c:v>
                </c:pt>
                <c:pt idx="4">
                  <c:v>137.537301587</c:v>
                </c:pt>
                <c:pt idx="5">
                  <c:v>695.15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473664"/>
        <c:axId val="726469744"/>
      </c:barChart>
      <c:catAx>
        <c:axId val="72647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69744"/>
        <c:crosses val="autoZero"/>
        <c:auto val="1"/>
        <c:lblAlgn val="ctr"/>
        <c:lblOffset val="100"/>
        <c:noMultiLvlLbl val="0"/>
      </c:catAx>
      <c:valAx>
        <c:axId val="7264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Gemm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Gemm Time(x)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'MicroBenchmark-FilterWrongGemm'!$O$4</c:f>
              <c:strCache>
                <c:ptCount val="1"/>
                <c:pt idx="0">
                  <c:v>Intel DAAL(normalized)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strRef>
              <c:f>'MicroBenchmark-FilterWrongGemm'!$P$4</c:f>
              <c:strCache>
                <c:ptCount val="1"/>
                <c:pt idx="0">
                  <c:v>Vanilla OpenBLAS(normalized)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'MicroBenchmark-FilterWrongGemm'!$Q$3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6468176"/>
        <c:axId val="726472096"/>
      </c:barChart>
      <c:catAx>
        <c:axId val="726468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726472096"/>
        <c:crosses val="autoZero"/>
        <c:auto val="1"/>
        <c:lblAlgn val="ctr"/>
        <c:lblOffset val="100"/>
        <c:noMultiLvlLbl val="0"/>
      </c:catAx>
      <c:valAx>
        <c:axId val="726472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Spark-perf</a:t>
            </a:r>
            <a:r>
              <a:rPr lang="en-US" baseline="0"/>
              <a:t> End-to-End Benchmark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'End-to-End-Benchmark'!$M$6</c:f>
              <c:strCache>
                <c:ptCount val="1"/>
                <c:pt idx="0">
                  <c:v>Intel DAAL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'End-to-End-Benchmark'!$L$7:$L$12</c:f>
              <c:strCache>
                <c:ptCount val="6"/>
                <c:pt idx="0">
                  <c:v>128*512*512</c:v>
                </c:pt>
                <c:pt idx="1">
                  <c:v>256*1024*1024</c:v>
                </c:pt>
                <c:pt idx="2">
                  <c:v>512*4096*4096</c:v>
                </c:pt>
                <c:pt idx="3">
                  <c:v>1024*10240*10240</c:v>
                </c:pt>
                <c:pt idx="4">
                  <c:v>2048*20480*20480</c:v>
                </c:pt>
                <c:pt idx="5">
                  <c:v>4096*20480*20480</c:v>
                </c:pt>
              </c:strCache>
            </c:strRef>
          </c:cat>
          <c:val>
            <c:numRef>
              <c:f>'End-to-End-Benchmark'!$M$7:$M$12</c:f>
              <c:numCache>
                <c:formatCode>General</c:formatCode>
                <c:ptCount val="6"/>
                <c:pt idx="0">
                  <c:v>0.20899999999999999</c:v>
                </c:pt>
                <c:pt idx="1">
                  <c:v>0.23899999999999999</c:v>
                </c:pt>
                <c:pt idx="2">
                  <c:v>0.61599999999999999</c:v>
                </c:pt>
                <c:pt idx="3">
                  <c:v>2.6659999999999999</c:v>
                </c:pt>
                <c:pt idx="4">
                  <c:v>11.013</c:v>
                </c:pt>
                <c:pt idx="5">
                  <c:v>18.533999999999999</c:v>
                </c:pt>
              </c:numCache>
            </c:numRef>
          </c:val>
        </c:ser>
        <c:ser>
          <c:idx val="1"/>
          <c:order val="1"/>
          <c:tx>
            <c:strRef>
              <c:f>'End-to-End-Benchmark'!$N$6</c:f>
              <c:strCache>
                <c:ptCount val="1"/>
                <c:pt idx="0">
                  <c:v>Vanilla OpenBLAS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'End-to-End-Benchmark'!$L$7:$L$12</c:f>
              <c:strCache>
                <c:ptCount val="6"/>
                <c:pt idx="0">
                  <c:v>128*512*512</c:v>
                </c:pt>
                <c:pt idx="1">
                  <c:v>256*1024*1024</c:v>
                </c:pt>
                <c:pt idx="2">
                  <c:v>512*4096*4096</c:v>
                </c:pt>
                <c:pt idx="3">
                  <c:v>1024*10240*10240</c:v>
                </c:pt>
                <c:pt idx="4">
                  <c:v>2048*20480*20480</c:v>
                </c:pt>
                <c:pt idx="5">
                  <c:v>4096*20480*20480</c:v>
                </c:pt>
              </c:strCache>
            </c:strRef>
          </c:cat>
          <c:val>
            <c:numRef>
              <c:f>'End-to-End-Benchmark'!$N$7:$N$12</c:f>
              <c:numCache>
                <c:formatCode>General</c:formatCode>
                <c:ptCount val="6"/>
                <c:pt idx="0">
                  <c:v>0.24199999999999999</c:v>
                </c:pt>
                <c:pt idx="1">
                  <c:v>0.32400000000000001</c:v>
                </c:pt>
                <c:pt idx="2">
                  <c:v>0.98</c:v>
                </c:pt>
                <c:pt idx="3">
                  <c:v>4.258</c:v>
                </c:pt>
                <c:pt idx="4">
                  <c:v>25.045999999999999</c:v>
                </c:pt>
                <c:pt idx="5">
                  <c:v>42.445999999999998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6469352"/>
        <c:axId val="726472488"/>
      </c:barChart>
      <c:catAx>
        <c:axId val="726469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72488"/>
        <c:crosses val="autoZero"/>
        <c:auto val="1"/>
        <c:lblAlgn val="ctr"/>
        <c:lblOffset val="100"/>
        <c:noMultiLvlLbl val="0"/>
      </c:catAx>
      <c:valAx>
        <c:axId val="72647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6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Spark-perf Time(x)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'End-to-End-Benchmark'!$O$6</c:f>
              <c:strCache>
                <c:ptCount val="1"/>
                <c:pt idx="0">
                  <c:v>Intel DAAL(normalized)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'End-to-End-Benchmark'!$O$7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'End-to-End-Benchmark'!$P$6</c:f>
              <c:strCache>
                <c:ptCount val="1"/>
                <c:pt idx="0">
                  <c:v>Vanilla OpenBLAS(normalized)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'End-to-End-Benchmark'!$T$6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6468568"/>
        <c:axId val="726471704"/>
      </c:barChart>
      <c:catAx>
        <c:axId val="726468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26471704"/>
        <c:crosses val="autoZero"/>
        <c:auto val="1"/>
        <c:lblAlgn val="ctr"/>
        <c:lblOffset val="100"/>
        <c:noMultiLvlLbl val="0"/>
      </c:catAx>
      <c:valAx>
        <c:axId val="726471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646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4096*20480*20480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PartitionEffectOnEndToEnd!$B$50</c:f>
              <c:strCache>
                <c:ptCount val="1"/>
                <c:pt idx="0">
                  <c:v>256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PartitionEffectOnEndToEnd!$D$50:$D$52</c:f>
              <c:numCache>
                <c:formatCode>General</c:formatCode>
                <c:ptCount val="3"/>
                <c:pt idx="0">
                  <c:v>85.641000000000005</c:v>
                </c:pt>
                <c:pt idx="1">
                  <c:v>114.245</c:v>
                </c:pt>
                <c:pt idx="2">
                  <c:v>201.33099999999999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PartitionEffectOnEndToEnd!$B$53</c:f>
              <c:strCache>
                <c:ptCount val="1"/>
                <c:pt idx="0">
                  <c:v>512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PartitionEffectOnEndToEnd!$D$53:$D$55</c:f>
              <c:numCache>
                <c:formatCode>General</c:formatCode>
                <c:ptCount val="3"/>
                <c:pt idx="0">
                  <c:v>44.779000000000003</c:v>
                </c:pt>
                <c:pt idx="1">
                  <c:v>90.28</c:v>
                </c:pt>
                <c:pt idx="2">
                  <c:v>73.27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PartitionEffectOnEndToEnd!$B$56</c:f>
              <c:strCache>
                <c:ptCount val="1"/>
                <c:pt idx="0">
                  <c:v>1024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PartitionEffectOnEndToEnd!$D$56:$D$58</c:f>
              <c:numCache>
                <c:formatCode>General</c:formatCode>
                <c:ptCount val="3"/>
                <c:pt idx="0">
                  <c:v>31.285</c:v>
                </c:pt>
                <c:pt idx="1">
                  <c:v>34.264000000000003</c:v>
                </c:pt>
                <c:pt idx="2">
                  <c:v>26.236999999999998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PartitionEffectOnEndToEnd!$B$59</c:f>
              <c:strCache>
                <c:ptCount val="1"/>
                <c:pt idx="0">
                  <c:v>2048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PartitionEffectOnEndToEnd!$D$59:$D$61</c:f>
              <c:numCache>
                <c:formatCode>General</c:formatCode>
                <c:ptCount val="3"/>
                <c:pt idx="0">
                  <c:v>23.433</c:v>
                </c:pt>
                <c:pt idx="1">
                  <c:v>18.565999999999999</c:v>
                </c:pt>
                <c:pt idx="2">
                  <c:v>22.093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PartitionEffectOnEndToEnd!$B$62</c:f>
              <c:strCache>
                <c:ptCount val="1"/>
                <c:pt idx="0">
                  <c:v>4096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PartitionEffectOnEndToEnd!$D$62:$D$64</c:f>
              <c:numCache>
                <c:formatCode>General</c:formatCode>
                <c:ptCount val="3"/>
                <c:pt idx="0">
                  <c:v>25.454999999999998</c:v>
                </c:pt>
                <c:pt idx="1">
                  <c:v>19.690999999999999</c:v>
                </c:pt>
                <c:pt idx="2">
                  <c:v>18.533999999999999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55432"/>
        <c:axId val="549088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PartitionEffectOnEndToEnd!$B$47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PartitionEffectOnEndToEnd!$C$50:$C$52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PartitionEffectOnEndToEnd!$D$47:$D$49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305.072</c:v>
                      </c:pt>
                      <c:pt idx="1">
                        <c:v>1622.078</c:v>
                      </c:pt>
                      <c:pt idx="2">
                        <c:v>410.846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595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8672"/>
        <c:crosses val="autoZero"/>
        <c:auto val="1"/>
        <c:lblAlgn val="ctr"/>
        <c:lblOffset val="100"/>
        <c:noMultiLvlLbl val="0"/>
      </c:catAx>
      <c:valAx>
        <c:axId val="549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2048*20480*20480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PartitionEffectOnEndToEnd!$B$53</c:f>
              <c:strCache>
                <c:ptCount val="1"/>
                <c:pt idx="0">
                  <c:v>512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PartitionEffectOnEndToEnd!$D$38:$D$40</c:f>
              <c:numCache>
                <c:formatCode>General</c:formatCode>
                <c:ptCount val="3"/>
                <c:pt idx="0">
                  <c:v>26.356999999999999</c:v>
                </c:pt>
                <c:pt idx="1">
                  <c:v>20.602</c:v>
                </c:pt>
                <c:pt idx="2">
                  <c:v>19.98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PartitionEffectOnEndToEnd!$B$56</c:f>
              <c:strCache>
                <c:ptCount val="1"/>
                <c:pt idx="0">
                  <c:v>1024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PartitionEffectOnEndToEnd!$D$41:$D$43</c:f>
              <c:numCache>
                <c:formatCode>General</c:formatCode>
                <c:ptCount val="3"/>
                <c:pt idx="0">
                  <c:v>18.956</c:v>
                </c:pt>
                <c:pt idx="1">
                  <c:v>11.999000000000001</c:v>
                </c:pt>
                <c:pt idx="2">
                  <c:v>12.978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PartitionEffectOnEndToEnd!$B$59</c:f>
              <c:strCache>
                <c:ptCount val="1"/>
                <c:pt idx="0">
                  <c:v>2048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PartitionEffectOnEndToEnd!$D$44:$D$46</c:f>
              <c:numCache>
                <c:formatCode>General</c:formatCode>
                <c:ptCount val="3"/>
                <c:pt idx="0">
                  <c:v>16.021999999999998</c:v>
                </c:pt>
                <c:pt idx="1">
                  <c:v>11.013</c:v>
                </c:pt>
                <c:pt idx="2">
                  <c:v>12.474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89064"/>
        <c:axId val="54908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PartitionEffectOnEndToEnd!$B$47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PartitionEffectOnEndToEnd!$C$32:$C$34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PartitionEffectOnEndToEnd!$D$32:$D$34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119.67400000000001</c:v>
                      </c:pt>
                      <c:pt idx="1">
                        <c:v>780.98800000000006</c:v>
                      </c:pt>
                      <c:pt idx="2">
                        <c:v>186.62700000000001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PartitionEffectOnEndToEnd!$B$50</c15:sqref>
                        </c15:formulaRef>
                      </c:ext>
                    </c:extLst>
                    <c:strCache>
                      <c:ptCount val="1"/>
                      <c:pt idx="0">
                        <c:v>256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PartitionEffectOnEndToEnd!$C$32:$C$34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PartitionEffectOnEndToEnd!$D$35:$D$37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46.85</c:v>
                      </c:pt>
                      <c:pt idx="1">
                        <c:v>141.48500000000001</c:v>
                      </c:pt>
                      <c:pt idx="2">
                        <c:v>89.034999999999997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908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9456"/>
        <c:crosses val="autoZero"/>
        <c:auto val="1"/>
        <c:lblAlgn val="ctr"/>
        <c:lblOffset val="100"/>
        <c:noMultiLvlLbl val="0"/>
      </c:catAx>
      <c:valAx>
        <c:axId val="5490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1024*10240*10240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PartitionEffectOnEndToEnd!$B$20</c:f>
              <c:strCache>
                <c:ptCount val="1"/>
                <c:pt idx="0">
                  <c:v>128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PartitionEffectOnEndToEnd!$D$20:$D$22</c:f>
              <c:numCache>
                <c:formatCode>General</c:formatCode>
                <c:ptCount val="3"/>
                <c:pt idx="0">
                  <c:v>15.381</c:v>
                </c:pt>
                <c:pt idx="1">
                  <c:v>27.545999999999999</c:v>
                </c:pt>
                <c:pt idx="2">
                  <c:v>12.499000000000001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PartitionEffectOnEndToEnd!$B$23</c:f>
              <c:strCache>
                <c:ptCount val="1"/>
                <c:pt idx="0">
                  <c:v>256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PartitionEffectOnEndToEnd!$D$23:$D$25</c:f>
              <c:numCache>
                <c:formatCode>General</c:formatCode>
                <c:ptCount val="3"/>
                <c:pt idx="0">
                  <c:v>7.7030000000000003</c:v>
                </c:pt>
                <c:pt idx="1">
                  <c:v>7.7190000000000003</c:v>
                </c:pt>
                <c:pt idx="2">
                  <c:v>8.9269999999999996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PartitionEffectOnEndToEnd!$B$26</c:f>
              <c:strCache>
                <c:ptCount val="1"/>
                <c:pt idx="0">
                  <c:v>512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PartitionEffectOnEndToEnd!$D$26:$D$28</c:f>
              <c:numCache>
                <c:formatCode>General</c:formatCode>
                <c:ptCount val="3"/>
                <c:pt idx="0">
                  <c:v>4.6680000000000001</c:v>
                </c:pt>
                <c:pt idx="1">
                  <c:v>3.1030000000000002</c:v>
                </c:pt>
                <c:pt idx="2">
                  <c:v>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PartitionEffectOnEndToEnd!$B$29</c:f>
              <c:strCache>
                <c:ptCount val="1"/>
                <c:pt idx="0">
                  <c:v>1024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PartitionEffectOnEndToEnd!$D$29:$D$31</c:f>
              <c:numCache>
                <c:formatCode>General</c:formatCode>
                <c:ptCount val="3"/>
                <c:pt idx="0">
                  <c:v>3.8239999999999998</c:v>
                </c:pt>
                <c:pt idx="1">
                  <c:v>2.6659999999999999</c:v>
                </c:pt>
                <c:pt idx="2">
                  <c:v>2.9209999999999998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92200"/>
        <c:axId val="549089848"/>
        <c:extLst/>
      </c:lineChart>
      <c:catAx>
        <c:axId val="54909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9848"/>
        <c:crosses val="autoZero"/>
        <c:auto val="1"/>
        <c:lblAlgn val="ctr"/>
        <c:lblOffset val="100"/>
        <c:noMultiLvlLbl val="0"/>
      </c:catAx>
      <c:valAx>
        <c:axId val="5490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512*4096*4096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PartitionEffectOnEndToEnd!$B$20</c:f>
              <c:strCache>
                <c:ptCount val="1"/>
                <c:pt idx="0">
                  <c:v>128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PartitionEffectOnEndToEnd!$D$11:$D$13</c:f>
              <c:numCache>
                <c:formatCode>General</c:formatCode>
                <c:ptCount val="3"/>
                <c:pt idx="0">
                  <c:v>12.826000000000001</c:v>
                </c:pt>
                <c:pt idx="1">
                  <c:v>1.294</c:v>
                </c:pt>
                <c:pt idx="2">
                  <c:v>1.4630000000000001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PartitionEffectOnEndToEnd!$B$23</c:f>
              <c:strCache>
                <c:ptCount val="1"/>
                <c:pt idx="0">
                  <c:v>256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PartitionEffectOnEndToEnd!$D$14:$D$16</c:f>
              <c:numCache>
                <c:formatCode>General</c:formatCode>
                <c:ptCount val="3"/>
                <c:pt idx="0">
                  <c:v>1.042</c:v>
                </c:pt>
                <c:pt idx="1">
                  <c:v>1.35</c:v>
                </c:pt>
                <c:pt idx="2">
                  <c:v>1.359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PartitionEffectOnEndToEnd!$B$26</c:f>
              <c:strCache>
                <c:ptCount val="1"/>
                <c:pt idx="0">
                  <c:v>512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PartitionEffectOnEndToEnd!$D$17:$D$19</c:f>
              <c:numCache>
                <c:formatCode>General</c:formatCode>
                <c:ptCount val="3"/>
                <c:pt idx="0">
                  <c:v>0.82699999999999996</c:v>
                </c:pt>
                <c:pt idx="1">
                  <c:v>0.61599999999999999</c:v>
                </c:pt>
                <c:pt idx="2">
                  <c:v>0.73599999999999999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91024"/>
        <c:axId val="549091808"/>
        <c:extLst/>
      </c:lineChart>
      <c:catAx>
        <c:axId val="5490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1808"/>
        <c:crosses val="autoZero"/>
        <c:auto val="1"/>
        <c:lblAlgn val="ctr"/>
        <c:lblOffset val="100"/>
        <c:noMultiLvlLbl val="0"/>
      </c:catAx>
      <c:valAx>
        <c:axId val="5490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512*4096*4096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PartitionEffectOnEndToEnd!$B$20</c:f>
              <c:strCache>
                <c:ptCount val="1"/>
                <c:pt idx="0">
                  <c:v>128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PartitionEffectOnEndToEnd!$D$5:$D$7</c:f>
              <c:numCache>
                <c:formatCode>General</c:formatCode>
                <c:ptCount val="3"/>
                <c:pt idx="0">
                  <c:v>0.33100000000000002</c:v>
                </c:pt>
                <c:pt idx="1">
                  <c:v>0.34200000000000003</c:v>
                </c:pt>
                <c:pt idx="2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PartitionEffectOnEndToEnd!$B$23</c:f>
              <c:strCache>
                <c:ptCount val="1"/>
                <c:pt idx="0">
                  <c:v>256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PartitionEffectOnEndToEnd!$C$32:$C$34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  <c:extLst xmlns:c15="http://schemas.microsoft.com/office/drawing/2012/chart"/>
            </c:numRef>
          </c:cat>
          <c:val>
            <c:numRef>
              <c:f>PartitionEffectOnEndToEnd!$D$8:$D$10</c:f>
              <c:numCache>
                <c:formatCode>General</c:formatCode>
                <c:ptCount val="3"/>
                <c:pt idx="0">
                  <c:v>0.23899999999999999</c:v>
                </c:pt>
                <c:pt idx="1">
                  <c:v>0.26600000000000001</c:v>
                </c:pt>
                <c:pt idx="2">
                  <c:v>0.34499999999999997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54648"/>
        <c:axId val="535952296"/>
        <c:extLst/>
      </c:lineChart>
      <c:catAx>
        <c:axId val="53595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Executor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2296"/>
        <c:crosses val="autoZero"/>
        <c:auto val="1"/>
        <c:lblAlgn val="ctr"/>
        <c:lblOffset val="100"/>
        <c:noMultiLvlLbl val="0"/>
      </c:catAx>
      <c:valAx>
        <c:axId val="5359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1177290</xdr:colOff>
      <xdr:row>10</xdr:row>
      <xdr:rowOff>80010</xdr:rowOff>
    </xdr:from>
    <xdr:to>
      <xdr:col>15</xdr:col>
      <xdr:colOff>453390</xdr:colOff>
      <xdr:row>25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621030</xdr:colOff>
      <xdr:row>10</xdr:row>
      <xdr:rowOff>72390</xdr:rowOff>
    </xdr:from>
    <xdr:to>
      <xdr:col>20</xdr:col>
      <xdr:colOff>415290</xdr:colOff>
      <xdr:row>25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224790</xdr:colOff>
      <xdr:row>12</xdr:row>
      <xdr:rowOff>156210</xdr:rowOff>
    </xdr:from>
    <xdr:to>
      <xdr:col>14</xdr:col>
      <xdr:colOff>857250</xdr:colOff>
      <xdr:row>27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1116330</xdr:colOff>
      <xdr:row>13</xdr:row>
      <xdr:rowOff>11430</xdr:rowOff>
    </xdr:from>
    <xdr:to>
      <xdr:col>19</xdr:col>
      <xdr:colOff>19050</xdr:colOff>
      <xdr:row>28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445770</xdr:colOff>
      <xdr:row>63</xdr:row>
      <xdr:rowOff>95250</xdr:rowOff>
    </xdr:from>
    <xdr:to>
      <xdr:col>13</xdr:col>
      <xdr:colOff>140970</xdr:colOff>
      <xdr:row>78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47</xdr:row>
      <xdr:rowOff>160020</xdr:rowOff>
    </xdr:from>
    <xdr:to>
      <xdr:col>13</xdr:col>
      <xdr:colOff>152400</xdr:colOff>
      <xdr:row>62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426720</xdr:colOff>
      <xdr:row>31</xdr:row>
      <xdr:rowOff>160020</xdr:rowOff>
    </xdr:from>
    <xdr:to>
      <xdr:col>13</xdr:col>
      <xdr:colOff>121920</xdr:colOff>
      <xdr:row>46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15</xdr:row>
      <xdr:rowOff>144780</xdr:rowOff>
    </xdr:from>
    <xdr:to>
      <xdr:col>13</xdr:col>
      <xdr:colOff>76200</xdr:colOff>
      <xdr:row>30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434340</xdr:colOff>
      <xdr:row>0</xdr:row>
      <xdr:rowOff>106680</xdr:rowOff>
    </xdr:from>
    <xdr:to>
      <xdr:col>13</xdr:col>
      <xdr:colOff>129540</xdr:colOff>
      <xdr:row>15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D1" workbookViewId="0">
      <selection activeCell="L10" sqref="L10"/>
    </sheetView>
  </sheetViews>
  <sheetFormatPr defaultRowHeight="14.4" x14ac:dyDescent="0.3"/>
  <cols>
    <col min="1" max="1" width="17.21875" bestFit="1" customWidth="1"/>
    <col min="2" max="2" width="9.44140625" bestFit="1" customWidth="1"/>
    <col min="3" max="3" width="13.109375" bestFit="1" customWidth="1"/>
    <col min="4" max="4" width="15.77734375" bestFit="1" customWidth="1"/>
    <col min="5" max="5" width="17.77734375" bestFit="1" customWidth="1"/>
    <col min="6" max="6" width="14.77734375" bestFit="1" customWidth="1"/>
    <col min="7" max="7" width="15.88671875" bestFit="1" customWidth="1"/>
    <col min="9" max="9" width="16.6640625" bestFit="1" customWidth="1"/>
    <col min="10" max="10" width="16.44140625" bestFit="1" customWidth="1"/>
    <col min="12" max="12" width="20" bestFit="1" customWidth="1"/>
    <col min="13" max="13" width="32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</v>
      </c>
      <c r="J1" t="s">
        <v>14</v>
      </c>
    </row>
    <row r="2" spans="1:15" x14ac:dyDescent="0.3">
      <c r="A2" t="s">
        <v>7</v>
      </c>
      <c r="B2">
        <v>128</v>
      </c>
      <c r="C2">
        <v>4</v>
      </c>
      <c r="D2">
        <v>12.499000000000001</v>
      </c>
      <c r="E2">
        <v>43.003</v>
      </c>
      <c r="F2">
        <v>1.0754786951099999</v>
      </c>
      <c r="G2">
        <v>12.722216896799999</v>
      </c>
      <c r="I2">
        <f t="shared" ref="I2:I37" si="0">E2/D2</f>
        <v>3.4405152412192974</v>
      </c>
      <c r="J2">
        <f t="shared" ref="J2:J37" si="1">G2/F2</f>
        <v>11.829352784620964</v>
      </c>
    </row>
    <row r="3" spans="1:15" x14ac:dyDescent="0.3">
      <c r="A3" t="s">
        <v>7</v>
      </c>
      <c r="B3">
        <v>128</v>
      </c>
      <c r="C3">
        <v>2</v>
      </c>
      <c r="D3">
        <v>27.545999999999999</v>
      </c>
      <c r="E3">
        <v>21.061</v>
      </c>
      <c r="F3">
        <v>0.90802083333299999</v>
      </c>
      <c r="G3">
        <v>5.5536783854199996</v>
      </c>
      <c r="I3">
        <f t="shared" si="0"/>
        <v>0.76457561896464099</v>
      </c>
      <c r="J3">
        <f t="shared" si="1"/>
        <v>6.1162455546692174</v>
      </c>
      <c r="L3" s="3" t="s">
        <v>23</v>
      </c>
      <c r="M3" s="3"/>
      <c r="N3" s="3"/>
      <c r="O3" s="3"/>
    </row>
    <row r="4" spans="1:15" x14ac:dyDescent="0.3">
      <c r="A4" t="s">
        <v>7</v>
      </c>
      <c r="B4">
        <v>128</v>
      </c>
      <c r="C4">
        <v>1</v>
      </c>
      <c r="D4">
        <v>15.381</v>
      </c>
      <c r="E4">
        <v>17.555</v>
      </c>
      <c r="F4">
        <v>0.185546875</v>
      </c>
      <c r="G4">
        <v>0.94358723958299995</v>
      </c>
      <c r="I4">
        <f t="shared" si="0"/>
        <v>1.1413432156556791</v>
      </c>
      <c r="J4">
        <f t="shared" si="1"/>
        <v>5.0854385964894311</v>
      </c>
      <c r="L4" s="6" t="s">
        <v>24</v>
      </c>
      <c r="M4" t="s">
        <v>25</v>
      </c>
    </row>
    <row r="5" spans="1:15" x14ac:dyDescent="0.3">
      <c r="A5" t="s">
        <v>7</v>
      </c>
      <c r="B5">
        <v>256</v>
      </c>
      <c r="C5">
        <v>4</v>
      </c>
      <c r="D5">
        <v>8.9269999999999996</v>
      </c>
      <c r="E5">
        <v>19.88</v>
      </c>
      <c r="F5">
        <v>1.5016391874099999</v>
      </c>
      <c r="G5">
        <v>46.954902236700001</v>
      </c>
      <c r="I5">
        <f t="shared" si="0"/>
        <v>2.2269519435420633</v>
      </c>
      <c r="J5">
        <f t="shared" si="1"/>
        <v>31.26909755044883</v>
      </c>
      <c r="L5" s="6" t="s">
        <v>37</v>
      </c>
      <c r="M5" s="1" t="s">
        <v>38</v>
      </c>
    </row>
    <row r="6" spans="1:15" x14ac:dyDescent="0.3">
      <c r="A6" t="s">
        <v>7</v>
      </c>
      <c r="B6">
        <v>256</v>
      </c>
      <c r="C6">
        <v>2</v>
      </c>
      <c r="D6">
        <v>7.7190000000000003</v>
      </c>
      <c r="E6">
        <v>19.058</v>
      </c>
      <c r="F6">
        <v>1.25670833333</v>
      </c>
      <c r="G6">
        <v>33.660787036999999</v>
      </c>
      <c r="I6">
        <f t="shared" si="0"/>
        <v>2.4689726648529602</v>
      </c>
      <c r="J6">
        <f t="shared" si="1"/>
        <v>26.784884085081487</v>
      </c>
      <c r="L6" s="6" t="s">
        <v>35</v>
      </c>
      <c r="M6" s="1" t="s">
        <v>36</v>
      </c>
    </row>
    <row r="7" spans="1:15" x14ac:dyDescent="0.3">
      <c r="A7" t="s">
        <v>7</v>
      </c>
      <c r="B7">
        <v>256</v>
      </c>
      <c r="C7">
        <v>1</v>
      </c>
      <c r="D7">
        <v>7.7030000000000003</v>
      </c>
      <c r="E7">
        <v>14.565</v>
      </c>
      <c r="F7">
        <v>0.67671875000000004</v>
      </c>
      <c r="G7">
        <v>6.5371874999999999</v>
      </c>
      <c r="I7">
        <f t="shared" si="0"/>
        <v>1.8908217577567181</v>
      </c>
      <c r="J7">
        <f t="shared" si="1"/>
        <v>9.6601246825213565</v>
      </c>
      <c r="L7" s="6" t="s">
        <v>51</v>
      </c>
      <c r="M7" s="1" t="s">
        <v>52</v>
      </c>
    </row>
    <row r="8" spans="1:15" x14ac:dyDescent="0.3">
      <c r="A8" t="s">
        <v>7</v>
      </c>
      <c r="B8">
        <v>512</v>
      </c>
      <c r="C8">
        <v>4</v>
      </c>
      <c r="D8">
        <v>3.63</v>
      </c>
      <c r="E8">
        <v>7.48</v>
      </c>
      <c r="F8">
        <v>7.4180240683200003</v>
      </c>
      <c r="G8">
        <v>88.564456507000003</v>
      </c>
      <c r="I8">
        <f t="shared" si="0"/>
        <v>2.060606060606061</v>
      </c>
      <c r="J8">
        <f t="shared" si="1"/>
        <v>11.939089937066983</v>
      </c>
    </row>
    <row r="9" spans="1:15" x14ac:dyDescent="0.3">
      <c r="A9" t="s">
        <v>7</v>
      </c>
      <c r="B9">
        <v>512</v>
      </c>
      <c r="C9">
        <v>2</v>
      </c>
      <c r="D9">
        <v>3.1030000000000002</v>
      </c>
      <c r="E9">
        <v>6.9119999999999999</v>
      </c>
      <c r="F9">
        <v>4.7132407407399999</v>
      </c>
      <c r="G9">
        <v>44.777999999999999</v>
      </c>
      <c r="I9">
        <f t="shared" si="0"/>
        <v>2.2275217531421205</v>
      </c>
      <c r="J9">
        <f t="shared" si="1"/>
        <v>9.5004695204619765</v>
      </c>
    </row>
    <row r="10" spans="1:15" x14ac:dyDescent="0.3">
      <c r="A10" t="s">
        <v>7</v>
      </c>
      <c r="B10">
        <v>512</v>
      </c>
      <c r="C10">
        <v>1</v>
      </c>
      <c r="D10">
        <v>4.6680000000000001</v>
      </c>
      <c r="E10">
        <v>7.6470000000000002</v>
      </c>
      <c r="F10">
        <v>4.5674999999999999</v>
      </c>
      <c r="G10">
        <v>23.1583333333</v>
      </c>
      <c r="I10">
        <f t="shared" si="0"/>
        <v>1.6381748071979434</v>
      </c>
      <c r="J10">
        <f t="shared" si="1"/>
        <v>5.0702426564422556</v>
      </c>
    </row>
    <row r="11" spans="1:15" x14ac:dyDescent="0.3">
      <c r="A11" t="s">
        <v>7</v>
      </c>
      <c r="B11">
        <v>1024</v>
      </c>
      <c r="C11">
        <v>4</v>
      </c>
      <c r="D11">
        <v>2.9209999999999998</v>
      </c>
      <c r="E11">
        <v>4.8789999999999996</v>
      </c>
      <c r="F11">
        <v>43.753968254</v>
      </c>
      <c r="G11">
        <v>239.62523809499999</v>
      </c>
      <c r="I11">
        <f t="shared" si="0"/>
        <v>1.6703183841150291</v>
      </c>
      <c r="J11">
        <f t="shared" si="1"/>
        <v>5.4766515508703231</v>
      </c>
      <c r="L11" s="4" t="s">
        <v>29</v>
      </c>
      <c r="M11" s="4"/>
      <c r="N11" s="4"/>
      <c r="O11" s="4"/>
    </row>
    <row r="12" spans="1:15" x14ac:dyDescent="0.3">
      <c r="A12" t="s">
        <v>7</v>
      </c>
      <c r="B12">
        <v>1024</v>
      </c>
      <c r="C12">
        <v>2</v>
      </c>
      <c r="D12">
        <v>2.6659999999999999</v>
      </c>
      <c r="E12">
        <v>4.258</v>
      </c>
      <c r="F12">
        <v>22.263888888899999</v>
      </c>
      <c r="G12">
        <v>76.234848484799997</v>
      </c>
      <c r="I12">
        <f t="shared" si="0"/>
        <v>1.5971492873218305</v>
      </c>
      <c r="J12">
        <f t="shared" si="1"/>
        <v>3.4241479044933629</v>
      </c>
      <c r="L12" s="6" t="s">
        <v>39</v>
      </c>
      <c r="M12" s="1" t="s">
        <v>31</v>
      </c>
    </row>
    <row r="13" spans="1:15" x14ac:dyDescent="0.3">
      <c r="A13" t="s">
        <v>7</v>
      </c>
      <c r="B13">
        <v>1024</v>
      </c>
      <c r="C13">
        <v>1</v>
      </c>
      <c r="D13">
        <v>3.8239999999999998</v>
      </c>
      <c r="E13">
        <v>5.2759999999999998</v>
      </c>
      <c r="F13">
        <v>18.475000000000001</v>
      </c>
      <c r="G13">
        <v>58.097499999999997</v>
      </c>
      <c r="I13">
        <f t="shared" si="0"/>
        <v>1.3797071129707112</v>
      </c>
      <c r="J13">
        <f t="shared" si="1"/>
        <v>3.1446549391069007</v>
      </c>
      <c r="L13" s="6"/>
      <c r="M13" s="1" t="s">
        <v>40</v>
      </c>
    </row>
    <row r="14" spans="1:15" x14ac:dyDescent="0.3">
      <c r="A14" t="s">
        <v>11</v>
      </c>
      <c r="B14">
        <v>128</v>
      </c>
      <c r="C14">
        <v>4</v>
      </c>
      <c r="D14">
        <v>0.35399999999999998</v>
      </c>
      <c r="E14">
        <v>0.46500000000000002</v>
      </c>
      <c r="F14">
        <v>2.14</v>
      </c>
      <c r="G14">
        <v>24.409722222199999</v>
      </c>
      <c r="I14">
        <f t="shared" si="0"/>
        <v>1.3135593220338984</v>
      </c>
      <c r="J14">
        <f t="shared" si="1"/>
        <v>11.406412253364484</v>
      </c>
      <c r="L14" s="6"/>
      <c r="M14" s="1" t="s">
        <v>41</v>
      </c>
    </row>
    <row r="15" spans="1:15" x14ac:dyDescent="0.3">
      <c r="A15" t="s">
        <v>11</v>
      </c>
      <c r="B15">
        <v>128</v>
      </c>
      <c r="C15">
        <v>2</v>
      </c>
      <c r="D15">
        <v>0.24399999999999999</v>
      </c>
      <c r="E15">
        <v>0.36</v>
      </c>
      <c r="F15">
        <v>4.4166666666700003</v>
      </c>
      <c r="G15">
        <v>27.369047619</v>
      </c>
      <c r="I15">
        <f t="shared" si="0"/>
        <v>1.4754098360655739</v>
      </c>
      <c r="J15">
        <f t="shared" si="1"/>
        <v>6.1967654986368323</v>
      </c>
      <c r="L15" s="6" t="s">
        <v>42</v>
      </c>
      <c r="M15" s="1" t="s">
        <v>43</v>
      </c>
    </row>
    <row r="16" spans="1:15" x14ac:dyDescent="0.3">
      <c r="A16" t="s">
        <v>11</v>
      </c>
      <c r="B16">
        <v>128</v>
      </c>
      <c r="C16">
        <v>1</v>
      </c>
      <c r="D16">
        <v>0.20899999999999999</v>
      </c>
      <c r="E16">
        <v>0.24199999999999999</v>
      </c>
      <c r="F16">
        <v>1.325</v>
      </c>
      <c r="G16">
        <v>5.3375000000000004</v>
      </c>
      <c r="I16">
        <f t="shared" si="0"/>
        <v>1.1578947368421053</v>
      </c>
      <c r="J16">
        <f t="shared" si="1"/>
        <v>4.0283018867924536</v>
      </c>
      <c r="L16" s="6" t="s">
        <v>26</v>
      </c>
      <c r="M16" s="1" t="s">
        <v>27</v>
      </c>
    </row>
    <row r="17" spans="1:13" x14ac:dyDescent="0.3">
      <c r="A17" t="s">
        <v>8</v>
      </c>
      <c r="B17">
        <v>128</v>
      </c>
      <c r="C17">
        <v>2</v>
      </c>
      <c r="D17">
        <v>780.98800000000006</v>
      </c>
      <c r="E17">
        <v>232.56</v>
      </c>
      <c r="F17">
        <v>0.69038628472200003</v>
      </c>
      <c r="G17">
        <v>6.7155175781200001</v>
      </c>
      <c r="I17">
        <f t="shared" si="0"/>
        <v>0.29777666238149625</v>
      </c>
      <c r="J17">
        <f t="shared" si="1"/>
        <v>9.7271885707059749</v>
      </c>
      <c r="L17" s="6" t="s">
        <v>28</v>
      </c>
      <c r="M17" s="1">
        <v>22</v>
      </c>
    </row>
    <row r="18" spans="1:13" x14ac:dyDescent="0.3">
      <c r="A18" t="s">
        <v>8</v>
      </c>
      <c r="B18">
        <v>128</v>
      </c>
      <c r="C18">
        <v>4</v>
      </c>
      <c r="D18">
        <v>186.62700000000001</v>
      </c>
      <c r="E18">
        <v>368.56599999999997</v>
      </c>
      <c r="F18">
        <v>1.3428271973999999</v>
      </c>
      <c r="G18">
        <v>12.6926861111</v>
      </c>
      <c r="I18">
        <f t="shared" si="0"/>
        <v>1.9748803763656917</v>
      </c>
      <c r="J18">
        <f t="shared" si="1"/>
        <v>9.4522110779970419</v>
      </c>
      <c r="L18" s="6" t="s">
        <v>48</v>
      </c>
      <c r="M18" s="1" t="s">
        <v>50</v>
      </c>
    </row>
    <row r="19" spans="1:13" x14ac:dyDescent="0.3">
      <c r="A19" t="s">
        <v>8</v>
      </c>
      <c r="B19">
        <v>128</v>
      </c>
      <c r="C19">
        <v>1</v>
      </c>
      <c r="D19">
        <v>119.67400000000001</v>
      </c>
      <c r="E19">
        <v>118.242</v>
      </c>
      <c r="F19">
        <v>0.20821940104200001</v>
      </c>
      <c r="G19">
        <v>0.84607503255200001</v>
      </c>
      <c r="I19">
        <f t="shared" si="0"/>
        <v>0.98803415946655082</v>
      </c>
      <c r="J19">
        <f t="shared" si="1"/>
        <v>4.0633823184485003</v>
      </c>
      <c r="L19" s="6" t="s">
        <v>49</v>
      </c>
      <c r="M19" s="1" t="s">
        <v>44</v>
      </c>
    </row>
    <row r="20" spans="1:13" ht="86.4" x14ac:dyDescent="0.3">
      <c r="A20" t="s">
        <v>8</v>
      </c>
      <c r="B20">
        <v>256</v>
      </c>
      <c r="C20">
        <v>2</v>
      </c>
      <c r="D20">
        <v>141.48500000000001</v>
      </c>
      <c r="E20">
        <v>143.251</v>
      </c>
      <c r="F20">
        <v>1.2242001488100001</v>
      </c>
      <c r="G20">
        <v>30.5899739583</v>
      </c>
      <c r="I20">
        <f t="shared" si="0"/>
        <v>1.0124818885394211</v>
      </c>
      <c r="J20">
        <f t="shared" si="1"/>
        <v>24.98772279029323</v>
      </c>
      <c r="L20" s="7" t="s">
        <v>0</v>
      </c>
      <c r="M20" s="5" t="s">
        <v>45</v>
      </c>
    </row>
    <row r="21" spans="1:13" x14ac:dyDescent="0.3">
      <c r="A21" t="s">
        <v>8</v>
      </c>
      <c r="B21">
        <v>256</v>
      </c>
      <c r="C21">
        <v>4</v>
      </c>
      <c r="D21">
        <v>89.034999999999997</v>
      </c>
      <c r="E21">
        <v>183.74299999999999</v>
      </c>
      <c r="F21">
        <v>2.6703301472800001</v>
      </c>
      <c r="G21">
        <v>50.332518481900003</v>
      </c>
      <c r="I21">
        <f t="shared" si="0"/>
        <v>2.0637165159768629</v>
      </c>
      <c r="J21">
        <f t="shared" si="1"/>
        <v>18.848799850898114</v>
      </c>
      <c r="L21" s="6" t="s">
        <v>46</v>
      </c>
      <c r="M21" s="1" t="s">
        <v>47</v>
      </c>
    </row>
    <row r="22" spans="1:13" x14ac:dyDescent="0.3">
      <c r="A22" t="s">
        <v>8</v>
      </c>
      <c r="B22">
        <v>256</v>
      </c>
      <c r="C22">
        <v>1</v>
      </c>
      <c r="D22">
        <v>46.85</v>
      </c>
      <c r="E22">
        <v>116.78700000000001</v>
      </c>
      <c r="F22">
        <v>0.732740885417</v>
      </c>
      <c r="G22">
        <v>6.7731054687499999</v>
      </c>
      <c r="I22">
        <f t="shared" si="0"/>
        <v>2.4927854855923162</v>
      </c>
      <c r="J22">
        <f t="shared" si="1"/>
        <v>9.2435205999122765</v>
      </c>
      <c r="L22" s="6" t="s">
        <v>30</v>
      </c>
      <c r="M22" s="1" t="s">
        <v>32</v>
      </c>
    </row>
    <row r="23" spans="1:13" x14ac:dyDescent="0.3">
      <c r="A23" t="s">
        <v>8</v>
      </c>
      <c r="B23">
        <v>512</v>
      </c>
      <c r="C23">
        <v>2</v>
      </c>
      <c r="D23">
        <v>20.602</v>
      </c>
      <c r="E23">
        <v>59.966000000000001</v>
      </c>
      <c r="F23">
        <v>10.73015625</v>
      </c>
      <c r="G23">
        <v>112.87677083299999</v>
      </c>
      <c r="I23">
        <f t="shared" si="0"/>
        <v>2.9106882826910008</v>
      </c>
      <c r="J23">
        <f t="shared" si="1"/>
        <v>10.519583145212819</v>
      </c>
      <c r="L23" s="6" t="s">
        <v>33</v>
      </c>
      <c r="M23" s="1" t="s">
        <v>34</v>
      </c>
    </row>
    <row r="24" spans="1:13" x14ac:dyDescent="0.3">
      <c r="A24" t="s">
        <v>8</v>
      </c>
      <c r="B24">
        <v>512</v>
      </c>
      <c r="C24">
        <v>4</v>
      </c>
      <c r="D24">
        <v>19.98</v>
      </c>
      <c r="E24">
        <v>52.323999999999998</v>
      </c>
      <c r="F24">
        <v>11.137694444399999</v>
      </c>
      <c r="G24">
        <v>102.65274488199999</v>
      </c>
      <c r="I24">
        <f t="shared" si="0"/>
        <v>2.6188188188188186</v>
      </c>
      <c r="J24">
        <f t="shared" si="1"/>
        <v>9.2166960940119438</v>
      </c>
    </row>
    <row r="25" spans="1:13" x14ac:dyDescent="0.3">
      <c r="A25" t="s">
        <v>8</v>
      </c>
      <c r="B25">
        <v>512</v>
      </c>
      <c r="C25">
        <v>1</v>
      </c>
      <c r="D25">
        <v>26.356999999999999</v>
      </c>
      <c r="E25">
        <v>53.286999999999999</v>
      </c>
      <c r="F25">
        <v>4.0805208333299996</v>
      </c>
      <c r="G25">
        <v>22.522552083299999</v>
      </c>
      <c r="I25">
        <f t="shared" si="0"/>
        <v>2.0217399552301099</v>
      </c>
      <c r="J25">
        <f t="shared" si="1"/>
        <v>5.5195287570483913</v>
      </c>
    </row>
    <row r="26" spans="1:13" x14ac:dyDescent="0.3">
      <c r="A26" t="s">
        <v>8</v>
      </c>
      <c r="B26">
        <v>1024</v>
      </c>
      <c r="C26">
        <v>2</v>
      </c>
      <c r="D26">
        <v>11.999000000000001</v>
      </c>
      <c r="E26">
        <v>30.285</v>
      </c>
      <c r="F26">
        <v>36.100833333300002</v>
      </c>
      <c r="G26">
        <v>226.61854166699999</v>
      </c>
      <c r="I26">
        <f t="shared" si="0"/>
        <v>2.523960330027502</v>
      </c>
      <c r="J26">
        <f t="shared" si="1"/>
        <v>6.2773770227061023</v>
      </c>
    </row>
    <row r="27" spans="1:13" x14ac:dyDescent="0.3">
      <c r="A27" t="s">
        <v>8</v>
      </c>
      <c r="B27">
        <v>1024</v>
      </c>
      <c r="C27">
        <v>1</v>
      </c>
      <c r="D27">
        <v>18.956</v>
      </c>
      <c r="E27">
        <v>39.024000000000001</v>
      </c>
      <c r="F27">
        <v>22.444166666699999</v>
      </c>
      <c r="G27">
        <v>132.06125</v>
      </c>
      <c r="I27">
        <f t="shared" si="0"/>
        <v>2.058662165013716</v>
      </c>
      <c r="J27">
        <f t="shared" si="1"/>
        <v>5.8839899008563714</v>
      </c>
    </row>
    <row r="28" spans="1:13" x14ac:dyDescent="0.3">
      <c r="A28" t="s">
        <v>8</v>
      </c>
      <c r="B28">
        <v>1024</v>
      </c>
      <c r="C28">
        <v>4</v>
      </c>
      <c r="D28">
        <v>12.978</v>
      </c>
      <c r="E28">
        <v>27.245000000000001</v>
      </c>
      <c r="F28">
        <v>66.494741532600003</v>
      </c>
      <c r="G28">
        <v>336.32166666699999</v>
      </c>
      <c r="I28">
        <f t="shared" si="0"/>
        <v>2.0993219294190171</v>
      </c>
      <c r="J28">
        <f t="shared" si="1"/>
        <v>5.0578686211166559</v>
      </c>
    </row>
    <row r="29" spans="1:13" x14ac:dyDescent="0.3">
      <c r="A29" t="s">
        <v>8</v>
      </c>
      <c r="B29">
        <v>2048</v>
      </c>
      <c r="C29">
        <v>2</v>
      </c>
      <c r="D29">
        <v>11.013</v>
      </c>
      <c r="E29">
        <v>25.504000000000001</v>
      </c>
      <c r="F29">
        <v>137.537301587</v>
      </c>
      <c r="G29">
        <v>587.28425925900001</v>
      </c>
      <c r="I29">
        <f t="shared" si="0"/>
        <v>2.3158085898483614</v>
      </c>
      <c r="J29">
        <f t="shared" si="1"/>
        <v>4.2699998653638698</v>
      </c>
    </row>
    <row r="30" spans="1:13" x14ac:dyDescent="0.3">
      <c r="A30" t="s">
        <v>8</v>
      </c>
      <c r="B30">
        <v>2048</v>
      </c>
      <c r="C30">
        <v>4</v>
      </c>
      <c r="D30">
        <v>12.474</v>
      </c>
      <c r="E30">
        <v>25.045999999999999</v>
      </c>
      <c r="F30">
        <v>353.09666666700002</v>
      </c>
      <c r="G30">
        <v>1482.65</v>
      </c>
      <c r="I30">
        <f t="shared" si="0"/>
        <v>2.0078563411896746</v>
      </c>
      <c r="J30">
        <f t="shared" si="1"/>
        <v>4.1989917775073877</v>
      </c>
    </row>
    <row r="31" spans="1:13" x14ac:dyDescent="0.3">
      <c r="A31" t="s">
        <v>8</v>
      </c>
      <c r="B31">
        <v>2048</v>
      </c>
      <c r="C31">
        <v>1</v>
      </c>
      <c r="D31">
        <v>16.021999999999998</v>
      </c>
      <c r="E31">
        <v>32.786999999999999</v>
      </c>
      <c r="F31">
        <v>114.89749999999999</v>
      </c>
      <c r="G31">
        <v>459.21749999999997</v>
      </c>
      <c r="I31">
        <f t="shared" si="0"/>
        <v>2.0463737361128449</v>
      </c>
      <c r="J31">
        <f t="shared" si="1"/>
        <v>3.996757979938641</v>
      </c>
    </row>
    <row r="32" spans="1:13" x14ac:dyDescent="0.3">
      <c r="A32" t="s">
        <v>12</v>
      </c>
      <c r="B32">
        <v>128</v>
      </c>
      <c r="C32">
        <v>4</v>
      </c>
      <c r="D32">
        <v>0.437</v>
      </c>
      <c r="E32">
        <v>0.93600000000000005</v>
      </c>
      <c r="F32">
        <v>2.1908163265299998</v>
      </c>
      <c r="G32">
        <v>48.340652056300002</v>
      </c>
      <c r="I32">
        <f t="shared" si="0"/>
        <v>2.1418764302059499</v>
      </c>
      <c r="J32">
        <f t="shared" si="1"/>
        <v>22.065132284670351</v>
      </c>
    </row>
    <row r="33" spans="1:10" x14ac:dyDescent="0.3">
      <c r="A33" t="s">
        <v>12</v>
      </c>
      <c r="B33">
        <v>128</v>
      </c>
      <c r="C33">
        <v>2</v>
      </c>
      <c r="D33">
        <v>0.34200000000000003</v>
      </c>
      <c r="E33">
        <v>0.52700000000000002</v>
      </c>
      <c r="F33">
        <v>1.01325757576</v>
      </c>
      <c r="G33">
        <v>15.968276515199999</v>
      </c>
      <c r="I33">
        <f t="shared" si="0"/>
        <v>1.5409356725146199</v>
      </c>
      <c r="J33">
        <f t="shared" si="1"/>
        <v>15.75934579440267</v>
      </c>
    </row>
    <row r="34" spans="1:10" x14ac:dyDescent="0.3">
      <c r="A34" t="s">
        <v>12</v>
      </c>
      <c r="B34">
        <v>128</v>
      </c>
      <c r="C34">
        <v>1</v>
      </c>
      <c r="D34">
        <v>0.33100000000000002</v>
      </c>
      <c r="E34">
        <v>0.32400000000000001</v>
      </c>
      <c r="F34">
        <v>0.55729166666700003</v>
      </c>
      <c r="G34">
        <v>3.3098958333300001</v>
      </c>
      <c r="I34">
        <f t="shared" si="0"/>
        <v>0.97885196374622352</v>
      </c>
      <c r="J34">
        <f t="shared" si="1"/>
        <v>5.9392523364390639</v>
      </c>
    </row>
    <row r="35" spans="1:10" x14ac:dyDescent="0.3">
      <c r="A35" t="s">
        <v>12</v>
      </c>
      <c r="B35">
        <v>256</v>
      </c>
      <c r="C35">
        <v>2</v>
      </c>
      <c r="D35">
        <v>0.26600000000000001</v>
      </c>
      <c r="E35">
        <v>0.45100000000000001</v>
      </c>
      <c r="F35">
        <v>1.859375</v>
      </c>
      <c r="G35">
        <v>30.744791666699999</v>
      </c>
      <c r="I35">
        <f t="shared" si="0"/>
        <v>1.6954887218045112</v>
      </c>
      <c r="J35">
        <f t="shared" si="1"/>
        <v>16.535014005620166</v>
      </c>
    </row>
    <row r="36" spans="1:10" x14ac:dyDescent="0.3">
      <c r="A36" t="s">
        <v>12</v>
      </c>
      <c r="B36">
        <v>256</v>
      </c>
      <c r="C36">
        <v>1</v>
      </c>
      <c r="D36">
        <v>0.23899999999999999</v>
      </c>
      <c r="E36">
        <v>0.379</v>
      </c>
      <c r="F36">
        <v>1.2875000000000001</v>
      </c>
      <c r="G36">
        <v>16.6875</v>
      </c>
      <c r="I36">
        <f t="shared" si="0"/>
        <v>1.5857740585774058</v>
      </c>
      <c r="J36">
        <f t="shared" si="1"/>
        <v>12.961165048543688</v>
      </c>
    </row>
    <row r="37" spans="1:10" x14ac:dyDescent="0.3">
      <c r="A37" t="s">
        <v>12</v>
      </c>
      <c r="B37">
        <v>256</v>
      </c>
      <c r="C37">
        <v>4</v>
      </c>
      <c r="D37">
        <v>0.34499999999999997</v>
      </c>
      <c r="E37">
        <v>0.47399999999999998</v>
      </c>
      <c r="F37">
        <v>2.0125000000000002</v>
      </c>
      <c r="G37">
        <v>21.574999999999999</v>
      </c>
      <c r="I37">
        <f t="shared" si="0"/>
        <v>1.3739130434782609</v>
      </c>
      <c r="J37">
        <f t="shared" si="1"/>
        <v>10.720496894409937</v>
      </c>
    </row>
    <row r="38" spans="1:10" x14ac:dyDescent="0.3">
      <c r="A38" t="s">
        <v>9</v>
      </c>
      <c r="B38">
        <v>128</v>
      </c>
      <c r="C38">
        <v>1</v>
      </c>
      <c r="D38">
        <v>305.072</v>
      </c>
      <c r="E38">
        <v>267.88499999999999</v>
      </c>
      <c r="F38">
        <v>0.21885904947900001</v>
      </c>
      <c r="G38">
        <v>0.88957804362000004</v>
      </c>
      <c r="I38">
        <f t="shared" ref="I38:I55" si="2">E38/D38</f>
        <v>0.87810418524151668</v>
      </c>
      <c r="J38">
        <f t="shared" ref="J38:J55" si="3">G38/F38</f>
        <v>4.0646162255463736</v>
      </c>
    </row>
    <row r="39" spans="1:10" x14ac:dyDescent="0.3">
      <c r="A39" t="s">
        <v>9</v>
      </c>
      <c r="B39">
        <v>128</v>
      </c>
      <c r="C39">
        <v>2</v>
      </c>
      <c r="D39">
        <v>1622.078</v>
      </c>
      <c r="E39">
        <v>582.58900000000006</v>
      </c>
      <c r="F39">
        <v>1.10852365801</v>
      </c>
      <c r="G39">
        <v>7.5953751627599999</v>
      </c>
      <c r="I39">
        <f t="shared" si="2"/>
        <v>0.35916213646939299</v>
      </c>
      <c r="J39">
        <f t="shared" si="3"/>
        <v>6.8517934713229929</v>
      </c>
    </row>
    <row r="40" spans="1:10" x14ac:dyDescent="0.3">
      <c r="A40" t="s">
        <v>9</v>
      </c>
      <c r="B40">
        <v>128</v>
      </c>
      <c r="C40">
        <v>4</v>
      </c>
      <c r="D40">
        <v>410.846</v>
      </c>
      <c r="E40">
        <v>629.25699999999995</v>
      </c>
      <c r="F40">
        <v>1.11030273438</v>
      </c>
      <c r="G40">
        <v>12.906400979700001</v>
      </c>
      <c r="I40">
        <f t="shared" si="2"/>
        <v>1.531612818428316</v>
      </c>
      <c r="J40">
        <f t="shared" si="3"/>
        <v>11.624217954310465</v>
      </c>
    </row>
    <row r="41" spans="1:10" x14ac:dyDescent="0.3">
      <c r="A41" t="s">
        <v>9</v>
      </c>
      <c r="B41">
        <v>256</v>
      </c>
      <c r="C41">
        <v>1</v>
      </c>
      <c r="D41">
        <v>85.641000000000005</v>
      </c>
      <c r="E41">
        <v>214.79300000000001</v>
      </c>
      <c r="F41">
        <v>0.80455729166699996</v>
      </c>
      <c r="G41">
        <v>7.4231673177099999</v>
      </c>
      <c r="I41">
        <f t="shared" si="2"/>
        <v>2.5080627269648881</v>
      </c>
      <c r="J41">
        <f t="shared" si="3"/>
        <v>9.2263999028951584</v>
      </c>
    </row>
    <row r="42" spans="1:10" x14ac:dyDescent="0.3">
      <c r="A42" t="s">
        <v>9</v>
      </c>
      <c r="B42">
        <v>256</v>
      </c>
      <c r="C42">
        <v>2</v>
      </c>
      <c r="D42">
        <v>114.245</v>
      </c>
      <c r="E42">
        <v>264.63200000000001</v>
      </c>
      <c r="F42">
        <v>2.4510026041700002</v>
      </c>
      <c r="G42">
        <v>29.350071614600001</v>
      </c>
      <c r="I42">
        <f t="shared" si="2"/>
        <v>2.3163552015405489</v>
      </c>
      <c r="J42">
        <f t="shared" si="3"/>
        <v>11.97472069783419</v>
      </c>
    </row>
    <row r="43" spans="1:10" x14ac:dyDescent="0.3">
      <c r="A43" t="s">
        <v>9</v>
      </c>
      <c r="B43">
        <v>256</v>
      </c>
      <c r="C43">
        <v>4</v>
      </c>
      <c r="D43">
        <v>201.33099999999999</v>
      </c>
      <c r="E43">
        <v>439.4</v>
      </c>
      <c r="F43">
        <v>2.8452139016600002</v>
      </c>
      <c r="G43">
        <v>53.595013888899999</v>
      </c>
      <c r="I43">
        <f t="shared" si="2"/>
        <v>2.182475624717505</v>
      </c>
      <c r="J43">
        <f t="shared" si="3"/>
        <v>18.836901456734321</v>
      </c>
    </row>
    <row r="44" spans="1:10" x14ac:dyDescent="0.3">
      <c r="A44" t="s">
        <v>9</v>
      </c>
      <c r="B44">
        <v>512</v>
      </c>
      <c r="C44">
        <v>1</v>
      </c>
      <c r="D44">
        <v>44.779000000000003</v>
      </c>
      <c r="E44">
        <v>96.945999999999998</v>
      </c>
      <c r="F44">
        <v>4.1085937499999998</v>
      </c>
      <c r="G44">
        <v>23.631770833299999</v>
      </c>
      <c r="I44">
        <f t="shared" si="2"/>
        <v>2.1649880524352931</v>
      </c>
      <c r="J44">
        <f t="shared" si="3"/>
        <v>5.7517905812177217</v>
      </c>
    </row>
    <row r="45" spans="1:10" x14ac:dyDescent="0.3">
      <c r="A45" t="s">
        <v>9</v>
      </c>
      <c r="B45">
        <v>512</v>
      </c>
      <c r="C45">
        <v>2</v>
      </c>
      <c r="D45">
        <v>90.28</v>
      </c>
      <c r="E45">
        <v>155.92699999999999</v>
      </c>
      <c r="F45">
        <v>8.0522916666699995</v>
      </c>
      <c r="G45">
        <v>112.317942708</v>
      </c>
      <c r="I45">
        <f t="shared" si="2"/>
        <v>1.7271488701816569</v>
      </c>
      <c r="J45">
        <f t="shared" si="3"/>
        <v>13.948568601023954</v>
      </c>
    </row>
    <row r="46" spans="1:10" x14ac:dyDescent="0.3">
      <c r="A46" t="s">
        <v>9</v>
      </c>
      <c r="B46">
        <v>512</v>
      </c>
      <c r="C46">
        <v>4</v>
      </c>
      <c r="D46">
        <v>73.27</v>
      </c>
      <c r="E46">
        <v>135.119</v>
      </c>
      <c r="F46">
        <v>11.804756917900001</v>
      </c>
      <c r="G46">
        <v>123.8886194</v>
      </c>
      <c r="I46">
        <f t="shared" si="2"/>
        <v>1.8441244711341613</v>
      </c>
      <c r="J46">
        <f t="shared" si="3"/>
        <v>10.494804786038667</v>
      </c>
    </row>
    <row r="47" spans="1:10" x14ac:dyDescent="0.3">
      <c r="A47" t="s">
        <v>9</v>
      </c>
      <c r="B47">
        <v>1024</v>
      </c>
      <c r="C47">
        <v>1</v>
      </c>
      <c r="D47">
        <v>31.285</v>
      </c>
      <c r="E47">
        <v>69.667000000000002</v>
      </c>
      <c r="F47">
        <v>22.453958333300001</v>
      </c>
      <c r="G47">
        <v>135.57270833300001</v>
      </c>
      <c r="I47">
        <f t="shared" si="2"/>
        <v>2.2268499280805498</v>
      </c>
      <c r="J47">
        <f t="shared" si="3"/>
        <v>6.0378088495844837</v>
      </c>
    </row>
    <row r="48" spans="1:10" x14ac:dyDescent="0.3">
      <c r="A48" t="s">
        <v>9</v>
      </c>
      <c r="B48">
        <v>1024</v>
      </c>
      <c r="C48">
        <v>2</v>
      </c>
      <c r="D48">
        <v>34.264000000000003</v>
      </c>
      <c r="E48">
        <v>62.895000000000003</v>
      </c>
      <c r="F48">
        <v>80.908749999999998</v>
      </c>
      <c r="G48">
        <v>477.66916666700001</v>
      </c>
      <c r="I48">
        <f t="shared" si="2"/>
        <v>1.835600046696241</v>
      </c>
      <c r="J48">
        <f t="shared" si="3"/>
        <v>5.9038010927989868</v>
      </c>
    </row>
    <row r="49" spans="1:10" x14ac:dyDescent="0.3">
      <c r="A49" t="s">
        <v>9</v>
      </c>
      <c r="B49">
        <v>1024</v>
      </c>
      <c r="C49">
        <v>4</v>
      </c>
      <c r="D49">
        <v>26.236999999999998</v>
      </c>
      <c r="E49">
        <v>53.878</v>
      </c>
      <c r="F49">
        <v>77.249654609299995</v>
      </c>
      <c r="G49">
        <v>374.61272736299998</v>
      </c>
      <c r="I49">
        <f t="shared" si="2"/>
        <v>2.0535122155734271</v>
      </c>
      <c r="J49">
        <f t="shared" si="3"/>
        <v>4.8493773759591772</v>
      </c>
    </row>
    <row r="50" spans="1:10" x14ac:dyDescent="0.3">
      <c r="A50" t="s">
        <v>9</v>
      </c>
      <c r="B50">
        <v>2048</v>
      </c>
      <c r="C50">
        <v>1</v>
      </c>
      <c r="D50">
        <v>23.433</v>
      </c>
      <c r="E50">
        <v>62.460999999999999</v>
      </c>
      <c r="F50">
        <v>151.87333333300001</v>
      </c>
      <c r="G50">
        <v>984.366666667</v>
      </c>
      <c r="I50">
        <f t="shared" si="2"/>
        <v>2.6655144454401913</v>
      </c>
      <c r="J50">
        <f t="shared" si="3"/>
        <v>6.481497739360611</v>
      </c>
    </row>
    <row r="51" spans="1:10" x14ac:dyDescent="0.3">
      <c r="A51" t="s">
        <v>9</v>
      </c>
      <c r="B51">
        <v>2048</v>
      </c>
      <c r="C51">
        <v>2</v>
      </c>
      <c r="D51">
        <v>18.565999999999999</v>
      </c>
      <c r="E51">
        <v>47.613</v>
      </c>
      <c r="F51">
        <v>221.28672161200001</v>
      </c>
      <c r="G51">
        <v>1146.4095238100001</v>
      </c>
      <c r="I51">
        <f t="shared" si="2"/>
        <v>2.5645265539157602</v>
      </c>
      <c r="J51">
        <f t="shared" si="3"/>
        <v>5.1806521216401453</v>
      </c>
    </row>
    <row r="52" spans="1:10" x14ac:dyDescent="0.3">
      <c r="A52" t="s">
        <v>9</v>
      </c>
      <c r="B52">
        <v>2048</v>
      </c>
      <c r="C52">
        <v>4</v>
      </c>
      <c r="D52">
        <v>22.093</v>
      </c>
      <c r="E52">
        <v>47.737000000000002</v>
      </c>
      <c r="F52">
        <v>725.91333333299997</v>
      </c>
      <c r="G52">
        <v>3325.6182539699998</v>
      </c>
      <c r="I52">
        <f t="shared" si="2"/>
        <v>2.1607296428733083</v>
      </c>
      <c r="J52">
        <f t="shared" si="3"/>
        <v>4.5812882905739807</v>
      </c>
    </row>
    <row r="53" spans="1:10" x14ac:dyDescent="0.3">
      <c r="A53" t="s">
        <v>9</v>
      </c>
      <c r="B53">
        <v>4096</v>
      </c>
      <c r="C53">
        <v>1</v>
      </c>
      <c r="D53">
        <v>25.454999999999998</v>
      </c>
      <c r="E53">
        <v>52.192</v>
      </c>
      <c r="F53">
        <v>695.15</v>
      </c>
      <c r="G53">
        <v>3055.8041666700001</v>
      </c>
      <c r="I53">
        <f t="shared" si="2"/>
        <v>2.0503633863681006</v>
      </c>
      <c r="J53">
        <f t="shared" si="3"/>
        <v>4.3958917739624548</v>
      </c>
    </row>
    <row r="54" spans="1:10" x14ac:dyDescent="0.3">
      <c r="A54" t="s">
        <v>9</v>
      </c>
      <c r="B54">
        <v>4096</v>
      </c>
      <c r="C54">
        <v>2</v>
      </c>
      <c r="D54">
        <v>19.690999999999999</v>
      </c>
      <c r="E54">
        <v>50.399000000000001</v>
      </c>
      <c r="F54">
        <v>1386.4833333300001</v>
      </c>
      <c r="G54">
        <v>6239.2666666699997</v>
      </c>
      <c r="I54">
        <f t="shared" si="2"/>
        <v>2.5594941851607333</v>
      </c>
      <c r="J54">
        <f t="shared" si="3"/>
        <v>4.5000661145235545</v>
      </c>
    </row>
    <row r="55" spans="1:10" x14ac:dyDescent="0.3">
      <c r="A55" t="s">
        <v>9</v>
      </c>
      <c r="B55">
        <v>4096</v>
      </c>
      <c r="C55">
        <v>4</v>
      </c>
      <c r="D55">
        <v>18.533999999999999</v>
      </c>
      <c r="E55">
        <v>42.445999999999998</v>
      </c>
      <c r="F55">
        <v>1387.73888889</v>
      </c>
      <c r="G55">
        <v>5198.9333333300001</v>
      </c>
      <c r="I55">
        <f t="shared" si="2"/>
        <v>2.2901694183662458</v>
      </c>
      <c r="J55">
        <f t="shared" si="3"/>
        <v>3.7463339645172233</v>
      </c>
    </row>
    <row r="56" spans="1:10" x14ac:dyDescent="0.3">
      <c r="A56" t="s">
        <v>10</v>
      </c>
      <c r="B56">
        <v>128</v>
      </c>
      <c r="C56">
        <v>4</v>
      </c>
      <c r="D56">
        <v>1.4630000000000001</v>
      </c>
      <c r="E56">
        <v>4.423</v>
      </c>
      <c r="F56">
        <v>0.91939566992699995</v>
      </c>
      <c r="G56">
        <v>19.041077302600002</v>
      </c>
      <c r="I56">
        <f t="shared" ref="I56:I64" si="4">E56/D56</f>
        <v>3.0232399179767602</v>
      </c>
      <c r="J56">
        <f t="shared" ref="J56:J64" si="5">G56/F56</f>
        <v>20.710427431218882</v>
      </c>
    </row>
    <row r="57" spans="1:10" x14ac:dyDescent="0.3">
      <c r="A57" t="s">
        <v>10</v>
      </c>
      <c r="B57">
        <v>128</v>
      </c>
      <c r="C57">
        <v>2</v>
      </c>
      <c r="D57">
        <v>1.294</v>
      </c>
      <c r="E57">
        <v>4.1459999999999999</v>
      </c>
      <c r="F57">
        <v>0.84476273148100001</v>
      </c>
      <c r="G57">
        <v>9.1629231770799997</v>
      </c>
      <c r="I57">
        <f t="shared" si="4"/>
        <v>3.2040185471406488</v>
      </c>
      <c r="J57">
        <f t="shared" si="5"/>
        <v>10.846741736600968</v>
      </c>
    </row>
    <row r="58" spans="1:10" x14ac:dyDescent="0.3">
      <c r="A58" t="s">
        <v>10</v>
      </c>
      <c r="B58">
        <v>128</v>
      </c>
      <c r="C58">
        <v>1</v>
      </c>
      <c r="D58">
        <v>12.826000000000001</v>
      </c>
      <c r="E58">
        <v>1.5840000000000001</v>
      </c>
      <c r="F58">
        <v>0.39908854166699997</v>
      </c>
      <c r="G58">
        <v>0.90885416666700003</v>
      </c>
      <c r="I58">
        <f t="shared" si="4"/>
        <v>0.1234991423670669</v>
      </c>
      <c r="J58">
        <f t="shared" si="5"/>
        <v>2.277324632951625</v>
      </c>
    </row>
    <row r="59" spans="1:10" x14ac:dyDescent="0.3">
      <c r="A59" t="s">
        <v>10</v>
      </c>
      <c r="B59">
        <v>256</v>
      </c>
      <c r="C59">
        <v>4</v>
      </c>
      <c r="D59">
        <v>1.359</v>
      </c>
      <c r="E59">
        <v>2.3660000000000001</v>
      </c>
      <c r="F59">
        <v>1.3792708333299999</v>
      </c>
      <c r="G59">
        <v>49.532089871899998</v>
      </c>
      <c r="I59">
        <f t="shared" si="4"/>
        <v>1.7409860191317146</v>
      </c>
      <c r="J59">
        <f t="shared" si="5"/>
        <v>35.911793880476488</v>
      </c>
    </row>
    <row r="60" spans="1:10" x14ac:dyDescent="0.3">
      <c r="A60" t="s">
        <v>10</v>
      </c>
      <c r="B60">
        <v>256</v>
      </c>
      <c r="C60">
        <v>2</v>
      </c>
      <c r="D60">
        <v>1.35</v>
      </c>
      <c r="E60">
        <v>2.9089999999999998</v>
      </c>
      <c r="F60">
        <v>0.92708333333299997</v>
      </c>
      <c r="G60">
        <v>17.813229166700001</v>
      </c>
      <c r="I60">
        <f t="shared" si="4"/>
        <v>2.1548148148148147</v>
      </c>
      <c r="J60">
        <f t="shared" si="5"/>
        <v>19.214269662964213</v>
      </c>
    </row>
    <row r="61" spans="1:10" x14ac:dyDescent="0.3">
      <c r="A61" t="s">
        <v>10</v>
      </c>
      <c r="B61">
        <v>256</v>
      </c>
      <c r="C61">
        <v>1</v>
      </c>
      <c r="D61">
        <v>1.042</v>
      </c>
      <c r="E61">
        <v>2.097</v>
      </c>
      <c r="F61">
        <v>0.74088541666700003</v>
      </c>
      <c r="G61">
        <v>6.8053385416700003</v>
      </c>
      <c r="I61">
        <f t="shared" si="4"/>
        <v>2.012476007677543</v>
      </c>
      <c r="J61">
        <f t="shared" si="5"/>
        <v>9.1854130052727747</v>
      </c>
    </row>
    <row r="62" spans="1:10" x14ac:dyDescent="0.3">
      <c r="A62" t="s">
        <v>10</v>
      </c>
      <c r="B62">
        <v>512</v>
      </c>
      <c r="C62">
        <v>4</v>
      </c>
      <c r="D62">
        <v>0.73599999999999999</v>
      </c>
      <c r="E62">
        <v>1.2490000000000001</v>
      </c>
      <c r="F62">
        <v>7.8931547619</v>
      </c>
      <c r="G62">
        <v>61.376984127</v>
      </c>
      <c r="I62">
        <f t="shared" si="4"/>
        <v>1.6970108695652175</v>
      </c>
      <c r="J62">
        <f t="shared" si="5"/>
        <v>7.7759762703836364</v>
      </c>
    </row>
    <row r="63" spans="1:10" x14ac:dyDescent="0.3">
      <c r="A63" t="s">
        <v>10</v>
      </c>
      <c r="B63">
        <v>512</v>
      </c>
      <c r="C63">
        <v>2</v>
      </c>
      <c r="D63">
        <v>0.61599999999999999</v>
      </c>
      <c r="E63">
        <v>0.98</v>
      </c>
      <c r="F63">
        <v>4.33984375</v>
      </c>
      <c r="G63">
        <v>27.72265625</v>
      </c>
      <c r="I63">
        <f t="shared" si="4"/>
        <v>1.5909090909090908</v>
      </c>
      <c r="J63">
        <f t="shared" si="5"/>
        <v>6.3879387938793881</v>
      </c>
    </row>
    <row r="64" spans="1:10" x14ac:dyDescent="0.3">
      <c r="A64" t="s">
        <v>10</v>
      </c>
      <c r="B64">
        <v>512</v>
      </c>
      <c r="C64">
        <v>1</v>
      </c>
      <c r="D64">
        <v>0.82699999999999996</v>
      </c>
      <c r="E64">
        <v>1.1180000000000001</v>
      </c>
      <c r="F64">
        <v>4.19140625</v>
      </c>
      <c r="G64">
        <v>12.9921875</v>
      </c>
      <c r="I64">
        <f t="shared" si="4"/>
        <v>1.3518742442563485</v>
      </c>
      <c r="J64">
        <f t="shared" si="5"/>
        <v>3.0997204100652378</v>
      </c>
    </row>
  </sheetData>
  <sortState ref="A56:J64">
    <sortCondition ref="A56:A64"/>
    <sortCondition ref="B56:B64"/>
  </sortState>
  <mergeCells count="2">
    <mergeCell ref="L3:O3"/>
    <mergeCell ref="L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A2" sqref="A2:A7"/>
    </sheetView>
  </sheetViews>
  <sheetFormatPr defaultRowHeight="14.4" x14ac:dyDescent="0.3"/>
  <cols>
    <col min="1" max="1" width="17.21875" bestFit="1" customWidth="1"/>
    <col min="2" max="2" width="9.44140625" bestFit="1" customWidth="1"/>
    <col min="4" max="4" width="15.77734375" bestFit="1" customWidth="1"/>
    <col min="5" max="5" width="17.77734375" bestFit="1" customWidth="1"/>
    <col min="6" max="6" width="14.77734375" bestFit="1" customWidth="1"/>
    <col min="7" max="7" width="15.88671875" bestFit="1" customWidth="1"/>
    <col min="9" max="9" width="16.6640625" bestFit="1" customWidth="1"/>
    <col min="10" max="10" width="16.44140625" bestFit="1" customWidth="1"/>
    <col min="11" max="11" width="17.21875" bestFit="1" customWidth="1"/>
    <col min="12" max="12" width="12" bestFit="1" customWidth="1"/>
    <col min="13" max="14" width="14.109375" bestFit="1" customWidth="1"/>
    <col min="15" max="15" width="19.77734375" bestFit="1" customWidth="1"/>
    <col min="16" max="16" width="25.77734375" bestFit="1" customWidth="1"/>
    <col min="17" max="17" width="17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</v>
      </c>
      <c r="J1" t="s">
        <v>14</v>
      </c>
    </row>
    <row r="2" spans="1:17" x14ac:dyDescent="0.3">
      <c r="A2" t="s">
        <v>11</v>
      </c>
      <c r="B2">
        <v>128</v>
      </c>
      <c r="C2">
        <v>1</v>
      </c>
      <c r="D2">
        <v>0.20899999999999999</v>
      </c>
      <c r="E2">
        <v>0.24199999999999999</v>
      </c>
      <c r="F2">
        <v>0.185546875</v>
      </c>
      <c r="G2">
        <v>0.84607503255200001</v>
      </c>
      <c r="I2">
        <f t="shared" ref="I2:I33" si="0">E2/D2</f>
        <v>1.1578947368421053</v>
      </c>
      <c r="J2">
        <f t="shared" ref="J2:J33" si="1">G2/F2</f>
        <v>4.5598991228065682</v>
      </c>
    </row>
    <row r="3" spans="1:17" x14ac:dyDescent="0.3">
      <c r="A3" t="s">
        <v>12</v>
      </c>
      <c r="B3">
        <v>128</v>
      </c>
      <c r="C3">
        <v>1</v>
      </c>
      <c r="D3">
        <v>0.33100000000000002</v>
      </c>
      <c r="E3">
        <v>0.32400000000000001</v>
      </c>
      <c r="F3">
        <v>0.185546875</v>
      </c>
      <c r="G3">
        <v>0.84607503255200001</v>
      </c>
      <c r="I3">
        <f t="shared" si="0"/>
        <v>0.97885196374622352</v>
      </c>
      <c r="J3">
        <f t="shared" si="1"/>
        <v>4.5598991228065682</v>
      </c>
      <c r="Q3">
        <v>4</v>
      </c>
    </row>
    <row r="4" spans="1:17" x14ac:dyDescent="0.3">
      <c r="A4" t="s">
        <v>10</v>
      </c>
      <c r="B4">
        <v>128</v>
      </c>
      <c r="C4">
        <v>1</v>
      </c>
      <c r="D4">
        <v>12.826000000000001</v>
      </c>
      <c r="E4">
        <v>1.5840000000000001</v>
      </c>
      <c r="F4">
        <v>0.185546875</v>
      </c>
      <c r="G4">
        <v>0.84607503255200001</v>
      </c>
      <c r="I4">
        <f t="shared" si="0"/>
        <v>0.1234991423670669</v>
      </c>
      <c r="J4">
        <f t="shared" si="1"/>
        <v>4.5598991228065682</v>
      </c>
      <c r="L4" t="s">
        <v>15</v>
      </c>
      <c r="M4" t="s">
        <v>17</v>
      </c>
      <c r="N4" t="s">
        <v>16</v>
      </c>
      <c r="O4" t="s">
        <v>18</v>
      </c>
      <c r="P4" t="s">
        <v>19</v>
      </c>
    </row>
    <row r="5" spans="1:17" x14ac:dyDescent="0.3">
      <c r="A5" t="s">
        <v>7</v>
      </c>
      <c r="B5">
        <v>128</v>
      </c>
      <c r="C5">
        <v>1</v>
      </c>
      <c r="D5">
        <v>15.381</v>
      </c>
      <c r="E5">
        <v>17.555</v>
      </c>
      <c r="F5">
        <v>0.185546875</v>
      </c>
      <c r="G5">
        <v>0.84607503255200001</v>
      </c>
      <c r="I5">
        <f t="shared" si="0"/>
        <v>1.1413432156556791</v>
      </c>
      <c r="J5">
        <f t="shared" si="1"/>
        <v>4.5598991228065682</v>
      </c>
      <c r="L5">
        <v>128</v>
      </c>
      <c r="M5">
        <v>0.185546875</v>
      </c>
      <c r="N5">
        <v>0.84607503255200001</v>
      </c>
      <c r="O5">
        <v>1</v>
      </c>
      <c r="P5">
        <f>N5/M5</f>
        <v>4.5598991228065682</v>
      </c>
    </row>
    <row r="6" spans="1:17" x14ac:dyDescent="0.3">
      <c r="A6" t="s">
        <v>8</v>
      </c>
      <c r="B6">
        <v>128</v>
      </c>
      <c r="C6">
        <v>1</v>
      </c>
      <c r="D6">
        <v>119.67400000000001</v>
      </c>
      <c r="E6">
        <v>118.242</v>
      </c>
      <c r="F6">
        <v>0.185546875</v>
      </c>
      <c r="G6">
        <v>0.84607503255200001</v>
      </c>
      <c r="I6">
        <f t="shared" si="0"/>
        <v>0.98803415946655082</v>
      </c>
      <c r="J6">
        <f t="shared" si="1"/>
        <v>4.5598991228065682</v>
      </c>
      <c r="L6">
        <v>256</v>
      </c>
      <c r="M6">
        <v>0.67671875000000004</v>
      </c>
      <c r="N6">
        <v>6.5371874999999999</v>
      </c>
      <c r="O6">
        <v>1</v>
      </c>
      <c r="P6">
        <f>N6/M6</f>
        <v>9.6601246825213565</v>
      </c>
    </row>
    <row r="7" spans="1:17" x14ac:dyDescent="0.3">
      <c r="A7" t="s">
        <v>9</v>
      </c>
      <c r="B7">
        <v>128</v>
      </c>
      <c r="C7">
        <v>1</v>
      </c>
      <c r="D7">
        <v>305.072</v>
      </c>
      <c r="E7">
        <v>267.88499999999999</v>
      </c>
      <c r="F7">
        <v>0.185546875</v>
      </c>
      <c r="G7">
        <v>0.84607503255200001</v>
      </c>
      <c r="I7">
        <f t="shared" si="0"/>
        <v>0.87810418524151668</v>
      </c>
      <c r="J7">
        <f t="shared" si="1"/>
        <v>4.5598991228065682</v>
      </c>
      <c r="L7">
        <v>512</v>
      </c>
      <c r="M7">
        <v>4.0805208333299996</v>
      </c>
      <c r="N7">
        <v>12.9921875</v>
      </c>
      <c r="O7">
        <v>1</v>
      </c>
      <c r="P7">
        <f t="shared" ref="P7:P10" si="2">N7/M7</f>
        <v>3.1839532330968243</v>
      </c>
    </row>
    <row r="8" spans="1:17" x14ac:dyDescent="0.3">
      <c r="A8" t="s">
        <v>11</v>
      </c>
      <c r="B8">
        <v>128</v>
      </c>
      <c r="C8">
        <v>2</v>
      </c>
      <c r="D8">
        <v>0.24399999999999999</v>
      </c>
      <c r="E8">
        <v>0.36</v>
      </c>
      <c r="F8">
        <v>0.185546875</v>
      </c>
      <c r="G8">
        <v>0.84607503255200001</v>
      </c>
      <c r="I8">
        <f t="shared" si="0"/>
        <v>1.4754098360655739</v>
      </c>
      <c r="J8">
        <f t="shared" si="1"/>
        <v>4.5598991228065682</v>
      </c>
      <c r="L8">
        <v>1024</v>
      </c>
      <c r="M8">
        <v>18.475000000000001</v>
      </c>
      <c r="N8">
        <v>58.097499999999997</v>
      </c>
      <c r="O8">
        <v>1</v>
      </c>
      <c r="P8">
        <f t="shared" si="2"/>
        <v>3.1446549391069007</v>
      </c>
    </row>
    <row r="9" spans="1:17" x14ac:dyDescent="0.3">
      <c r="A9" t="s">
        <v>12</v>
      </c>
      <c r="B9">
        <v>128</v>
      </c>
      <c r="C9">
        <v>2</v>
      </c>
      <c r="D9">
        <v>0.34200000000000003</v>
      </c>
      <c r="E9">
        <v>0.52700000000000002</v>
      </c>
      <c r="F9">
        <v>0.185546875</v>
      </c>
      <c r="G9">
        <v>0.84607503255200001</v>
      </c>
      <c r="I9">
        <f t="shared" si="0"/>
        <v>1.5409356725146199</v>
      </c>
      <c r="J9">
        <f t="shared" si="1"/>
        <v>4.5598991228065682</v>
      </c>
      <c r="L9">
        <v>2048</v>
      </c>
      <c r="M9">
        <v>137.537301587</v>
      </c>
      <c r="N9">
        <v>459.21749999999997</v>
      </c>
      <c r="O9">
        <v>1</v>
      </c>
      <c r="P9">
        <f t="shared" si="2"/>
        <v>3.3388578567503693</v>
      </c>
    </row>
    <row r="10" spans="1:17" x14ac:dyDescent="0.3">
      <c r="A10" t="s">
        <v>10</v>
      </c>
      <c r="B10">
        <v>128</v>
      </c>
      <c r="C10">
        <v>2</v>
      </c>
      <c r="D10">
        <v>1.294</v>
      </c>
      <c r="E10">
        <v>4.1459999999999999</v>
      </c>
      <c r="F10">
        <v>0.185546875</v>
      </c>
      <c r="G10">
        <v>0.84607503255200001</v>
      </c>
      <c r="I10">
        <f t="shared" si="0"/>
        <v>3.2040185471406488</v>
      </c>
      <c r="J10">
        <f t="shared" si="1"/>
        <v>4.5598991228065682</v>
      </c>
      <c r="L10">
        <v>4096</v>
      </c>
      <c r="M10">
        <v>695.15</v>
      </c>
      <c r="N10">
        <v>3055.8041666700001</v>
      </c>
      <c r="O10">
        <v>1</v>
      </c>
      <c r="P10">
        <f t="shared" si="2"/>
        <v>4.3958917739624548</v>
      </c>
    </row>
    <row r="11" spans="1:17" x14ac:dyDescent="0.3">
      <c r="A11" t="s">
        <v>7</v>
      </c>
      <c r="B11">
        <v>128</v>
      </c>
      <c r="C11">
        <v>2</v>
      </c>
      <c r="D11">
        <v>27.545999999999999</v>
      </c>
      <c r="E11">
        <v>21.061</v>
      </c>
      <c r="F11">
        <v>0.185546875</v>
      </c>
      <c r="G11">
        <v>0.84607503255200001</v>
      </c>
      <c r="I11">
        <f t="shared" si="0"/>
        <v>0.76457561896464099</v>
      </c>
      <c r="J11">
        <f t="shared" si="1"/>
        <v>4.5598991228065682</v>
      </c>
    </row>
    <row r="12" spans="1:17" x14ac:dyDescent="0.3">
      <c r="A12" t="s">
        <v>8</v>
      </c>
      <c r="B12">
        <v>128</v>
      </c>
      <c r="C12">
        <v>2</v>
      </c>
      <c r="D12">
        <v>780.98800000000006</v>
      </c>
      <c r="E12">
        <v>232.56</v>
      </c>
      <c r="F12">
        <v>0.185546875</v>
      </c>
      <c r="G12">
        <v>0.84607503255200001</v>
      </c>
      <c r="I12">
        <f t="shared" si="0"/>
        <v>0.29777666238149625</v>
      </c>
      <c r="J12">
        <f t="shared" si="1"/>
        <v>4.5598991228065682</v>
      </c>
    </row>
    <row r="13" spans="1:17" x14ac:dyDescent="0.3">
      <c r="A13" t="s">
        <v>9</v>
      </c>
      <c r="B13">
        <v>128</v>
      </c>
      <c r="C13">
        <v>2</v>
      </c>
      <c r="D13">
        <v>1622.078</v>
      </c>
      <c r="E13">
        <v>582.58900000000006</v>
      </c>
      <c r="F13">
        <v>0.185546875</v>
      </c>
      <c r="G13">
        <v>0.84607503255200001</v>
      </c>
      <c r="I13">
        <f t="shared" si="0"/>
        <v>0.35916213646939299</v>
      </c>
      <c r="J13">
        <f t="shared" si="1"/>
        <v>4.5598991228065682</v>
      </c>
    </row>
    <row r="14" spans="1:17" x14ac:dyDescent="0.3">
      <c r="A14" t="s">
        <v>11</v>
      </c>
      <c r="B14">
        <v>128</v>
      </c>
      <c r="C14">
        <v>4</v>
      </c>
      <c r="D14">
        <v>0.35399999999999998</v>
      </c>
      <c r="E14">
        <v>0.46500000000000002</v>
      </c>
      <c r="F14">
        <v>0.185546875</v>
      </c>
      <c r="G14">
        <v>0.84607503255200001</v>
      </c>
      <c r="I14">
        <f t="shared" si="0"/>
        <v>1.3135593220338984</v>
      </c>
      <c r="J14">
        <f t="shared" si="1"/>
        <v>4.5598991228065682</v>
      </c>
    </row>
    <row r="15" spans="1:17" x14ac:dyDescent="0.3">
      <c r="A15" t="s">
        <v>12</v>
      </c>
      <c r="B15">
        <v>128</v>
      </c>
      <c r="C15">
        <v>4</v>
      </c>
      <c r="D15">
        <v>0.437</v>
      </c>
      <c r="E15">
        <v>0.93600000000000005</v>
      </c>
      <c r="F15">
        <v>0.185546875</v>
      </c>
      <c r="G15">
        <v>0.84607503255200001</v>
      </c>
      <c r="I15">
        <f t="shared" si="0"/>
        <v>2.1418764302059499</v>
      </c>
      <c r="J15">
        <f t="shared" si="1"/>
        <v>4.5598991228065682</v>
      </c>
    </row>
    <row r="16" spans="1:17" x14ac:dyDescent="0.3">
      <c r="A16" t="s">
        <v>10</v>
      </c>
      <c r="B16">
        <v>128</v>
      </c>
      <c r="C16">
        <v>4</v>
      </c>
      <c r="D16">
        <v>1.4630000000000001</v>
      </c>
      <c r="E16">
        <v>4.423</v>
      </c>
      <c r="F16">
        <v>0.185546875</v>
      </c>
      <c r="G16">
        <v>0.84607503255200001</v>
      </c>
      <c r="I16">
        <f t="shared" si="0"/>
        <v>3.0232399179767602</v>
      </c>
      <c r="J16">
        <f t="shared" si="1"/>
        <v>4.5598991228065682</v>
      </c>
    </row>
    <row r="17" spans="1:10" x14ac:dyDescent="0.3">
      <c r="A17" t="s">
        <v>7</v>
      </c>
      <c r="B17">
        <v>128</v>
      </c>
      <c r="C17">
        <v>4</v>
      </c>
      <c r="D17">
        <v>12.499000000000001</v>
      </c>
      <c r="E17">
        <v>43.003</v>
      </c>
      <c r="F17">
        <v>0.185546875</v>
      </c>
      <c r="G17">
        <v>0.84607503255200001</v>
      </c>
      <c r="I17">
        <f t="shared" si="0"/>
        <v>3.4405152412192974</v>
      </c>
      <c r="J17">
        <f t="shared" si="1"/>
        <v>4.5598991228065682</v>
      </c>
    </row>
    <row r="18" spans="1:10" x14ac:dyDescent="0.3">
      <c r="A18" t="s">
        <v>8</v>
      </c>
      <c r="B18">
        <v>128</v>
      </c>
      <c r="C18">
        <v>4</v>
      </c>
      <c r="D18">
        <v>186.62700000000001</v>
      </c>
      <c r="E18">
        <v>368.56599999999997</v>
      </c>
      <c r="F18">
        <v>0.185546875</v>
      </c>
      <c r="G18">
        <v>0.84607503255200001</v>
      </c>
      <c r="I18">
        <f t="shared" si="0"/>
        <v>1.9748803763656917</v>
      </c>
      <c r="J18">
        <f t="shared" si="1"/>
        <v>4.5598991228065682</v>
      </c>
    </row>
    <row r="19" spans="1:10" x14ac:dyDescent="0.3">
      <c r="A19" t="s">
        <v>9</v>
      </c>
      <c r="B19">
        <v>128</v>
      </c>
      <c r="C19">
        <v>4</v>
      </c>
      <c r="D19">
        <v>410.846</v>
      </c>
      <c r="E19">
        <v>629.25699999999995</v>
      </c>
      <c r="F19">
        <v>0.185546875</v>
      </c>
      <c r="G19">
        <v>0.84607503255200001</v>
      </c>
      <c r="I19">
        <f t="shared" si="0"/>
        <v>1.531612818428316</v>
      </c>
      <c r="J19">
        <f t="shared" si="1"/>
        <v>4.5598991228065682</v>
      </c>
    </row>
    <row r="20" spans="1:10" x14ac:dyDescent="0.3">
      <c r="A20" t="s">
        <v>12</v>
      </c>
      <c r="B20">
        <v>256</v>
      </c>
      <c r="C20">
        <v>1</v>
      </c>
      <c r="D20">
        <v>0.23899999999999999</v>
      </c>
      <c r="E20">
        <v>0.379</v>
      </c>
      <c r="F20">
        <v>0.67671875000000004</v>
      </c>
      <c r="G20">
        <v>6.5371874999999999</v>
      </c>
      <c r="I20">
        <f t="shared" si="0"/>
        <v>1.5857740585774058</v>
      </c>
      <c r="J20">
        <f t="shared" si="1"/>
        <v>9.6601246825213565</v>
      </c>
    </row>
    <row r="21" spans="1:10" x14ac:dyDescent="0.3">
      <c r="A21" t="s">
        <v>10</v>
      </c>
      <c r="B21">
        <v>256</v>
      </c>
      <c r="C21">
        <v>1</v>
      </c>
      <c r="D21">
        <v>1.042</v>
      </c>
      <c r="E21">
        <v>2.097</v>
      </c>
      <c r="F21">
        <v>0.67671875000000004</v>
      </c>
      <c r="G21">
        <v>6.5371874999999999</v>
      </c>
      <c r="I21">
        <f t="shared" si="0"/>
        <v>2.012476007677543</v>
      </c>
      <c r="J21">
        <f t="shared" si="1"/>
        <v>9.6601246825213565</v>
      </c>
    </row>
    <row r="22" spans="1:10" x14ac:dyDescent="0.3">
      <c r="A22" t="s">
        <v>7</v>
      </c>
      <c r="B22">
        <v>256</v>
      </c>
      <c r="C22">
        <v>1</v>
      </c>
      <c r="D22">
        <v>7.7030000000000003</v>
      </c>
      <c r="E22">
        <v>14.565</v>
      </c>
      <c r="F22">
        <v>0.67671875000000004</v>
      </c>
      <c r="G22">
        <v>6.5371874999999999</v>
      </c>
      <c r="I22">
        <f t="shared" si="0"/>
        <v>1.8908217577567181</v>
      </c>
      <c r="J22">
        <f t="shared" si="1"/>
        <v>9.6601246825213565</v>
      </c>
    </row>
    <row r="23" spans="1:10" x14ac:dyDescent="0.3">
      <c r="A23" t="s">
        <v>8</v>
      </c>
      <c r="B23">
        <v>256</v>
      </c>
      <c r="C23">
        <v>1</v>
      </c>
      <c r="D23">
        <v>46.85</v>
      </c>
      <c r="E23">
        <v>116.78700000000001</v>
      </c>
      <c r="F23">
        <v>0.67671875000000004</v>
      </c>
      <c r="G23">
        <v>6.5371874999999999</v>
      </c>
      <c r="I23">
        <f t="shared" si="0"/>
        <v>2.4927854855923162</v>
      </c>
      <c r="J23">
        <f t="shared" si="1"/>
        <v>9.6601246825213565</v>
      </c>
    </row>
    <row r="24" spans="1:10" x14ac:dyDescent="0.3">
      <c r="A24" t="s">
        <v>9</v>
      </c>
      <c r="B24">
        <v>256</v>
      </c>
      <c r="C24">
        <v>1</v>
      </c>
      <c r="D24">
        <v>85.641000000000005</v>
      </c>
      <c r="E24">
        <v>214.79300000000001</v>
      </c>
      <c r="F24">
        <v>0.67671875000000004</v>
      </c>
      <c r="G24">
        <v>6.5371874999999999</v>
      </c>
      <c r="I24">
        <f t="shared" si="0"/>
        <v>2.5080627269648881</v>
      </c>
      <c r="J24">
        <f t="shared" si="1"/>
        <v>9.6601246825213565</v>
      </c>
    </row>
    <row r="25" spans="1:10" x14ac:dyDescent="0.3">
      <c r="A25" t="s">
        <v>12</v>
      </c>
      <c r="B25">
        <v>256</v>
      </c>
      <c r="C25">
        <v>2</v>
      </c>
      <c r="D25">
        <v>0.26600000000000001</v>
      </c>
      <c r="E25">
        <v>0.45100000000000001</v>
      </c>
      <c r="F25">
        <v>0.67671875000000004</v>
      </c>
      <c r="G25">
        <v>6.5371874999999999</v>
      </c>
      <c r="I25">
        <f t="shared" si="0"/>
        <v>1.6954887218045112</v>
      </c>
      <c r="J25">
        <f t="shared" si="1"/>
        <v>9.6601246825213565</v>
      </c>
    </row>
    <row r="26" spans="1:10" x14ac:dyDescent="0.3">
      <c r="A26" t="s">
        <v>10</v>
      </c>
      <c r="B26">
        <v>256</v>
      </c>
      <c r="C26">
        <v>2</v>
      </c>
      <c r="D26">
        <v>1.35</v>
      </c>
      <c r="E26">
        <v>2.9089999999999998</v>
      </c>
      <c r="F26">
        <v>0.67671875000000004</v>
      </c>
      <c r="G26">
        <v>6.5371874999999999</v>
      </c>
      <c r="I26">
        <f t="shared" si="0"/>
        <v>2.1548148148148147</v>
      </c>
      <c r="J26">
        <f t="shared" si="1"/>
        <v>9.6601246825213565</v>
      </c>
    </row>
    <row r="27" spans="1:10" x14ac:dyDescent="0.3">
      <c r="A27" t="s">
        <v>7</v>
      </c>
      <c r="B27">
        <v>256</v>
      </c>
      <c r="C27">
        <v>2</v>
      </c>
      <c r="D27">
        <v>7.7190000000000003</v>
      </c>
      <c r="E27">
        <v>19.058</v>
      </c>
      <c r="F27">
        <v>0.67671875000000004</v>
      </c>
      <c r="G27">
        <v>6.5371874999999999</v>
      </c>
      <c r="I27">
        <f t="shared" si="0"/>
        <v>2.4689726648529602</v>
      </c>
      <c r="J27">
        <f t="shared" si="1"/>
        <v>9.6601246825213565</v>
      </c>
    </row>
    <row r="28" spans="1:10" x14ac:dyDescent="0.3">
      <c r="A28" t="s">
        <v>8</v>
      </c>
      <c r="B28">
        <v>256</v>
      </c>
      <c r="C28">
        <v>2</v>
      </c>
      <c r="D28">
        <v>141.48500000000001</v>
      </c>
      <c r="E28">
        <v>143.251</v>
      </c>
      <c r="F28">
        <v>0.67671875000000004</v>
      </c>
      <c r="G28">
        <v>6.5371874999999999</v>
      </c>
      <c r="I28">
        <f t="shared" si="0"/>
        <v>1.0124818885394211</v>
      </c>
      <c r="J28">
        <f t="shared" si="1"/>
        <v>9.6601246825213565</v>
      </c>
    </row>
    <row r="29" spans="1:10" x14ac:dyDescent="0.3">
      <c r="A29" t="s">
        <v>9</v>
      </c>
      <c r="B29">
        <v>256</v>
      </c>
      <c r="C29">
        <v>2</v>
      </c>
      <c r="D29">
        <v>114.245</v>
      </c>
      <c r="E29">
        <v>264.63200000000001</v>
      </c>
      <c r="F29">
        <v>0.67671875000000004</v>
      </c>
      <c r="G29">
        <v>6.5371874999999999</v>
      </c>
      <c r="I29">
        <f t="shared" si="0"/>
        <v>2.3163552015405489</v>
      </c>
      <c r="J29">
        <f t="shared" si="1"/>
        <v>9.6601246825213565</v>
      </c>
    </row>
    <row r="30" spans="1:10" x14ac:dyDescent="0.3">
      <c r="A30" t="s">
        <v>12</v>
      </c>
      <c r="B30">
        <v>256</v>
      </c>
      <c r="C30">
        <v>4</v>
      </c>
      <c r="D30">
        <v>0.34499999999999997</v>
      </c>
      <c r="E30">
        <v>0.47399999999999998</v>
      </c>
      <c r="F30">
        <v>0.67671875000000004</v>
      </c>
      <c r="G30">
        <v>6.5371874999999999</v>
      </c>
      <c r="I30">
        <f t="shared" si="0"/>
        <v>1.3739130434782609</v>
      </c>
      <c r="J30">
        <f t="shared" si="1"/>
        <v>9.6601246825213565</v>
      </c>
    </row>
    <row r="31" spans="1:10" x14ac:dyDescent="0.3">
      <c r="A31" t="s">
        <v>10</v>
      </c>
      <c r="B31">
        <v>256</v>
      </c>
      <c r="C31">
        <v>4</v>
      </c>
      <c r="D31">
        <v>1.359</v>
      </c>
      <c r="E31">
        <v>2.3660000000000001</v>
      </c>
      <c r="F31">
        <v>0.67671875000000004</v>
      </c>
      <c r="G31">
        <v>6.5371874999999999</v>
      </c>
      <c r="I31">
        <f t="shared" si="0"/>
        <v>1.7409860191317146</v>
      </c>
      <c r="J31">
        <f t="shared" si="1"/>
        <v>9.6601246825213565</v>
      </c>
    </row>
    <row r="32" spans="1:10" x14ac:dyDescent="0.3">
      <c r="A32" t="s">
        <v>7</v>
      </c>
      <c r="B32">
        <v>256</v>
      </c>
      <c r="C32">
        <v>4</v>
      </c>
      <c r="D32">
        <v>8.9269999999999996</v>
      </c>
      <c r="E32">
        <v>19.88</v>
      </c>
      <c r="F32">
        <v>0.67671875000000004</v>
      </c>
      <c r="G32">
        <v>6.5371874999999999</v>
      </c>
      <c r="I32">
        <f t="shared" si="0"/>
        <v>2.2269519435420633</v>
      </c>
      <c r="J32">
        <f t="shared" si="1"/>
        <v>9.6601246825213565</v>
      </c>
    </row>
    <row r="33" spans="1:12" x14ac:dyDescent="0.3">
      <c r="A33" t="s">
        <v>8</v>
      </c>
      <c r="B33">
        <v>256</v>
      </c>
      <c r="C33">
        <v>4</v>
      </c>
      <c r="D33">
        <v>89.034999999999997</v>
      </c>
      <c r="E33">
        <v>183.74299999999999</v>
      </c>
      <c r="F33">
        <v>0.67671875000000004</v>
      </c>
      <c r="G33">
        <v>6.5371874999999999</v>
      </c>
      <c r="I33">
        <f t="shared" si="0"/>
        <v>2.0637165159768629</v>
      </c>
      <c r="J33">
        <f t="shared" si="1"/>
        <v>9.6601246825213565</v>
      </c>
    </row>
    <row r="34" spans="1:12" x14ac:dyDescent="0.3">
      <c r="A34" t="s">
        <v>9</v>
      </c>
      <c r="B34">
        <v>256</v>
      </c>
      <c r="C34">
        <v>4</v>
      </c>
      <c r="D34">
        <v>201.33099999999999</v>
      </c>
      <c r="E34">
        <v>439.4</v>
      </c>
      <c r="F34">
        <v>0.67671875000000004</v>
      </c>
      <c r="G34">
        <v>6.5371874999999999</v>
      </c>
      <c r="I34">
        <f t="shared" ref="I34:I64" si="3">E34/D34</f>
        <v>2.182475624717505</v>
      </c>
      <c r="J34">
        <f t="shared" ref="J34:J64" si="4">G34/F34</f>
        <v>9.6601246825213565</v>
      </c>
    </row>
    <row r="35" spans="1:12" x14ac:dyDescent="0.3">
      <c r="A35" t="s">
        <v>10</v>
      </c>
      <c r="B35">
        <v>512</v>
      </c>
      <c r="C35">
        <v>1</v>
      </c>
      <c r="D35">
        <v>0.82699999999999996</v>
      </c>
      <c r="E35">
        <v>1.1180000000000001</v>
      </c>
      <c r="F35">
        <v>4.0805208333299996</v>
      </c>
      <c r="G35">
        <v>12.9921875</v>
      </c>
      <c r="I35">
        <f t="shared" si="3"/>
        <v>1.3518742442563485</v>
      </c>
      <c r="J35">
        <f t="shared" si="4"/>
        <v>3.1839532330968243</v>
      </c>
    </row>
    <row r="36" spans="1:12" x14ac:dyDescent="0.3">
      <c r="A36" t="s">
        <v>7</v>
      </c>
      <c r="B36">
        <v>512</v>
      </c>
      <c r="C36">
        <v>1</v>
      </c>
      <c r="D36">
        <v>4.6680000000000001</v>
      </c>
      <c r="E36">
        <v>7.6470000000000002</v>
      </c>
      <c r="F36">
        <v>4.0805208333299996</v>
      </c>
      <c r="G36">
        <v>12.9921875</v>
      </c>
      <c r="I36">
        <f t="shared" si="3"/>
        <v>1.6381748071979434</v>
      </c>
      <c r="J36">
        <f t="shared" si="4"/>
        <v>3.1839532330968243</v>
      </c>
    </row>
    <row r="37" spans="1:12" x14ac:dyDescent="0.3">
      <c r="A37" t="s">
        <v>8</v>
      </c>
      <c r="B37">
        <v>512</v>
      </c>
      <c r="C37">
        <v>1</v>
      </c>
      <c r="D37">
        <v>26.356999999999999</v>
      </c>
      <c r="E37">
        <v>53.286999999999999</v>
      </c>
      <c r="F37">
        <v>4.0805208333299996</v>
      </c>
      <c r="G37">
        <v>12.9921875</v>
      </c>
      <c r="I37">
        <f t="shared" si="3"/>
        <v>2.0217399552301099</v>
      </c>
      <c r="J37">
        <f t="shared" si="4"/>
        <v>3.1839532330968243</v>
      </c>
      <c r="L37">
        <v>58.097499999999997</v>
      </c>
    </row>
    <row r="38" spans="1:12" x14ac:dyDescent="0.3">
      <c r="A38" t="s">
        <v>9</v>
      </c>
      <c r="B38">
        <v>512</v>
      </c>
      <c r="C38">
        <v>1</v>
      </c>
      <c r="D38">
        <v>44.779000000000003</v>
      </c>
      <c r="E38">
        <v>96.945999999999998</v>
      </c>
      <c r="F38">
        <v>4.0805208333299996</v>
      </c>
      <c r="G38">
        <v>12.9921875</v>
      </c>
      <c r="I38">
        <f t="shared" si="3"/>
        <v>2.1649880524352931</v>
      </c>
      <c r="J38">
        <f t="shared" si="4"/>
        <v>3.1839532330968243</v>
      </c>
      <c r="L38">
        <v>76.234848484799997</v>
      </c>
    </row>
    <row r="39" spans="1:12" x14ac:dyDescent="0.3">
      <c r="A39" t="s">
        <v>10</v>
      </c>
      <c r="B39">
        <v>512</v>
      </c>
      <c r="C39">
        <v>2</v>
      </c>
      <c r="D39">
        <v>0.61599999999999999</v>
      </c>
      <c r="E39">
        <v>0.98</v>
      </c>
      <c r="F39">
        <v>4.0805208333299996</v>
      </c>
      <c r="G39">
        <v>12.9921875</v>
      </c>
      <c r="I39">
        <f t="shared" si="3"/>
        <v>1.5909090909090908</v>
      </c>
      <c r="J39">
        <f t="shared" si="4"/>
        <v>3.1839532330968243</v>
      </c>
      <c r="L39">
        <v>132.06125</v>
      </c>
    </row>
    <row r="40" spans="1:12" x14ac:dyDescent="0.3">
      <c r="A40" t="s">
        <v>7</v>
      </c>
      <c r="B40">
        <v>512</v>
      </c>
      <c r="C40">
        <v>2</v>
      </c>
      <c r="D40">
        <v>3.1030000000000002</v>
      </c>
      <c r="E40">
        <v>6.9119999999999999</v>
      </c>
      <c r="F40">
        <v>4.0805208333299996</v>
      </c>
      <c r="G40">
        <v>12.9921875</v>
      </c>
      <c r="I40">
        <f t="shared" si="3"/>
        <v>2.2275217531421205</v>
      </c>
      <c r="J40">
        <f t="shared" si="4"/>
        <v>3.1839532330968243</v>
      </c>
      <c r="L40">
        <v>135.57270833300001</v>
      </c>
    </row>
    <row r="41" spans="1:12" x14ac:dyDescent="0.3">
      <c r="A41" t="s">
        <v>8</v>
      </c>
      <c r="B41">
        <v>512</v>
      </c>
      <c r="C41">
        <v>2</v>
      </c>
      <c r="D41">
        <v>20.602</v>
      </c>
      <c r="E41">
        <v>59.966000000000001</v>
      </c>
      <c r="F41">
        <v>4.0805208333299996</v>
      </c>
      <c r="G41">
        <v>12.9921875</v>
      </c>
      <c r="I41">
        <f t="shared" si="3"/>
        <v>2.9106882826910008</v>
      </c>
      <c r="J41">
        <f t="shared" si="4"/>
        <v>3.1839532330968243</v>
      </c>
      <c r="L41">
        <v>226.61854166699999</v>
      </c>
    </row>
    <row r="42" spans="1:12" x14ac:dyDescent="0.3">
      <c r="A42" t="s">
        <v>9</v>
      </c>
      <c r="B42">
        <v>512</v>
      </c>
      <c r="C42">
        <v>2</v>
      </c>
      <c r="D42">
        <v>90.28</v>
      </c>
      <c r="E42">
        <v>155.92699999999999</v>
      </c>
      <c r="F42">
        <v>4.0805208333299996</v>
      </c>
      <c r="G42">
        <v>12.9921875</v>
      </c>
      <c r="I42">
        <f t="shared" si="3"/>
        <v>1.7271488701816569</v>
      </c>
      <c r="J42">
        <f t="shared" si="4"/>
        <v>3.1839532330968243</v>
      </c>
      <c r="L42">
        <v>239.62523809499999</v>
      </c>
    </row>
    <row r="43" spans="1:12" x14ac:dyDescent="0.3">
      <c r="A43" t="s">
        <v>10</v>
      </c>
      <c r="B43">
        <v>512</v>
      </c>
      <c r="C43">
        <v>4</v>
      </c>
      <c r="D43">
        <v>0.73599999999999999</v>
      </c>
      <c r="E43">
        <v>1.2490000000000001</v>
      </c>
      <c r="F43">
        <v>4.0805208333299996</v>
      </c>
      <c r="G43">
        <v>12.9921875</v>
      </c>
      <c r="I43">
        <f t="shared" si="3"/>
        <v>1.6970108695652175</v>
      </c>
      <c r="J43">
        <f t="shared" si="4"/>
        <v>3.1839532330968243</v>
      </c>
      <c r="L43">
        <v>336.32166666699999</v>
      </c>
    </row>
    <row r="44" spans="1:12" x14ac:dyDescent="0.3">
      <c r="A44" t="s">
        <v>7</v>
      </c>
      <c r="B44">
        <v>512</v>
      </c>
      <c r="C44">
        <v>4</v>
      </c>
      <c r="D44">
        <v>3.63</v>
      </c>
      <c r="E44">
        <v>7.48</v>
      </c>
      <c r="F44">
        <v>4.0805208333299996</v>
      </c>
      <c r="G44">
        <v>12.9921875</v>
      </c>
      <c r="I44">
        <f t="shared" si="3"/>
        <v>2.060606060606061</v>
      </c>
      <c r="J44">
        <f t="shared" si="4"/>
        <v>3.1839532330968243</v>
      </c>
      <c r="L44">
        <v>374.61272736299998</v>
      </c>
    </row>
    <row r="45" spans="1:12" x14ac:dyDescent="0.3">
      <c r="A45" t="s">
        <v>8</v>
      </c>
      <c r="B45">
        <v>512</v>
      </c>
      <c r="C45">
        <v>4</v>
      </c>
      <c r="D45">
        <v>19.98</v>
      </c>
      <c r="E45">
        <v>52.323999999999998</v>
      </c>
      <c r="F45">
        <v>4.0805208333299996</v>
      </c>
      <c r="G45">
        <v>12.9921875</v>
      </c>
      <c r="I45">
        <f t="shared" si="3"/>
        <v>2.6188188188188186</v>
      </c>
      <c r="J45">
        <f t="shared" si="4"/>
        <v>3.1839532330968243</v>
      </c>
      <c r="L45">
        <v>477.66916666700001</v>
      </c>
    </row>
    <row r="46" spans="1:12" x14ac:dyDescent="0.3">
      <c r="A46" t="s">
        <v>9</v>
      </c>
      <c r="B46">
        <v>512</v>
      </c>
      <c r="C46">
        <v>4</v>
      </c>
      <c r="D46">
        <v>73.27</v>
      </c>
      <c r="E46">
        <v>135.119</v>
      </c>
      <c r="F46">
        <v>4.0805208333299996</v>
      </c>
      <c r="G46">
        <v>12.9921875</v>
      </c>
      <c r="I46">
        <f t="shared" si="3"/>
        <v>1.8441244711341613</v>
      </c>
      <c r="J46">
        <f t="shared" si="4"/>
        <v>3.1839532330968243</v>
      </c>
    </row>
    <row r="47" spans="1:12" x14ac:dyDescent="0.3">
      <c r="A47" t="s">
        <v>7</v>
      </c>
      <c r="B47">
        <v>1024</v>
      </c>
      <c r="C47">
        <v>1</v>
      </c>
      <c r="D47">
        <v>3.8239999999999998</v>
      </c>
      <c r="E47">
        <v>5.2759999999999998</v>
      </c>
      <c r="F47">
        <v>18.475000000000001</v>
      </c>
      <c r="G47">
        <v>58.097499999999997</v>
      </c>
      <c r="I47">
        <f t="shared" si="3"/>
        <v>1.3797071129707112</v>
      </c>
      <c r="J47">
        <f t="shared" si="4"/>
        <v>3.1446549391069007</v>
      </c>
    </row>
    <row r="48" spans="1:12" x14ac:dyDescent="0.3">
      <c r="A48" t="s">
        <v>8</v>
      </c>
      <c r="B48">
        <v>1024</v>
      </c>
      <c r="C48">
        <v>1</v>
      </c>
      <c r="D48">
        <v>18.956</v>
      </c>
      <c r="E48">
        <v>39.024000000000001</v>
      </c>
      <c r="F48">
        <v>18.475000000000001</v>
      </c>
      <c r="G48">
        <v>58.097499999999997</v>
      </c>
      <c r="I48">
        <f t="shared" si="3"/>
        <v>2.058662165013716</v>
      </c>
      <c r="J48">
        <f t="shared" si="4"/>
        <v>3.1446549391069007</v>
      </c>
    </row>
    <row r="49" spans="1:12" x14ac:dyDescent="0.3">
      <c r="A49" t="s">
        <v>9</v>
      </c>
      <c r="B49">
        <v>1024</v>
      </c>
      <c r="C49">
        <v>1</v>
      </c>
      <c r="D49">
        <v>31.285</v>
      </c>
      <c r="E49">
        <v>69.667000000000002</v>
      </c>
      <c r="F49">
        <v>18.475000000000001</v>
      </c>
      <c r="G49">
        <v>58.097499999999997</v>
      </c>
      <c r="I49">
        <f t="shared" si="3"/>
        <v>2.2268499280805498</v>
      </c>
      <c r="J49">
        <f t="shared" si="4"/>
        <v>3.1446549391069007</v>
      </c>
      <c r="L49">
        <v>459.21749999999997</v>
      </c>
    </row>
    <row r="50" spans="1:12" x14ac:dyDescent="0.3">
      <c r="A50" t="s">
        <v>7</v>
      </c>
      <c r="B50">
        <v>1024</v>
      </c>
      <c r="C50">
        <v>2</v>
      </c>
      <c r="D50">
        <v>2.6659999999999999</v>
      </c>
      <c r="E50">
        <v>4.258</v>
      </c>
      <c r="F50">
        <v>18.475000000000001</v>
      </c>
      <c r="G50">
        <v>58.097499999999997</v>
      </c>
      <c r="I50">
        <f t="shared" si="3"/>
        <v>1.5971492873218305</v>
      </c>
      <c r="J50">
        <f t="shared" si="4"/>
        <v>3.1446549391069007</v>
      </c>
      <c r="L50">
        <v>587.28425925900001</v>
      </c>
    </row>
    <row r="51" spans="1:12" x14ac:dyDescent="0.3">
      <c r="A51" t="s">
        <v>8</v>
      </c>
      <c r="B51">
        <v>1024</v>
      </c>
      <c r="C51">
        <v>2</v>
      </c>
      <c r="D51">
        <v>11.999000000000001</v>
      </c>
      <c r="E51">
        <v>30.285</v>
      </c>
      <c r="F51">
        <v>18.475000000000001</v>
      </c>
      <c r="G51">
        <v>58.097499999999997</v>
      </c>
      <c r="I51">
        <f t="shared" si="3"/>
        <v>2.523960330027502</v>
      </c>
      <c r="J51">
        <f t="shared" si="4"/>
        <v>3.1446549391069007</v>
      </c>
      <c r="L51">
        <v>984.366666667</v>
      </c>
    </row>
    <row r="52" spans="1:12" x14ac:dyDescent="0.3">
      <c r="A52" t="s">
        <v>9</v>
      </c>
      <c r="B52">
        <v>1024</v>
      </c>
      <c r="C52">
        <v>2</v>
      </c>
      <c r="D52">
        <v>34.264000000000003</v>
      </c>
      <c r="E52">
        <v>62.895000000000003</v>
      </c>
      <c r="F52">
        <v>18.475000000000001</v>
      </c>
      <c r="G52">
        <v>58.097499999999997</v>
      </c>
      <c r="I52">
        <f t="shared" si="3"/>
        <v>1.835600046696241</v>
      </c>
      <c r="J52">
        <f t="shared" si="4"/>
        <v>3.1446549391069007</v>
      </c>
      <c r="L52">
        <v>1146.4095238100001</v>
      </c>
    </row>
    <row r="53" spans="1:12" x14ac:dyDescent="0.3">
      <c r="A53" t="s">
        <v>7</v>
      </c>
      <c r="B53">
        <v>1024</v>
      </c>
      <c r="C53">
        <v>4</v>
      </c>
      <c r="D53">
        <v>2.9209999999999998</v>
      </c>
      <c r="E53">
        <v>4.8789999999999996</v>
      </c>
      <c r="F53">
        <v>18.475000000000001</v>
      </c>
      <c r="G53">
        <v>58.097499999999997</v>
      </c>
      <c r="I53">
        <f t="shared" si="3"/>
        <v>1.6703183841150291</v>
      </c>
      <c r="J53">
        <f t="shared" si="4"/>
        <v>3.1446549391069007</v>
      </c>
      <c r="L53">
        <v>1482.65</v>
      </c>
    </row>
    <row r="54" spans="1:12" x14ac:dyDescent="0.3">
      <c r="A54" t="s">
        <v>8</v>
      </c>
      <c r="B54">
        <v>1024</v>
      </c>
      <c r="C54">
        <v>4</v>
      </c>
      <c r="D54">
        <v>12.978</v>
      </c>
      <c r="E54">
        <v>27.245000000000001</v>
      </c>
      <c r="F54">
        <v>18.475000000000001</v>
      </c>
      <c r="G54">
        <v>58.097499999999997</v>
      </c>
      <c r="I54">
        <f t="shared" si="3"/>
        <v>2.0993219294190171</v>
      </c>
      <c r="J54">
        <f t="shared" si="4"/>
        <v>3.1446549391069007</v>
      </c>
      <c r="L54">
        <v>3325.6182539699998</v>
      </c>
    </row>
    <row r="55" spans="1:12" x14ac:dyDescent="0.3">
      <c r="A55" t="s">
        <v>9</v>
      </c>
      <c r="B55">
        <v>1024</v>
      </c>
      <c r="C55">
        <v>4</v>
      </c>
      <c r="D55">
        <v>26.236999999999998</v>
      </c>
      <c r="E55">
        <v>53.878</v>
      </c>
      <c r="F55">
        <v>18.475000000000001</v>
      </c>
      <c r="G55">
        <v>58.097499999999997</v>
      </c>
      <c r="I55">
        <f t="shared" si="3"/>
        <v>2.0535122155734271</v>
      </c>
      <c r="J55">
        <f t="shared" si="4"/>
        <v>3.1446549391069007</v>
      </c>
    </row>
    <row r="56" spans="1:12" x14ac:dyDescent="0.3">
      <c r="A56" t="s">
        <v>8</v>
      </c>
      <c r="B56">
        <v>2048</v>
      </c>
      <c r="C56">
        <v>1</v>
      </c>
      <c r="D56">
        <v>16.021999999999998</v>
      </c>
      <c r="E56">
        <v>32.786999999999999</v>
      </c>
      <c r="F56">
        <v>137.537301587</v>
      </c>
      <c r="G56">
        <v>459.21749999999997</v>
      </c>
      <c r="I56">
        <f t="shared" si="3"/>
        <v>2.0463737361128449</v>
      </c>
      <c r="J56">
        <f t="shared" si="4"/>
        <v>3.3388578567503693</v>
      </c>
    </row>
    <row r="57" spans="1:12" x14ac:dyDescent="0.3">
      <c r="A57" t="s">
        <v>9</v>
      </c>
      <c r="B57">
        <v>2048</v>
      </c>
      <c r="C57">
        <v>1</v>
      </c>
      <c r="D57">
        <v>23.433</v>
      </c>
      <c r="E57">
        <v>62.460999999999999</v>
      </c>
      <c r="F57">
        <v>137.537301587</v>
      </c>
      <c r="G57">
        <v>459.21749999999997</v>
      </c>
      <c r="I57">
        <f t="shared" si="3"/>
        <v>2.6655144454401913</v>
      </c>
      <c r="J57">
        <f t="shared" si="4"/>
        <v>3.3388578567503693</v>
      </c>
    </row>
    <row r="58" spans="1:12" x14ac:dyDescent="0.3">
      <c r="A58" t="s">
        <v>8</v>
      </c>
      <c r="B58">
        <v>2048</v>
      </c>
      <c r="C58">
        <v>2</v>
      </c>
      <c r="D58">
        <v>11.013</v>
      </c>
      <c r="E58">
        <v>25.504000000000001</v>
      </c>
      <c r="F58">
        <v>137.537301587</v>
      </c>
      <c r="G58">
        <v>459.21749999999997</v>
      </c>
      <c r="I58">
        <f t="shared" si="3"/>
        <v>2.3158085898483614</v>
      </c>
      <c r="J58">
        <f t="shared" si="4"/>
        <v>3.3388578567503693</v>
      </c>
    </row>
    <row r="59" spans="1:12" x14ac:dyDescent="0.3">
      <c r="A59" t="s">
        <v>9</v>
      </c>
      <c r="B59">
        <v>2048</v>
      </c>
      <c r="C59">
        <v>2</v>
      </c>
      <c r="D59">
        <v>18.565999999999999</v>
      </c>
      <c r="E59">
        <v>47.613</v>
      </c>
      <c r="F59">
        <v>137.537301587</v>
      </c>
      <c r="G59">
        <v>459.21749999999997</v>
      </c>
      <c r="I59">
        <f t="shared" si="3"/>
        <v>2.5645265539157602</v>
      </c>
      <c r="J59">
        <f t="shared" si="4"/>
        <v>3.3388578567503693</v>
      </c>
    </row>
    <row r="60" spans="1:12" x14ac:dyDescent="0.3">
      <c r="A60" t="s">
        <v>8</v>
      </c>
      <c r="B60">
        <v>2048</v>
      </c>
      <c r="C60">
        <v>4</v>
      </c>
      <c r="D60">
        <v>12.474</v>
      </c>
      <c r="E60">
        <v>25.045999999999999</v>
      </c>
      <c r="F60">
        <v>137.537301587</v>
      </c>
      <c r="G60">
        <v>459.21749999999997</v>
      </c>
      <c r="I60">
        <f t="shared" si="3"/>
        <v>2.0078563411896746</v>
      </c>
      <c r="J60">
        <f t="shared" si="4"/>
        <v>3.3388578567503693</v>
      </c>
    </row>
    <row r="61" spans="1:12" x14ac:dyDescent="0.3">
      <c r="A61" t="s">
        <v>9</v>
      </c>
      <c r="B61">
        <v>2048</v>
      </c>
      <c r="C61">
        <v>4</v>
      </c>
      <c r="D61">
        <v>22.093</v>
      </c>
      <c r="E61">
        <v>47.737000000000002</v>
      </c>
      <c r="F61">
        <v>137.537301587</v>
      </c>
      <c r="G61">
        <v>459.21749999999997</v>
      </c>
      <c r="I61">
        <f t="shared" si="3"/>
        <v>2.1607296428733083</v>
      </c>
      <c r="J61">
        <f t="shared" si="4"/>
        <v>3.3388578567503693</v>
      </c>
    </row>
    <row r="62" spans="1:12" x14ac:dyDescent="0.3">
      <c r="A62" t="s">
        <v>9</v>
      </c>
      <c r="B62">
        <v>4096</v>
      </c>
      <c r="C62">
        <v>1</v>
      </c>
      <c r="D62">
        <v>25.454999999999998</v>
      </c>
      <c r="E62">
        <v>52.192</v>
      </c>
      <c r="F62">
        <v>695.15</v>
      </c>
      <c r="G62">
        <v>3055.8041666700001</v>
      </c>
      <c r="I62">
        <f t="shared" si="3"/>
        <v>2.0503633863681006</v>
      </c>
      <c r="J62">
        <f t="shared" si="4"/>
        <v>4.3958917739624548</v>
      </c>
    </row>
    <row r="63" spans="1:12" x14ac:dyDescent="0.3">
      <c r="A63" t="s">
        <v>9</v>
      </c>
      <c r="B63">
        <v>4096</v>
      </c>
      <c r="C63">
        <v>2</v>
      </c>
      <c r="D63">
        <v>19.690999999999999</v>
      </c>
      <c r="E63">
        <v>50.399000000000001</v>
      </c>
      <c r="F63">
        <v>695.15</v>
      </c>
      <c r="G63">
        <v>3055.8041666700001</v>
      </c>
      <c r="I63">
        <f t="shared" si="3"/>
        <v>2.5594941851607333</v>
      </c>
      <c r="J63">
        <f t="shared" si="4"/>
        <v>4.3958917739624548</v>
      </c>
    </row>
    <row r="64" spans="1:12" x14ac:dyDescent="0.3">
      <c r="A64" t="s">
        <v>9</v>
      </c>
      <c r="B64">
        <v>4096</v>
      </c>
      <c r="C64">
        <v>4</v>
      </c>
      <c r="D64">
        <v>18.533999999999999</v>
      </c>
      <c r="E64">
        <v>42.445999999999998</v>
      </c>
      <c r="F64">
        <v>695.15</v>
      </c>
      <c r="G64">
        <v>3055.8041666700001</v>
      </c>
      <c r="I64">
        <f t="shared" si="3"/>
        <v>2.2901694183662458</v>
      </c>
      <c r="J64">
        <f t="shared" si="4"/>
        <v>4.3958917739624548</v>
      </c>
    </row>
  </sheetData>
  <sortState ref="L49:L54">
    <sortCondition ref="L4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I1" workbookViewId="0">
      <selection activeCell="O30" sqref="O30"/>
    </sheetView>
  </sheetViews>
  <sheetFormatPr defaultRowHeight="14.4" x14ac:dyDescent="0.3"/>
  <cols>
    <col min="1" max="1" width="18" customWidth="1"/>
    <col min="4" max="4" width="15.77734375" bestFit="1" customWidth="1"/>
    <col min="5" max="5" width="17.77734375" bestFit="1" customWidth="1"/>
    <col min="12" max="12" width="17.21875" bestFit="1" customWidth="1"/>
    <col min="13" max="13" width="12.5546875" bestFit="1" customWidth="1"/>
    <col min="14" max="14" width="18.77734375" bestFit="1" customWidth="1"/>
    <col min="15" max="15" width="20.6640625" bestFit="1" customWidth="1"/>
    <col min="16" max="16" width="25.77734375" bestFit="1" customWidth="1"/>
    <col min="17" max="17" width="12" bestFit="1" customWidth="1"/>
    <col min="18" max="18" width="15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13</v>
      </c>
      <c r="J1" t="s">
        <v>14</v>
      </c>
    </row>
    <row r="2" spans="1:20" x14ac:dyDescent="0.3">
      <c r="A2" t="s">
        <v>11</v>
      </c>
      <c r="B2">
        <v>128</v>
      </c>
      <c r="C2">
        <v>1</v>
      </c>
      <c r="D2">
        <v>0.20899999999999999</v>
      </c>
      <c r="E2">
        <v>0.24199999999999999</v>
      </c>
      <c r="F2">
        <v>0.185546875</v>
      </c>
      <c r="G2">
        <v>0.84607503255200001</v>
      </c>
      <c r="I2">
        <f t="shared" ref="I2:I33" si="0">E2/D2</f>
        <v>1.1578947368421053</v>
      </c>
      <c r="J2">
        <f t="shared" ref="J2:J33" si="1">G2/F2</f>
        <v>4.5598991228065682</v>
      </c>
    </row>
    <row r="3" spans="1:20" x14ac:dyDescent="0.3">
      <c r="A3" t="s">
        <v>11</v>
      </c>
      <c r="B3">
        <v>128</v>
      </c>
      <c r="C3">
        <v>2</v>
      </c>
      <c r="D3">
        <v>0.24399999999999999</v>
      </c>
      <c r="E3">
        <v>0.36</v>
      </c>
      <c r="F3">
        <v>0.185546875</v>
      </c>
      <c r="G3">
        <v>0.84607503255200001</v>
      </c>
      <c r="I3">
        <f t="shared" si="0"/>
        <v>1.4754098360655739</v>
      </c>
      <c r="J3">
        <f t="shared" si="1"/>
        <v>4.5598991228065682</v>
      </c>
    </row>
    <row r="4" spans="1:20" x14ac:dyDescent="0.3">
      <c r="A4" t="s">
        <v>11</v>
      </c>
      <c r="B4">
        <v>128</v>
      </c>
      <c r="C4">
        <v>4</v>
      </c>
      <c r="D4">
        <v>0.35399999999999998</v>
      </c>
      <c r="E4">
        <v>0.46500000000000002</v>
      </c>
      <c r="F4">
        <v>0.185546875</v>
      </c>
      <c r="G4">
        <v>0.84607503255200001</v>
      </c>
      <c r="I4">
        <f t="shared" si="0"/>
        <v>1.3135593220338984</v>
      </c>
      <c r="J4">
        <f t="shared" si="1"/>
        <v>4.5598991228065682</v>
      </c>
    </row>
    <row r="5" spans="1:20" x14ac:dyDescent="0.3">
      <c r="A5" t="s">
        <v>12</v>
      </c>
      <c r="B5">
        <v>128</v>
      </c>
      <c r="C5">
        <v>1</v>
      </c>
      <c r="D5">
        <v>0.33100000000000002</v>
      </c>
      <c r="E5">
        <v>0.32400000000000001</v>
      </c>
      <c r="F5">
        <v>0.185546875</v>
      </c>
      <c r="G5">
        <v>0.84607503255200001</v>
      </c>
      <c r="I5">
        <f t="shared" si="0"/>
        <v>0.97885196374622352</v>
      </c>
      <c r="J5">
        <f t="shared" si="1"/>
        <v>4.5598991228065682</v>
      </c>
      <c r="M5" s="2" t="s">
        <v>21</v>
      </c>
      <c r="N5" s="2"/>
      <c r="Q5" s="2" t="s">
        <v>22</v>
      </c>
      <c r="R5" s="2"/>
    </row>
    <row r="6" spans="1:20" x14ac:dyDescent="0.3">
      <c r="A6" t="s">
        <v>12</v>
      </c>
      <c r="B6">
        <v>256</v>
      </c>
      <c r="C6">
        <v>1</v>
      </c>
      <c r="D6">
        <v>0.23899999999999999</v>
      </c>
      <c r="E6">
        <v>0.379</v>
      </c>
      <c r="F6">
        <v>0.67671875000000004</v>
      </c>
      <c r="G6">
        <v>6.5371874999999999</v>
      </c>
      <c r="I6">
        <f t="shared" si="0"/>
        <v>1.5857740585774058</v>
      </c>
      <c r="J6">
        <f t="shared" si="1"/>
        <v>9.6601246825213565</v>
      </c>
      <c r="L6" t="s">
        <v>20</v>
      </c>
      <c r="M6" t="s">
        <v>17</v>
      </c>
      <c r="N6" t="s">
        <v>16</v>
      </c>
      <c r="O6" t="s">
        <v>18</v>
      </c>
      <c r="P6" t="s">
        <v>19</v>
      </c>
      <c r="Q6" t="s">
        <v>17</v>
      </c>
      <c r="R6" t="s">
        <v>16</v>
      </c>
      <c r="T6">
        <v>2</v>
      </c>
    </row>
    <row r="7" spans="1:20" x14ac:dyDescent="0.3">
      <c r="A7" t="s">
        <v>12</v>
      </c>
      <c r="B7">
        <v>256</v>
      </c>
      <c r="C7">
        <v>2</v>
      </c>
      <c r="D7">
        <v>0.26600000000000001</v>
      </c>
      <c r="E7">
        <v>0.45100000000000001</v>
      </c>
      <c r="F7">
        <v>0.67671875000000004</v>
      </c>
      <c r="G7">
        <v>6.5371874999999999</v>
      </c>
      <c r="I7">
        <f t="shared" si="0"/>
        <v>1.6954887218045112</v>
      </c>
      <c r="J7">
        <f t="shared" si="1"/>
        <v>9.6601246825213565</v>
      </c>
      <c r="L7" t="s">
        <v>11</v>
      </c>
      <c r="M7">
        <v>0.20899999999999999</v>
      </c>
      <c r="N7">
        <v>0.24199999999999999</v>
      </c>
      <c r="O7">
        <v>1</v>
      </c>
      <c r="P7">
        <f>N7/M7</f>
        <v>1.1578947368421053</v>
      </c>
      <c r="Q7">
        <f>AVERAGE(D2:D4)</f>
        <v>0.26899999999999996</v>
      </c>
      <c r="R7">
        <f>AVERAGE(E2:E4)</f>
        <v>0.35566666666666663</v>
      </c>
    </row>
    <row r="8" spans="1:20" x14ac:dyDescent="0.3">
      <c r="A8" t="s">
        <v>12</v>
      </c>
      <c r="B8">
        <v>256</v>
      </c>
      <c r="C8">
        <v>4</v>
      </c>
      <c r="D8">
        <v>0.34499999999999997</v>
      </c>
      <c r="E8">
        <v>0.47399999999999998</v>
      </c>
      <c r="F8">
        <v>0.67671875000000004</v>
      </c>
      <c r="G8">
        <v>6.5371874999999999</v>
      </c>
      <c r="I8">
        <f t="shared" si="0"/>
        <v>1.3739130434782609</v>
      </c>
      <c r="J8">
        <f t="shared" si="1"/>
        <v>9.6601246825213565</v>
      </c>
      <c r="L8" t="s">
        <v>12</v>
      </c>
      <c r="M8">
        <v>0.23899999999999999</v>
      </c>
      <c r="N8">
        <v>0.32400000000000001</v>
      </c>
      <c r="O8">
        <v>1</v>
      </c>
      <c r="P8">
        <f t="shared" ref="P8:P12" si="2">N8/M8</f>
        <v>1.3556485355648538</v>
      </c>
      <c r="Q8">
        <f>AVERAGE(D5:D10)</f>
        <v>0.32666666666666672</v>
      </c>
      <c r="R8">
        <f>AVERAGE(E5:E10)</f>
        <v>0.51516666666666666</v>
      </c>
    </row>
    <row r="9" spans="1:20" x14ac:dyDescent="0.3">
      <c r="A9" t="s">
        <v>12</v>
      </c>
      <c r="B9">
        <v>128</v>
      </c>
      <c r="C9">
        <v>2</v>
      </c>
      <c r="D9">
        <v>0.34200000000000003</v>
      </c>
      <c r="E9">
        <v>0.52700000000000002</v>
      </c>
      <c r="F9">
        <v>0.185546875</v>
      </c>
      <c r="G9">
        <v>0.84607503255200001</v>
      </c>
      <c r="I9">
        <f t="shared" si="0"/>
        <v>1.5409356725146199</v>
      </c>
      <c r="J9">
        <f t="shared" si="1"/>
        <v>4.5598991228065682</v>
      </c>
      <c r="L9" t="s">
        <v>10</v>
      </c>
      <c r="M9">
        <v>0.61599999999999999</v>
      </c>
      <c r="N9">
        <v>0.98</v>
      </c>
      <c r="O9">
        <v>1</v>
      </c>
      <c r="P9">
        <f t="shared" si="2"/>
        <v>1.5909090909090908</v>
      </c>
      <c r="Q9">
        <f>AVERAGE(D11:D19)</f>
        <v>2.3903333333333334</v>
      </c>
      <c r="R9">
        <f>AVERAGE(E11:E19)</f>
        <v>2.3191111111111109</v>
      </c>
    </row>
    <row r="10" spans="1:20" x14ac:dyDescent="0.3">
      <c r="A10" t="s">
        <v>12</v>
      </c>
      <c r="B10">
        <v>128</v>
      </c>
      <c r="C10">
        <v>4</v>
      </c>
      <c r="D10">
        <v>0.437</v>
      </c>
      <c r="E10">
        <v>0.93600000000000005</v>
      </c>
      <c r="F10">
        <v>0.185546875</v>
      </c>
      <c r="G10">
        <v>0.84607503255200001</v>
      </c>
      <c r="I10">
        <f t="shared" si="0"/>
        <v>2.1418764302059499</v>
      </c>
      <c r="J10">
        <f t="shared" si="1"/>
        <v>4.5598991228065682</v>
      </c>
      <c r="L10" t="s">
        <v>7</v>
      </c>
      <c r="M10">
        <v>2.6659999999999999</v>
      </c>
      <c r="N10">
        <v>4.258</v>
      </c>
      <c r="O10">
        <v>1</v>
      </c>
      <c r="P10">
        <f t="shared" si="2"/>
        <v>1.5971492873218305</v>
      </c>
      <c r="Q10">
        <f>AVERAGE(D20:D31)</f>
        <v>8.3822499999999991</v>
      </c>
      <c r="R10">
        <f>AVERAGE(E20:E31)</f>
        <v>14.297833333333335</v>
      </c>
    </row>
    <row r="11" spans="1:20" x14ac:dyDescent="0.3">
      <c r="A11" t="s">
        <v>10</v>
      </c>
      <c r="B11">
        <v>512</v>
      </c>
      <c r="C11">
        <v>2</v>
      </c>
      <c r="D11">
        <v>0.61599999999999999</v>
      </c>
      <c r="E11">
        <v>0.98</v>
      </c>
      <c r="F11">
        <v>4.0805208333299996</v>
      </c>
      <c r="G11">
        <v>12.9921875</v>
      </c>
      <c r="I11">
        <f t="shared" si="0"/>
        <v>1.5909090909090908</v>
      </c>
      <c r="J11">
        <f t="shared" si="1"/>
        <v>3.1839532330968243</v>
      </c>
      <c r="L11" t="s">
        <v>8</v>
      </c>
      <c r="M11">
        <v>11.013</v>
      </c>
      <c r="N11">
        <v>25.045999999999999</v>
      </c>
      <c r="O11">
        <v>1</v>
      </c>
      <c r="P11">
        <f t="shared" si="2"/>
        <v>2.274221374738945</v>
      </c>
      <c r="Q11">
        <f>AVERAGE(D33:D46)</f>
        <v>107.32614285714286</v>
      </c>
      <c r="R11">
        <f>AVERAGE(E33:E46)</f>
        <v>105.96935714285713</v>
      </c>
    </row>
    <row r="12" spans="1:20" x14ac:dyDescent="0.3">
      <c r="A12" t="s">
        <v>10</v>
      </c>
      <c r="B12">
        <v>512</v>
      </c>
      <c r="C12">
        <v>1</v>
      </c>
      <c r="D12">
        <v>0.82699999999999996</v>
      </c>
      <c r="E12">
        <v>1.1180000000000001</v>
      </c>
      <c r="F12">
        <v>4.0805208333299996</v>
      </c>
      <c r="G12">
        <v>12.9921875</v>
      </c>
      <c r="I12">
        <f t="shared" si="0"/>
        <v>1.3518742442563485</v>
      </c>
      <c r="J12">
        <f t="shared" si="1"/>
        <v>3.1839532330968243</v>
      </c>
      <c r="L12" t="s">
        <v>9</v>
      </c>
      <c r="M12">
        <v>18.533999999999999</v>
      </c>
      <c r="N12">
        <v>42.445999999999998</v>
      </c>
      <c r="O12">
        <v>1</v>
      </c>
      <c r="P12">
        <f t="shared" si="2"/>
        <v>2.2901694183662458</v>
      </c>
      <c r="Q12">
        <f>AVERAGE(D47:D64)</f>
        <v>175.95</v>
      </c>
      <c r="R12">
        <f>AVERAGE(E47:E64)</f>
        <v>181.99088888888889</v>
      </c>
    </row>
    <row r="13" spans="1:20" x14ac:dyDescent="0.3">
      <c r="A13" t="s">
        <v>10</v>
      </c>
      <c r="B13">
        <v>512</v>
      </c>
      <c r="C13">
        <v>4</v>
      </c>
      <c r="D13">
        <v>0.73599999999999999</v>
      </c>
      <c r="E13">
        <v>1.2490000000000001</v>
      </c>
      <c r="F13">
        <v>4.0805208333299996</v>
      </c>
      <c r="G13">
        <v>12.9921875</v>
      </c>
      <c r="I13">
        <f t="shared" si="0"/>
        <v>1.6970108695652175</v>
      </c>
      <c r="J13">
        <f t="shared" si="1"/>
        <v>3.1839532330968243</v>
      </c>
      <c r="P13">
        <f>AVERAGE(P7:P12)</f>
        <v>1.7109987406238449</v>
      </c>
    </row>
    <row r="14" spans="1:20" x14ac:dyDescent="0.3">
      <c r="A14" t="s">
        <v>10</v>
      </c>
      <c r="B14">
        <v>128</v>
      </c>
      <c r="C14">
        <v>1</v>
      </c>
      <c r="D14">
        <v>12.826000000000001</v>
      </c>
      <c r="E14">
        <v>1.5840000000000001</v>
      </c>
      <c r="F14">
        <v>0.185546875</v>
      </c>
      <c r="G14">
        <v>0.84607503255200001</v>
      </c>
      <c r="I14">
        <f t="shared" si="0"/>
        <v>0.1234991423670669</v>
      </c>
      <c r="J14">
        <f t="shared" si="1"/>
        <v>4.5598991228065682</v>
      </c>
    </row>
    <row r="15" spans="1:20" x14ac:dyDescent="0.3">
      <c r="A15" t="s">
        <v>10</v>
      </c>
      <c r="B15">
        <v>256</v>
      </c>
      <c r="C15">
        <v>1</v>
      </c>
      <c r="D15">
        <v>1.042</v>
      </c>
      <c r="E15">
        <v>2.097</v>
      </c>
      <c r="F15">
        <v>0.67671875000000004</v>
      </c>
      <c r="G15">
        <v>6.5371874999999999</v>
      </c>
      <c r="I15">
        <f t="shared" si="0"/>
        <v>2.012476007677543</v>
      </c>
      <c r="J15">
        <f t="shared" si="1"/>
        <v>9.6601246825213565</v>
      </c>
    </row>
    <row r="16" spans="1:20" x14ac:dyDescent="0.3">
      <c r="A16" t="s">
        <v>10</v>
      </c>
      <c r="B16">
        <v>256</v>
      </c>
      <c r="C16">
        <v>4</v>
      </c>
      <c r="D16">
        <v>1.359</v>
      </c>
      <c r="E16">
        <v>2.3660000000000001</v>
      </c>
      <c r="F16">
        <v>0.67671875000000004</v>
      </c>
      <c r="G16">
        <v>6.5371874999999999</v>
      </c>
      <c r="I16">
        <f t="shared" si="0"/>
        <v>1.7409860191317146</v>
      </c>
      <c r="J16">
        <f t="shared" si="1"/>
        <v>9.6601246825213565</v>
      </c>
    </row>
    <row r="17" spans="1:10" x14ac:dyDescent="0.3">
      <c r="A17" t="s">
        <v>10</v>
      </c>
      <c r="B17">
        <v>256</v>
      </c>
      <c r="C17">
        <v>2</v>
      </c>
      <c r="D17">
        <v>1.35</v>
      </c>
      <c r="E17">
        <v>2.9089999999999998</v>
      </c>
      <c r="F17">
        <v>0.67671875000000004</v>
      </c>
      <c r="G17">
        <v>6.5371874999999999</v>
      </c>
      <c r="I17">
        <f t="shared" si="0"/>
        <v>2.1548148148148147</v>
      </c>
      <c r="J17">
        <f t="shared" si="1"/>
        <v>9.6601246825213565</v>
      </c>
    </row>
    <row r="18" spans="1:10" x14ac:dyDescent="0.3">
      <c r="A18" t="s">
        <v>10</v>
      </c>
      <c r="B18">
        <v>128</v>
      </c>
      <c r="C18">
        <v>2</v>
      </c>
      <c r="D18">
        <v>1.294</v>
      </c>
      <c r="E18">
        <v>4.1459999999999999</v>
      </c>
      <c r="F18">
        <v>0.185546875</v>
      </c>
      <c r="G18">
        <v>0.84607503255200001</v>
      </c>
      <c r="I18">
        <f t="shared" si="0"/>
        <v>3.2040185471406488</v>
      </c>
      <c r="J18">
        <f t="shared" si="1"/>
        <v>4.5598991228065682</v>
      </c>
    </row>
    <row r="19" spans="1:10" x14ac:dyDescent="0.3">
      <c r="A19" t="s">
        <v>10</v>
      </c>
      <c r="B19">
        <v>128</v>
      </c>
      <c r="C19">
        <v>4</v>
      </c>
      <c r="D19">
        <v>1.4630000000000001</v>
      </c>
      <c r="E19">
        <v>4.423</v>
      </c>
      <c r="F19">
        <v>0.185546875</v>
      </c>
      <c r="G19">
        <v>0.84607503255200001</v>
      </c>
      <c r="I19">
        <f t="shared" si="0"/>
        <v>3.0232399179767602</v>
      </c>
      <c r="J19">
        <f t="shared" si="1"/>
        <v>4.5598991228065682</v>
      </c>
    </row>
    <row r="20" spans="1:10" x14ac:dyDescent="0.3">
      <c r="A20" t="s">
        <v>7</v>
      </c>
      <c r="B20">
        <v>1024</v>
      </c>
      <c r="C20">
        <v>2</v>
      </c>
      <c r="D20">
        <v>2.6659999999999999</v>
      </c>
      <c r="E20">
        <v>4.258</v>
      </c>
      <c r="F20">
        <v>18.475000000000001</v>
      </c>
      <c r="G20">
        <v>58.097499999999997</v>
      </c>
      <c r="I20">
        <f t="shared" si="0"/>
        <v>1.5971492873218305</v>
      </c>
      <c r="J20">
        <f t="shared" si="1"/>
        <v>3.1446549391069007</v>
      </c>
    </row>
    <row r="21" spans="1:10" x14ac:dyDescent="0.3">
      <c r="A21" t="s">
        <v>7</v>
      </c>
      <c r="B21">
        <v>1024</v>
      </c>
      <c r="C21">
        <v>4</v>
      </c>
      <c r="D21">
        <v>2.9209999999999998</v>
      </c>
      <c r="E21">
        <v>4.8789999999999996</v>
      </c>
      <c r="F21">
        <v>18.475000000000001</v>
      </c>
      <c r="G21">
        <v>58.097499999999997</v>
      </c>
      <c r="I21">
        <f t="shared" si="0"/>
        <v>1.6703183841150291</v>
      </c>
      <c r="J21">
        <f t="shared" si="1"/>
        <v>3.1446549391069007</v>
      </c>
    </row>
    <row r="22" spans="1:10" x14ac:dyDescent="0.3">
      <c r="A22" t="s">
        <v>7</v>
      </c>
      <c r="B22">
        <v>1024</v>
      </c>
      <c r="C22">
        <v>1</v>
      </c>
      <c r="D22">
        <v>3.8239999999999998</v>
      </c>
      <c r="E22">
        <v>5.2759999999999998</v>
      </c>
      <c r="F22">
        <v>18.475000000000001</v>
      </c>
      <c r="G22">
        <v>58.097499999999997</v>
      </c>
      <c r="I22">
        <f t="shared" si="0"/>
        <v>1.3797071129707112</v>
      </c>
      <c r="J22">
        <f t="shared" si="1"/>
        <v>3.1446549391069007</v>
      </c>
    </row>
    <row r="23" spans="1:10" x14ac:dyDescent="0.3">
      <c r="A23" t="s">
        <v>7</v>
      </c>
      <c r="B23">
        <v>512</v>
      </c>
      <c r="C23">
        <v>2</v>
      </c>
      <c r="D23">
        <v>3.1030000000000002</v>
      </c>
      <c r="E23">
        <v>6.9119999999999999</v>
      </c>
      <c r="F23">
        <v>4.0805208333299996</v>
      </c>
      <c r="G23">
        <v>12.9921875</v>
      </c>
      <c r="I23">
        <f t="shared" si="0"/>
        <v>2.2275217531421205</v>
      </c>
      <c r="J23">
        <f t="shared" si="1"/>
        <v>3.1839532330968243</v>
      </c>
    </row>
    <row r="24" spans="1:10" x14ac:dyDescent="0.3">
      <c r="A24" t="s">
        <v>7</v>
      </c>
      <c r="B24">
        <v>512</v>
      </c>
      <c r="C24">
        <v>4</v>
      </c>
      <c r="D24">
        <v>3.63</v>
      </c>
      <c r="E24">
        <v>7.48</v>
      </c>
      <c r="F24">
        <v>4.0805208333299996</v>
      </c>
      <c r="G24">
        <v>12.9921875</v>
      </c>
      <c r="I24">
        <f t="shared" si="0"/>
        <v>2.060606060606061</v>
      </c>
      <c r="J24">
        <f t="shared" si="1"/>
        <v>3.1839532330968243</v>
      </c>
    </row>
    <row r="25" spans="1:10" x14ac:dyDescent="0.3">
      <c r="A25" t="s">
        <v>7</v>
      </c>
      <c r="B25">
        <v>512</v>
      </c>
      <c r="C25">
        <v>1</v>
      </c>
      <c r="D25">
        <v>4.6680000000000001</v>
      </c>
      <c r="E25">
        <v>7.6470000000000002</v>
      </c>
      <c r="F25">
        <v>4.0805208333299996</v>
      </c>
      <c r="G25">
        <v>12.9921875</v>
      </c>
      <c r="I25">
        <f t="shared" si="0"/>
        <v>1.6381748071979434</v>
      </c>
      <c r="J25">
        <f t="shared" si="1"/>
        <v>3.1839532330968243</v>
      </c>
    </row>
    <row r="26" spans="1:10" x14ac:dyDescent="0.3">
      <c r="A26" t="s">
        <v>7</v>
      </c>
      <c r="B26">
        <v>256</v>
      </c>
      <c r="C26">
        <v>1</v>
      </c>
      <c r="D26">
        <v>7.7030000000000003</v>
      </c>
      <c r="E26">
        <v>14.565</v>
      </c>
      <c r="F26">
        <v>0.67671875000000004</v>
      </c>
      <c r="G26">
        <v>6.5371874999999999</v>
      </c>
      <c r="I26">
        <f t="shared" si="0"/>
        <v>1.8908217577567181</v>
      </c>
      <c r="J26">
        <f t="shared" si="1"/>
        <v>9.6601246825213565</v>
      </c>
    </row>
    <row r="27" spans="1:10" x14ac:dyDescent="0.3">
      <c r="A27" t="s">
        <v>7</v>
      </c>
      <c r="B27">
        <v>128</v>
      </c>
      <c r="C27">
        <v>1</v>
      </c>
      <c r="D27">
        <v>15.381</v>
      </c>
      <c r="E27">
        <v>17.555</v>
      </c>
      <c r="F27">
        <v>0.185546875</v>
      </c>
      <c r="G27">
        <v>0.84607503255200001</v>
      </c>
      <c r="I27">
        <f t="shared" si="0"/>
        <v>1.1413432156556791</v>
      </c>
      <c r="J27">
        <f t="shared" si="1"/>
        <v>4.5598991228065682</v>
      </c>
    </row>
    <row r="28" spans="1:10" x14ac:dyDescent="0.3">
      <c r="A28" t="s">
        <v>7</v>
      </c>
      <c r="B28">
        <v>256</v>
      </c>
      <c r="C28">
        <v>2</v>
      </c>
      <c r="D28">
        <v>7.7190000000000003</v>
      </c>
      <c r="E28">
        <v>19.058</v>
      </c>
      <c r="F28">
        <v>0.67671875000000004</v>
      </c>
      <c r="G28">
        <v>6.5371874999999999</v>
      </c>
      <c r="I28">
        <f t="shared" si="0"/>
        <v>2.4689726648529602</v>
      </c>
      <c r="J28">
        <f t="shared" si="1"/>
        <v>9.6601246825213565</v>
      </c>
    </row>
    <row r="29" spans="1:10" x14ac:dyDescent="0.3">
      <c r="A29" t="s">
        <v>7</v>
      </c>
      <c r="B29">
        <v>256</v>
      </c>
      <c r="C29">
        <v>4</v>
      </c>
      <c r="D29">
        <v>8.9269999999999996</v>
      </c>
      <c r="E29">
        <v>19.88</v>
      </c>
      <c r="F29">
        <v>0.67671875000000004</v>
      </c>
      <c r="G29">
        <v>6.5371874999999999</v>
      </c>
      <c r="I29">
        <f t="shared" si="0"/>
        <v>2.2269519435420633</v>
      </c>
      <c r="J29">
        <f t="shared" si="1"/>
        <v>9.6601246825213565</v>
      </c>
    </row>
    <row r="30" spans="1:10" x14ac:dyDescent="0.3">
      <c r="A30" t="s">
        <v>7</v>
      </c>
      <c r="B30">
        <v>128</v>
      </c>
      <c r="C30">
        <v>2</v>
      </c>
      <c r="D30">
        <v>27.545999999999999</v>
      </c>
      <c r="E30">
        <v>21.061</v>
      </c>
      <c r="F30">
        <v>0.185546875</v>
      </c>
      <c r="G30">
        <v>0.84607503255200001</v>
      </c>
      <c r="I30">
        <f t="shared" si="0"/>
        <v>0.76457561896464099</v>
      </c>
      <c r="J30">
        <f t="shared" si="1"/>
        <v>4.5598991228065682</v>
      </c>
    </row>
    <row r="31" spans="1:10" x14ac:dyDescent="0.3">
      <c r="A31" t="s">
        <v>7</v>
      </c>
      <c r="B31">
        <v>128</v>
      </c>
      <c r="C31">
        <v>4</v>
      </c>
      <c r="D31">
        <v>12.499000000000001</v>
      </c>
      <c r="E31">
        <v>43.003</v>
      </c>
      <c r="F31">
        <v>0.185546875</v>
      </c>
      <c r="G31">
        <v>0.84607503255200001</v>
      </c>
      <c r="I31">
        <f t="shared" si="0"/>
        <v>3.4405152412192974</v>
      </c>
      <c r="J31">
        <f t="shared" si="1"/>
        <v>4.5598991228065682</v>
      </c>
    </row>
    <row r="32" spans="1:10" x14ac:dyDescent="0.3">
      <c r="A32" t="s">
        <v>8</v>
      </c>
      <c r="B32">
        <v>2048</v>
      </c>
      <c r="C32">
        <v>4</v>
      </c>
      <c r="D32">
        <v>12.474</v>
      </c>
      <c r="E32">
        <v>25.045999999999999</v>
      </c>
      <c r="F32">
        <v>137.537301587</v>
      </c>
      <c r="G32">
        <v>459.21749999999997</v>
      </c>
      <c r="I32">
        <f t="shared" si="0"/>
        <v>2.0078563411896746</v>
      </c>
      <c r="J32">
        <f t="shared" si="1"/>
        <v>3.3388578567503693</v>
      </c>
    </row>
    <row r="33" spans="1:10" x14ac:dyDescent="0.3">
      <c r="A33" t="s">
        <v>8</v>
      </c>
      <c r="B33">
        <v>2048</v>
      </c>
      <c r="C33">
        <v>2</v>
      </c>
      <c r="D33">
        <v>11.013</v>
      </c>
      <c r="E33">
        <v>25.504000000000001</v>
      </c>
      <c r="F33">
        <v>137.537301587</v>
      </c>
      <c r="G33">
        <v>459.21749999999997</v>
      </c>
      <c r="I33">
        <f t="shared" si="0"/>
        <v>2.3158085898483614</v>
      </c>
      <c r="J33">
        <f t="shared" si="1"/>
        <v>3.3388578567503693</v>
      </c>
    </row>
    <row r="34" spans="1:10" x14ac:dyDescent="0.3">
      <c r="A34" t="s">
        <v>8</v>
      </c>
      <c r="B34">
        <v>1024</v>
      </c>
      <c r="C34">
        <v>4</v>
      </c>
      <c r="D34">
        <v>12.978</v>
      </c>
      <c r="E34">
        <v>27.245000000000001</v>
      </c>
      <c r="F34">
        <v>18.475000000000001</v>
      </c>
      <c r="G34">
        <v>58.097499999999997</v>
      </c>
      <c r="I34">
        <f t="shared" ref="I34:I64" si="3">E34/D34</f>
        <v>2.0993219294190171</v>
      </c>
      <c r="J34">
        <f t="shared" ref="J34:J64" si="4">G34/F34</f>
        <v>3.1446549391069007</v>
      </c>
    </row>
    <row r="35" spans="1:10" x14ac:dyDescent="0.3">
      <c r="A35" t="s">
        <v>8</v>
      </c>
      <c r="B35">
        <v>1024</v>
      </c>
      <c r="C35">
        <v>2</v>
      </c>
      <c r="D35">
        <v>11.999000000000001</v>
      </c>
      <c r="E35">
        <v>30.285</v>
      </c>
      <c r="F35">
        <v>18.475000000000001</v>
      </c>
      <c r="G35">
        <v>58.097499999999997</v>
      </c>
      <c r="I35">
        <f t="shared" si="3"/>
        <v>2.523960330027502</v>
      </c>
      <c r="J35">
        <f t="shared" si="4"/>
        <v>3.1446549391069007</v>
      </c>
    </row>
    <row r="36" spans="1:10" x14ac:dyDescent="0.3">
      <c r="A36" t="s">
        <v>8</v>
      </c>
      <c r="B36">
        <v>2048</v>
      </c>
      <c r="C36">
        <v>1</v>
      </c>
      <c r="D36">
        <v>16.021999999999998</v>
      </c>
      <c r="E36">
        <v>32.786999999999999</v>
      </c>
      <c r="F36">
        <v>137.537301587</v>
      </c>
      <c r="G36">
        <v>459.21749999999997</v>
      </c>
      <c r="I36">
        <f t="shared" si="3"/>
        <v>2.0463737361128449</v>
      </c>
      <c r="J36">
        <f t="shared" si="4"/>
        <v>3.3388578567503693</v>
      </c>
    </row>
    <row r="37" spans="1:10" x14ac:dyDescent="0.3">
      <c r="A37" t="s">
        <v>8</v>
      </c>
      <c r="B37">
        <v>1024</v>
      </c>
      <c r="C37">
        <v>1</v>
      </c>
      <c r="D37">
        <v>18.956</v>
      </c>
      <c r="E37">
        <v>39.024000000000001</v>
      </c>
      <c r="F37">
        <v>18.475000000000001</v>
      </c>
      <c r="G37">
        <v>58.097499999999997</v>
      </c>
      <c r="I37">
        <f t="shared" si="3"/>
        <v>2.058662165013716</v>
      </c>
      <c r="J37">
        <f t="shared" si="4"/>
        <v>3.1446549391069007</v>
      </c>
    </row>
    <row r="38" spans="1:10" x14ac:dyDescent="0.3">
      <c r="A38" t="s">
        <v>8</v>
      </c>
      <c r="B38">
        <v>512</v>
      </c>
      <c r="C38">
        <v>4</v>
      </c>
      <c r="D38">
        <v>19.98</v>
      </c>
      <c r="E38">
        <v>52.323999999999998</v>
      </c>
      <c r="F38">
        <v>4.0805208333299996</v>
      </c>
      <c r="G38">
        <v>12.9921875</v>
      </c>
      <c r="I38">
        <f t="shared" si="3"/>
        <v>2.6188188188188186</v>
      </c>
      <c r="J38">
        <f t="shared" si="4"/>
        <v>3.1839532330968243</v>
      </c>
    </row>
    <row r="39" spans="1:10" x14ac:dyDescent="0.3">
      <c r="A39" t="s">
        <v>8</v>
      </c>
      <c r="B39">
        <v>512</v>
      </c>
      <c r="C39">
        <v>1</v>
      </c>
      <c r="D39">
        <v>26.356999999999999</v>
      </c>
      <c r="E39">
        <v>53.286999999999999</v>
      </c>
      <c r="F39">
        <v>4.0805208333299996</v>
      </c>
      <c r="G39">
        <v>12.9921875</v>
      </c>
      <c r="I39">
        <f t="shared" si="3"/>
        <v>2.0217399552301099</v>
      </c>
      <c r="J39">
        <f t="shared" si="4"/>
        <v>3.1839532330968243</v>
      </c>
    </row>
    <row r="40" spans="1:10" x14ac:dyDescent="0.3">
      <c r="A40" t="s">
        <v>8</v>
      </c>
      <c r="B40">
        <v>512</v>
      </c>
      <c r="C40">
        <v>2</v>
      </c>
      <c r="D40">
        <v>20.602</v>
      </c>
      <c r="E40">
        <v>59.966000000000001</v>
      </c>
      <c r="F40">
        <v>4.0805208333299996</v>
      </c>
      <c r="G40">
        <v>12.9921875</v>
      </c>
      <c r="I40">
        <f t="shared" si="3"/>
        <v>2.9106882826910008</v>
      </c>
      <c r="J40">
        <f t="shared" si="4"/>
        <v>3.1839532330968243</v>
      </c>
    </row>
    <row r="41" spans="1:10" x14ac:dyDescent="0.3">
      <c r="A41" t="s">
        <v>8</v>
      </c>
      <c r="B41">
        <v>256</v>
      </c>
      <c r="C41">
        <v>1</v>
      </c>
      <c r="D41">
        <v>46.85</v>
      </c>
      <c r="E41">
        <v>116.78700000000001</v>
      </c>
      <c r="F41">
        <v>0.67671875000000004</v>
      </c>
      <c r="G41">
        <v>6.5371874999999999</v>
      </c>
      <c r="I41">
        <f t="shared" si="3"/>
        <v>2.4927854855923162</v>
      </c>
      <c r="J41">
        <f t="shared" si="4"/>
        <v>9.6601246825213565</v>
      </c>
    </row>
    <row r="42" spans="1:10" x14ac:dyDescent="0.3">
      <c r="A42" t="s">
        <v>8</v>
      </c>
      <c r="B42">
        <v>128</v>
      </c>
      <c r="C42">
        <v>1</v>
      </c>
      <c r="D42">
        <v>119.67400000000001</v>
      </c>
      <c r="E42">
        <v>118.242</v>
      </c>
      <c r="F42">
        <v>0.185546875</v>
      </c>
      <c r="G42">
        <v>0.84607503255200001</v>
      </c>
      <c r="I42">
        <f t="shared" si="3"/>
        <v>0.98803415946655082</v>
      </c>
      <c r="J42">
        <f t="shared" si="4"/>
        <v>4.5598991228065682</v>
      </c>
    </row>
    <row r="43" spans="1:10" x14ac:dyDescent="0.3">
      <c r="A43" t="s">
        <v>8</v>
      </c>
      <c r="B43">
        <v>256</v>
      </c>
      <c r="C43">
        <v>2</v>
      </c>
      <c r="D43">
        <v>141.48500000000001</v>
      </c>
      <c r="E43">
        <v>143.251</v>
      </c>
      <c r="F43">
        <v>0.67671875000000004</v>
      </c>
      <c r="G43">
        <v>6.5371874999999999</v>
      </c>
      <c r="I43">
        <f t="shared" si="3"/>
        <v>1.0124818885394211</v>
      </c>
      <c r="J43">
        <f t="shared" si="4"/>
        <v>9.6601246825213565</v>
      </c>
    </row>
    <row r="44" spans="1:10" x14ac:dyDescent="0.3">
      <c r="A44" t="s">
        <v>8</v>
      </c>
      <c r="B44">
        <v>256</v>
      </c>
      <c r="C44">
        <v>4</v>
      </c>
      <c r="D44">
        <v>89.034999999999997</v>
      </c>
      <c r="E44">
        <v>183.74299999999999</v>
      </c>
      <c r="F44">
        <v>0.67671875000000004</v>
      </c>
      <c r="G44">
        <v>6.5371874999999999</v>
      </c>
      <c r="I44">
        <f t="shared" si="3"/>
        <v>2.0637165159768629</v>
      </c>
      <c r="J44">
        <f t="shared" si="4"/>
        <v>9.6601246825213565</v>
      </c>
    </row>
    <row r="45" spans="1:10" x14ac:dyDescent="0.3">
      <c r="A45" t="s">
        <v>8</v>
      </c>
      <c r="B45">
        <v>128</v>
      </c>
      <c r="C45">
        <v>2</v>
      </c>
      <c r="D45">
        <v>780.98800000000006</v>
      </c>
      <c r="E45">
        <v>232.56</v>
      </c>
      <c r="F45">
        <v>0.185546875</v>
      </c>
      <c r="G45">
        <v>0.84607503255200001</v>
      </c>
      <c r="I45">
        <f t="shared" si="3"/>
        <v>0.29777666238149625</v>
      </c>
      <c r="J45">
        <f t="shared" si="4"/>
        <v>4.5598991228065682</v>
      </c>
    </row>
    <row r="46" spans="1:10" x14ac:dyDescent="0.3">
      <c r="A46" t="s">
        <v>8</v>
      </c>
      <c r="B46">
        <v>128</v>
      </c>
      <c r="C46">
        <v>4</v>
      </c>
      <c r="D46">
        <v>186.62700000000001</v>
      </c>
      <c r="E46">
        <v>368.56599999999997</v>
      </c>
      <c r="F46">
        <v>0.185546875</v>
      </c>
      <c r="G46">
        <v>0.84607503255200001</v>
      </c>
      <c r="I46">
        <f t="shared" si="3"/>
        <v>1.9748803763656917</v>
      </c>
      <c r="J46">
        <f t="shared" si="4"/>
        <v>4.5598991228065682</v>
      </c>
    </row>
    <row r="47" spans="1:10" x14ac:dyDescent="0.3">
      <c r="A47" t="s">
        <v>9</v>
      </c>
      <c r="B47">
        <v>4096</v>
      </c>
      <c r="C47">
        <v>4</v>
      </c>
      <c r="D47">
        <v>18.533999999999999</v>
      </c>
      <c r="E47">
        <v>42.445999999999998</v>
      </c>
      <c r="F47">
        <v>695.15</v>
      </c>
      <c r="G47">
        <v>3055.8041666700001</v>
      </c>
      <c r="I47">
        <f t="shared" si="3"/>
        <v>2.2901694183662458</v>
      </c>
      <c r="J47">
        <f t="shared" si="4"/>
        <v>4.3958917739624548</v>
      </c>
    </row>
    <row r="48" spans="1:10" x14ac:dyDescent="0.3">
      <c r="A48" t="s">
        <v>9</v>
      </c>
      <c r="B48">
        <v>2048</v>
      </c>
      <c r="C48">
        <v>2</v>
      </c>
      <c r="D48">
        <v>18.565999999999999</v>
      </c>
      <c r="E48">
        <v>47.613</v>
      </c>
      <c r="F48">
        <v>137.537301587</v>
      </c>
      <c r="G48">
        <v>459.21749999999997</v>
      </c>
      <c r="I48">
        <f t="shared" si="3"/>
        <v>2.5645265539157602</v>
      </c>
      <c r="J48">
        <f t="shared" si="4"/>
        <v>3.3388578567503693</v>
      </c>
    </row>
    <row r="49" spans="1:10" x14ac:dyDescent="0.3">
      <c r="A49" t="s">
        <v>9</v>
      </c>
      <c r="B49">
        <v>2048</v>
      </c>
      <c r="C49">
        <v>4</v>
      </c>
      <c r="D49">
        <v>22.093</v>
      </c>
      <c r="E49">
        <v>47.737000000000002</v>
      </c>
      <c r="F49">
        <v>137.537301587</v>
      </c>
      <c r="G49">
        <v>459.21749999999997</v>
      </c>
      <c r="I49">
        <f t="shared" si="3"/>
        <v>2.1607296428733083</v>
      </c>
      <c r="J49">
        <f t="shared" si="4"/>
        <v>3.3388578567503693</v>
      </c>
    </row>
    <row r="50" spans="1:10" x14ac:dyDescent="0.3">
      <c r="A50" t="s">
        <v>9</v>
      </c>
      <c r="B50">
        <v>4096</v>
      </c>
      <c r="C50">
        <v>2</v>
      </c>
      <c r="D50">
        <v>19.690999999999999</v>
      </c>
      <c r="E50">
        <v>50.399000000000001</v>
      </c>
      <c r="F50">
        <v>695.15</v>
      </c>
      <c r="G50">
        <v>3055.8041666700001</v>
      </c>
      <c r="I50">
        <f t="shared" si="3"/>
        <v>2.5594941851607333</v>
      </c>
      <c r="J50">
        <f t="shared" si="4"/>
        <v>4.3958917739624548</v>
      </c>
    </row>
    <row r="51" spans="1:10" x14ac:dyDescent="0.3">
      <c r="A51" t="s">
        <v>9</v>
      </c>
      <c r="B51">
        <v>4096</v>
      </c>
      <c r="C51">
        <v>1</v>
      </c>
      <c r="D51">
        <v>25.454999999999998</v>
      </c>
      <c r="E51">
        <v>52.192</v>
      </c>
      <c r="F51">
        <v>695.15</v>
      </c>
      <c r="G51">
        <v>3055.8041666700001</v>
      </c>
      <c r="I51">
        <f t="shared" si="3"/>
        <v>2.0503633863681006</v>
      </c>
      <c r="J51">
        <f t="shared" si="4"/>
        <v>4.3958917739624548</v>
      </c>
    </row>
    <row r="52" spans="1:10" x14ac:dyDescent="0.3">
      <c r="A52" t="s">
        <v>9</v>
      </c>
      <c r="B52">
        <v>1024</v>
      </c>
      <c r="C52">
        <v>4</v>
      </c>
      <c r="D52">
        <v>26.236999999999998</v>
      </c>
      <c r="E52">
        <v>53.878</v>
      </c>
      <c r="F52">
        <v>18.475000000000001</v>
      </c>
      <c r="G52">
        <v>58.097499999999997</v>
      </c>
      <c r="I52">
        <f t="shared" si="3"/>
        <v>2.0535122155734271</v>
      </c>
      <c r="J52">
        <f t="shared" si="4"/>
        <v>3.1446549391069007</v>
      </c>
    </row>
    <row r="53" spans="1:10" x14ac:dyDescent="0.3">
      <c r="A53" t="s">
        <v>9</v>
      </c>
      <c r="B53">
        <v>2048</v>
      </c>
      <c r="C53">
        <v>1</v>
      </c>
      <c r="D53">
        <v>23.433</v>
      </c>
      <c r="E53">
        <v>62.460999999999999</v>
      </c>
      <c r="F53">
        <v>137.537301587</v>
      </c>
      <c r="G53">
        <v>459.21749999999997</v>
      </c>
      <c r="I53">
        <f t="shared" si="3"/>
        <v>2.6655144454401913</v>
      </c>
      <c r="J53">
        <f t="shared" si="4"/>
        <v>3.3388578567503693</v>
      </c>
    </row>
    <row r="54" spans="1:10" x14ac:dyDescent="0.3">
      <c r="A54" t="s">
        <v>9</v>
      </c>
      <c r="B54">
        <v>1024</v>
      </c>
      <c r="C54">
        <v>2</v>
      </c>
      <c r="D54">
        <v>34.264000000000003</v>
      </c>
      <c r="E54">
        <v>62.895000000000003</v>
      </c>
      <c r="F54">
        <v>18.475000000000001</v>
      </c>
      <c r="G54">
        <v>58.097499999999997</v>
      </c>
      <c r="I54">
        <f t="shared" si="3"/>
        <v>1.835600046696241</v>
      </c>
      <c r="J54">
        <f t="shared" si="4"/>
        <v>3.1446549391069007</v>
      </c>
    </row>
    <row r="55" spans="1:10" x14ac:dyDescent="0.3">
      <c r="A55" t="s">
        <v>9</v>
      </c>
      <c r="B55">
        <v>1024</v>
      </c>
      <c r="C55">
        <v>1</v>
      </c>
      <c r="D55">
        <v>31.285</v>
      </c>
      <c r="E55">
        <v>69.667000000000002</v>
      </c>
      <c r="F55">
        <v>18.475000000000001</v>
      </c>
      <c r="G55">
        <v>58.097499999999997</v>
      </c>
      <c r="I55">
        <f t="shared" si="3"/>
        <v>2.2268499280805498</v>
      </c>
      <c r="J55">
        <f t="shared" si="4"/>
        <v>3.1446549391069007</v>
      </c>
    </row>
    <row r="56" spans="1:10" x14ac:dyDescent="0.3">
      <c r="A56" t="s">
        <v>9</v>
      </c>
      <c r="B56">
        <v>512</v>
      </c>
      <c r="C56">
        <v>1</v>
      </c>
      <c r="D56">
        <v>44.779000000000003</v>
      </c>
      <c r="E56">
        <v>96.945999999999998</v>
      </c>
      <c r="F56">
        <v>4.0805208333299996</v>
      </c>
      <c r="G56">
        <v>12.9921875</v>
      </c>
      <c r="I56">
        <f t="shared" si="3"/>
        <v>2.1649880524352931</v>
      </c>
      <c r="J56">
        <f t="shared" si="4"/>
        <v>3.1839532330968243</v>
      </c>
    </row>
    <row r="57" spans="1:10" x14ac:dyDescent="0.3">
      <c r="A57" t="s">
        <v>9</v>
      </c>
      <c r="B57">
        <v>512</v>
      </c>
      <c r="C57">
        <v>4</v>
      </c>
      <c r="D57">
        <v>73.27</v>
      </c>
      <c r="E57">
        <v>135.119</v>
      </c>
      <c r="F57">
        <v>4.0805208333299996</v>
      </c>
      <c r="G57">
        <v>12.9921875</v>
      </c>
      <c r="I57">
        <f t="shared" si="3"/>
        <v>1.8441244711341613</v>
      </c>
      <c r="J57">
        <f t="shared" si="4"/>
        <v>3.1839532330968243</v>
      </c>
    </row>
    <row r="58" spans="1:10" x14ac:dyDescent="0.3">
      <c r="A58" t="s">
        <v>9</v>
      </c>
      <c r="B58">
        <v>512</v>
      </c>
      <c r="C58">
        <v>2</v>
      </c>
      <c r="D58">
        <v>90.28</v>
      </c>
      <c r="E58">
        <v>155.92699999999999</v>
      </c>
      <c r="F58">
        <v>4.0805208333299996</v>
      </c>
      <c r="G58">
        <v>12.9921875</v>
      </c>
      <c r="I58">
        <f t="shared" si="3"/>
        <v>1.7271488701816569</v>
      </c>
      <c r="J58">
        <f t="shared" si="4"/>
        <v>3.1839532330968243</v>
      </c>
    </row>
    <row r="59" spans="1:10" x14ac:dyDescent="0.3">
      <c r="A59" t="s">
        <v>9</v>
      </c>
      <c r="B59">
        <v>256</v>
      </c>
      <c r="C59">
        <v>1</v>
      </c>
      <c r="D59">
        <v>85.641000000000005</v>
      </c>
      <c r="E59">
        <v>214.79300000000001</v>
      </c>
      <c r="F59">
        <v>0.67671875000000004</v>
      </c>
      <c r="G59">
        <v>6.5371874999999999</v>
      </c>
      <c r="I59">
        <f t="shared" si="3"/>
        <v>2.5080627269648881</v>
      </c>
      <c r="J59">
        <f t="shared" si="4"/>
        <v>9.6601246825213565</v>
      </c>
    </row>
    <row r="60" spans="1:10" x14ac:dyDescent="0.3">
      <c r="A60" t="s">
        <v>9</v>
      </c>
      <c r="B60">
        <v>256</v>
      </c>
      <c r="C60">
        <v>2</v>
      </c>
      <c r="D60">
        <v>114.245</v>
      </c>
      <c r="E60">
        <v>264.63200000000001</v>
      </c>
      <c r="F60">
        <v>0.67671875000000004</v>
      </c>
      <c r="G60">
        <v>6.5371874999999999</v>
      </c>
      <c r="I60">
        <f t="shared" si="3"/>
        <v>2.3163552015405489</v>
      </c>
      <c r="J60">
        <f t="shared" si="4"/>
        <v>9.6601246825213565</v>
      </c>
    </row>
    <row r="61" spans="1:10" x14ac:dyDescent="0.3">
      <c r="A61" t="s">
        <v>9</v>
      </c>
      <c r="B61">
        <v>128</v>
      </c>
      <c r="C61">
        <v>1</v>
      </c>
      <c r="D61">
        <v>305.072</v>
      </c>
      <c r="E61">
        <v>267.88499999999999</v>
      </c>
      <c r="F61">
        <v>0.185546875</v>
      </c>
      <c r="G61">
        <v>0.84607503255200001</v>
      </c>
      <c r="I61">
        <f t="shared" si="3"/>
        <v>0.87810418524151668</v>
      </c>
      <c r="J61">
        <f t="shared" si="4"/>
        <v>4.5598991228065682</v>
      </c>
    </row>
    <row r="62" spans="1:10" x14ac:dyDescent="0.3">
      <c r="A62" t="s">
        <v>9</v>
      </c>
      <c r="B62">
        <v>256</v>
      </c>
      <c r="C62">
        <v>4</v>
      </c>
      <c r="D62">
        <v>201.33099999999999</v>
      </c>
      <c r="E62">
        <v>439.4</v>
      </c>
      <c r="F62">
        <v>0.67671875000000004</v>
      </c>
      <c r="G62">
        <v>6.5371874999999999</v>
      </c>
      <c r="I62">
        <f t="shared" si="3"/>
        <v>2.182475624717505</v>
      </c>
      <c r="J62">
        <f t="shared" si="4"/>
        <v>9.6601246825213565</v>
      </c>
    </row>
    <row r="63" spans="1:10" x14ac:dyDescent="0.3">
      <c r="A63" t="s">
        <v>9</v>
      </c>
      <c r="B63">
        <v>128</v>
      </c>
      <c r="C63">
        <v>2</v>
      </c>
      <c r="D63">
        <v>1622.078</v>
      </c>
      <c r="E63">
        <v>582.58900000000006</v>
      </c>
      <c r="F63">
        <v>0.185546875</v>
      </c>
      <c r="G63">
        <v>0.84607503255200001</v>
      </c>
      <c r="I63">
        <f t="shared" si="3"/>
        <v>0.35916213646939299</v>
      </c>
      <c r="J63">
        <f t="shared" si="4"/>
        <v>4.5598991228065682</v>
      </c>
    </row>
    <row r="64" spans="1:10" x14ac:dyDescent="0.3">
      <c r="A64" t="s">
        <v>9</v>
      </c>
      <c r="B64">
        <v>128</v>
      </c>
      <c r="C64">
        <v>4</v>
      </c>
      <c r="D64">
        <v>410.846</v>
      </c>
      <c r="E64">
        <v>629.25699999999995</v>
      </c>
      <c r="F64">
        <v>0.185546875</v>
      </c>
      <c r="G64">
        <v>0.84607503255200001</v>
      </c>
      <c r="I64">
        <f t="shared" si="3"/>
        <v>1.531612818428316</v>
      </c>
      <c r="J64">
        <f t="shared" si="4"/>
        <v>4.5598991228065682</v>
      </c>
    </row>
  </sheetData>
  <sortState ref="A2:J64">
    <sortCondition ref="A2:A64" customList="128*512*512,256*1024*1024,512*4096*4096,1024*10240*10240,2048*20480*20480,4096*20480*20480"/>
    <sortCondition ref="E2:E64"/>
  </sortState>
  <mergeCells count="2">
    <mergeCell ref="M5:N5"/>
    <mergeCell ref="Q5:R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O11" sqref="O11"/>
    </sheetView>
  </sheetViews>
  <sheetFormatPr defaultRowHeight="14.4" x14ac:dyDescent="0.3"/>
  <cols>
    <col min="1" max="1" width="17.21875" bestFit="1" customWidth="1"/>
    <col min="4" max="4" width="15.77734375" bestFit="1" customWidth="1"/>
    <col min="5" max="5" width="17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11</v>
      </c>
      <c r="B2">
        <v>128</v>
      </c>
      <c r="C2">
        <v>1</v>
      </c>
      <c r="D2">
        <v>0.20899999999999999</v>
      </c>
      <c r="E2">
        <v>0.24199999999999999</v>
      </c>
    </row>
    <row r="3" spans="1:5" x14ac:dyDescent="0.3">
      <c r="A3" t="s">
        <v>11</v>
      </c>
      <c r="B3">
        <v>128</v>
      </c>
      <c r="C3">
        <v>2</v>
      </c>
      <c r="D3">
        <v>0.24399999999999999</v>
      </c>
      <c r="E3">
        <v>0.36</v>
      </c>
    </row>
    <row r="4" spans="1:5" x14ac:dyDescent="0.3">
      <c r="A4" t="s">
        <v>11</v>
      </c>
      <c r="B4">
        <v>128</v>
      </c>
      <c r="C4">
        <v>4</v>
      </c>
      <c r="D4">
        <v>0.35399999999999998</v>
      </c>
      <c r="E4">
        <v>0.46500000000000002</v>
      </c>
    </row>
    <row r="5" spans="1:5" x14ac:dyDescent="0.3">
      <c r="A5" t="s">
        <v>12</v>
      </c>
      <c r="B5">
        <v>128</v>
      </c>
      <c r="C5">
        <v>1</v>
      </c>
      <c r="D5">
        <v>0.33100000000000002</v>
      </c>
      <c r="E5">
        <v>0.32400000000000001</v>
      </c>
    </row>
    <row r="6" spans="1:5" x14ac:dyDescent="0.3">
      <c r="A6" t="s">
        <v>12</v>
      </c>
      <c r="B6">
        <v>128</v>
      </c>
      <c r="C6">
        <v>2</v>
      </c>
      <c r="D6">
        <v>0.34200000000000003</v>
      </c>
      <c r="E6">
        <v>0.52700000000000002</v>
      </c>
    </row>
    <row r="7" spans="1:5" x14ac:dyDescent="0.3">
      <c r="A7" t="s">
        <v>12</v>
      </c>
      <c r="B7">
        <v>128</v>
      </c>
      <c r="C7">
        <v>4</v>
      </c>
      <c r="D7">
        <v>0.437</v>
      </c>
      <c r="E7">
        <v>0.93600000000000005</v>
      </c>
    </row>
    <row r="8" spans="1:5" x14ac:dyDescent="0.3">
      <c r="A8" t="s">
        <v>12</v>
      </c>
      <c r="B8">
        <v>256</v>
      </c>
      <c r="C8">
        <v>1</v>
      </c>
      <c r="D8">
        <v>0.23899999999999999</v>
      </c>
      <c r="E8">
        <v>0.379</v>
      </c>
    </row>
    <row r="9" spans="1:5" x14ac:dyDescent="0.3">
      <c r="A9" t="s">
        <v>12</v>
      </c>
      <c r="B9">
        <v>256</v>
      </c>
      <c r="C9">
        <v>2</v>
      </c>
      <c r="D9">
        <v>0.26600000000000001</v>
      </c>
      <c r="E9">
        <v>0.45100000000000001</v>
      </c>
    </row>
    <row r="10" spans="1:5" x14ac:dyDescent="0.3">
      <c r="A10" t="s">
        <v>12</v>
      </c>
      <c r="B10">
        <v>256</v>
      </c>
      <c r="C10">
        <v>4</v>
      </c>
      <c r="D10">
        <v>0.34499999999999997</v>
      </c>
      <c r="E10">
        <v>0.47399999999999998</v>
      </c>
    </row>
    <row r="11" spans="1:5" x14ac:dyDescent="0.3">
      <c r="A11" t="s">
        <v>10</v>
      </c>
      <c r="B11">
        <v>128</v>
      </c>
      <c r="C11">
        <v>1</v>
      </c>
      <c r="D11">
        <v>12.826000000000001</v>
      </c>
      <c r="E11">
        <v>1.5840000000000001</v>
      </c>
    </row>
    <row r="12" spans="1:5" x14ac:dyDescent="0.3">
      <c r="A12" t="s">
        <v>10</v>
      </c>
      <c r="B12">
        <v>128</v>
      </c>
      <c r="C12">
        <v>2</v>
      </c>
      <c r="D12">
        <v>1.294</v>
      </c>
      <c r="E12">
        <v>4.1459999999999999</v>
      </c>
    </row>
    <row r="13" spans="1:5" x14ac:dyDescent="0.3">
      <c r="A13" t="s">
        <v>10</v>
      </c>
      <c r="B13">
        <v>128</v>
      </c>
      <c r="C13">
        <v>4</v>
      </c>
      <c r="D13">
        <v>1.4630000000000001</v>
      </c>
      <c r="E13">
        <v>4.423</v>
      </c>
    </row>
    <row r="14" spans="1:5" x14ac:dyDescent="0.3">
      <c r="A14" t="s">
        <v>10</v>
      </c>
      <c r="B14">
        <v>256</v>
      </c>
      <c r="C14">
        <v>1</v>
      </c>
      <c r="D14">
        <v>1.042</v>
      </c>
      <c r="E14">
        <v>2.097</v>
      </c>
    </row>
    <row r="15" spans="1:5" x14ac:dyDescent="0.3">
      <c r="A15" t="s">
        <v>10</v>
      </c>
      <c r="B15">
        <v>256</v>
      </c>
      <c r="C15">
        <v>2</v>
      </c>
      <c r="D15">
        <v>1.35</v>
      </c>
      <c r="E15">
        <v>2.9089999999999998</v>
      </c>
    </row>
    <row r="16" spans="1:5" x14ac:dyDescent="0.3">
      <c r="A16" t="s">
        <v>10</v>
      </c>
      <c r="B16">
        <v>256</v>
      </c>
      <c r="C16">
        <v>4</v>
      </c>
      <c r="D16">
        <v>1.359</v>
      </c>
      <c r="E16">
        <v>2.3660000000000001</v>
      </c>
    </row>
    <row r="17" spans="1:5" x14ac:dyDescent="0.3">
      <c r="A17" t="s">
        <v>10</v>
      </c>
      <c r="B17">
        <v>512</v>
      </c>
      <c r="C17">
        <v>1</v>
      </c>
      <c r="D17">
        <v>0.82699999999999996</v>
      </c>
      <c r="E17">
        <v>1.1180000000000001</v>
      </c>
    </row>
    <row r="18" spans="1:5" x14ac:dyDescent="0.3">
      <c r="A18" t="s">
        <v>10</v>
      </c>
      <c r="B18">
        <v>512</v>
      </c>
      <c r="C18">
        <v>2</v>
      </c>
      <c r="D18">
        <v>0.61599999999999999</v>
      </c>
      <c r="E18">
        <v>0.98</v>
      </c>
    </row>
    <row r="19" spans="1:5" x14ac:dyDescent="0.3">
      <c r="A19" t="s">
        <v>10</v>
      </c>
      <c r="B19">
        <v>512</v>
      </c>
      <c r="C19">
        <v>4</v>
      </c>
      <c r="D19">
        <v>0.73599999999999999</v>
      </c>
      <c r="E19">
        <v>1.2490000000000001</v>
      </c>
    </row>
    <row r="20" spans="1:5" x14ac:dyDescent="0.3">
      <c r="A20" t="s">
        <v>7</v>
      </c>
      <c r="B20">
        <v>128</v>
      </c>
      <c r="C20">
        <v>1</v>
      </c>
      <c r="D20">
        <v>15.381</v>
      </c>
      <c r="E20">
        <v>17.555</v>
      </c>
    </row>
    <row r="21" spans="1:5" x14ac:dyDescent="0.3">
      <c r="A21" t="s">
        <v>7</v>
      </c>
      <c r="B21">
        <v>128</v>
      </c>
      <c r="C21">
        <v>2</v>
      </c>
      <c r="D21">
        <v>27.545999999999999</v>
      </c>
      <c r="E21">
        <v>21.061</v>
      </c>
    </row>
    <row r="22" spans="1:5" x14ac:dyDescent="0.3">
      <c r="A22" t="s">
        <v>7</v>
      </c>
      <c r="B22">
        <v>128</v>
      </c>
      <c r="C22">
        <v>4</v>
      </c>
      <c r="D22">
        <v>12.499000000000001</v>
      </c>
      <c r="E22">
        <v>43.003</v>
      </c>
    </row>
    <row r="23" spans="1:5" x14ac:dyDescent="0.3">
      <c r="A23" t="s">
        <v>7</v>
      </c>
      <c r="B23">
        <v>256</v>
      </c>
      <c r="C23">
        <v>1</v>
      </c>
      <c r="D23">
        <v>7.7030000000000003</v>
      </c>
      <c r="E23">
        <v>14.565</v>
      </c>
    </row>
    <row r="24" spans="1:5" x14ac:dyDescent="0.3">
      <c r="A24" t="s">
        <v>7</v>
      </c>
      <c r="B24">
        <v>256</v>
      </c>
      <c r="C24">
        <v>2</v>
      </c>
      <c r="D24">
        <v>7.7190000000000003</v>
      </c>
      <c r="E24">
        <v>19.058</v>
      </c>
    </row>
    <row r="25" spans="1:5" x14ac:dyDescent="0.3">
      <c r="A25" t="s">
        <v>7</v>
      </c>
      <c r="B25">
        <v>256</v>
      </c>
      <c r="C25">
        <v>4</v>
      </c>
      <c r="D25">
        <v>8.9269999999999996</v>
      </c>
      <c r="E25">
        <v>19.88</v>
      </c>
    </row>
    <row r="26" spans="1:5" x14ac:dyDescent="0.3">
      <c r="A26" t="s">
        <v>7</v>
      </c>
      <c r="B26">
        <v>512</v>
      </c>
      <c r="C26">
        <v>1</v>
      </c>
      <c r="D26">
        <v>4.6680000000000001</v>
      </c>
      <c r="E26">
        <v>7.6470000000000002</v>
      </c>
    </row>
    <row r="27" spans="1:5" x14ac:dyDescent="0.3">
      <c r="A27" t="s">
        <v>7</v>
      </c>
      <c r="B27">
        <v>512</v>
      </c>
      <c r="C27">
        <v>2</v>
      </c>
      <c r="D27">
        <v>3.1030000000000002</v>
      </c>
      <c r="E27">
        <v>6.9119999999999999</v>
      </c>
    </row>
    <row r="28" spans="1:5" x14ac:dyDescent="0.3">
      <c r="A28" t="s">
        <v>7</v>
      </c>
      <c r="B28">
        <v>512</v>
      </c>
      <c r="C28">
        <v>4</v>
      </c>
      <c r="D28">
        <v>3.63</v>
      </c>
      <c r="E28">
        <v>7.48</v>
      </c>
    </row>
    <row r="29" spans="1:5" x14ac:dyDescent="0.3">
      <c r="A29" t="s">
        <v>7</v>
      </c>
      <c r="B29">
        <v>1024</v>
      </c>
      <c r="C29">
        <v>1</v>
      </c>
      <c r="D29">
        <v>3.8239999999999998</v>
      </c>
      <c r="E29">
        <v>5.2759999999999998</v>
      </c>
    </row>
    <row r="30" spans="1:5" x14ac:dyDescent="0.3">
      <c r="A30" t="s">
        <v>7</v>
      </c>
      <c r="B30">
        <v>1024</v>
      </c>
      <c r="C30">
        <v>2</v>
      </c>
      <c r="D30">
        <v>2.6659999999999999</v>
      </c>
      <c r="E30">
        <v>4.258</v>
      </c>
    </row>
    <row r="31" spans="1:5" x14ac:dyDescent="0.3">
      <c r="A31" t="s">
        <v>7</v>
      </c>
      <c r="B31">
        <v>1024</v>
      </c>
      <c r="C31">
        <v>4</v>
      </c>
      <c r="D31">
        <v>2.9209999999999998</v>
      </c>
      <c r="E31">
        <v>4.8789999999999996</v>
      </c>
    </row>
    <row r="32" spans="1:5" x14ac:dyDescent="0.3">
      <c r="A32" t="s">
        <v>8</v>
      </c>
      <c r="B32">
        <v>128</v>
      </c>
      <c r="C32">
        <v>1</v>
      </c>
      <c r="D32">
        <v>119.67400000000001</v>
      </c>
      <c r="E32">
        <v>118.242</v>
      </c>
    </row>
    <row r="33" spans="1:5" x14ac:dyDescent="0.3">
      <c r="A33" t="s">
        <v>8</v>
      </c>
      <c r="B33">
        <v>128</v>
      </c>
      <c r="C33">
        <v>2</v>
      </c>
      <c r="D33">
        <v>780.98800000000006</v>
      </c>
      <c r="E33">
        <v>232.56</v>
      </c>
    </row>
    <row r="34" spans="1:5" x14ac:dyDescent="0.3">
      <c r="A34" t="s">
        <v>8</v>
      </c>
      <c r="B34">
        <v>128</v>
      </c>
      <c r="C34">
        <v>4</v>
      </c>
      <c r="D34">
        <v>186.62700000000001</v>
      </c>
      <c r="E34">
        <v>368.56599999999997</v>
      </c>
    </row>
    <row r="35" spans="1:5" x14ac:dyDescent="0.3">
      <c r="A35" t="s">
        <v>8</v>
      </c>
      <c r="B35">
        <v>256</v>
      </c>
      <c r="C35">
        <v>1</v>
      </c>
      <c r="D35">
        <v>46.85</v>
      </c>
      <c r="E35">
        <v>116.78700000000001</v>
      </c>
    </row>
    <row r="36" spans="1:5" x14ac:dyDescent="0.3">
      <c r="A36" t="s">
        <v>8</v>
      </c>
      <c r="B36">
        <v>256</v>
      </c>
      <c r="C36">
        <v>2</v>
      </c>
      <c r="D36">
        <v>141.48500000000001</v>
      </c>
      <c r="E36">
        <v>143.251</v>
      </c>
    </row>
    <row r="37" spans="1:5" x14ac:dyDescent="0.3">
      <c r="A37" t="s">
        <v>8</v>
      </c>
      <c r="B37">
        <v>256</v>
      </c>
      <c r="C37">
        <v>4</v>
      </c>
      <c r="D37">
        <v>89.034999999999997</v>
      </c>
      <c r="E37">
        <v>183.74299999999999</v>
      </c>
    </row>
    <row r="38" spans="1:5" x14ac:dyDescent="0.3">
      <c r="A38" t="s">
        <v>8</v>
      </c>
      <c r="B38">
        <v>512</v>
      </c>
      <c r="C38">
        <v>1</v>
      </c>
      <c r="D38">
        <v>26.356999999999999</v>
      </c>
      <c r="E38">
        <v>53.286999999999999</v>
      </c>
    </row>
    <row r="39" spans="1:5" x14ac:dyDescent="0.3">
      <c r="A39" t="s">
        <v>8</v>
      </c>
      <c r="B39">
        <v>512</v>
      </c>
      <c r="C39">
        <v>2</v>
      </c>
      <c r="D39">
        <v>20.602</v>
      </c>
      <c r="E39">
        <v>59.966000000000001</v>
      </c>
    </row>
    <row r="40" spans="1:5" x14ac:dyDescent="0.3">
      <c r="A40" t="s">
        <v>8</v>
      </c>
      <c r="B40">
        <v>512</v>
      </c>
      <c r="C40">
        <v>4</v>
      </c>
      <c r="D40">
        <v>19.98</v>
      </c>
      <c r="E40">
        <v>52.323999999999998</v>
      </c>
    </row>
    <row r="41" spans="1:5" x14ac:dyDescent="0.3">
      <c r="A41" t="s">
        <v>8</v>
      </c>
      <c r="B41">
        <v>1024</v>
      </c>
      <c r="C41">
        <v>1</v>
      </c>
      <c r="D41">
        <v>18.956</v>
      </c>
      <c r="E41">
        <v>39.024000000000001</v>
      </c>
    </row>
    <row r="42" spans="1:5" x14ac:dyDescent="0.3">
      <c r="A42" t="s">
        <v>8</v>
      </c>
      <c r="B42">
        <v>1024</v>
      </c>
      <c r="C42">
        <v>2</v>
      </c>
      <c r="D42">
        <v>11.999000000000001</v>
      </c>
      <c r="E42">
        <v>30.285</v>
      </c>
    </row>
    <row r="43" spans="1:5" x14ac:dyDescent="0.3">
      <c r="A43" t="s">
        <v>8</v>
      </c>
      <c r="B43">
        <v>1024</v>
      </c>
      <c r="C43">
        <v>4</v>
      </c>
      <c r="D43">
        <v>12.978</v>
      </c>
      <c r="E43">
        <v>27.245000000000001</v>
      </c>
    </row>
    <row r="44" spans="1:5" x14ac:dyDescent="0.3">
      <c r="A44" t="s">
        <v>8</v>
      </c>
      <c r="B44">
        <v>2048</v>
      </c>
      <c r="C44">
        <v>1</v>
      </c>
      <c r="D44">
        <v>16.021999999999998</v>
      </c>
      <c r="E44">
        <v>32.786999999999999</v>
      </c>
    </row>
    <row r="45" spans="1:5" x14ac:dyDescent="0.3">
      <c r="A45" t="s">
        <v>8</v>
      </c>
      <c r="B45">
        <v>2048</v>
      </c>
      <c r="C45">
        <v>2</v>
      </c>
      <c r="D45">
        <v>11.013</v>
      </c>
      <c r="E45">
        <v>25.504000000000001</v>
      </c>
    </row>
    <row r="46" spans="1:5" x14ac:dyDescent="0.3">
      <c r="A46" t="s">
        <v>8</v>
      </c>
      <c r="B46">
        <v>2048</v>
      </c>
      <c r="C46">
        <v>4</v>
      </c>
      <c r="D46">
        <v>12.474</v>
      </c>
      <c r="E46">
        <v>25.045999999999999</v>
      </c>
    </row>
    <row r="47" spans="1:5" x14ac:dyDescent="0.3">
      <c r="A47" t="s">
        <v>9</v>
      </c>
      <c r="B47">
        <v>128</v>
      </c>
      <c r="C47">
        <v>1</v>
      </c>
      <c r="D47">
        <v>305.072</v>
      </c>
      <c r="E47">
        <v>267.88499999999999</v>
      </c>
    </row>
    <row r="48" spans="1:5" x14ac:dyDescent="0.3">
      <c r="A48" t="s">
        <v>9</v>
      </c>
      <c r="B48">
        <v>128</v>
      </c>
      <c r="C48">
        <v>2</v>
      </c>
      <c r="D48">
        <v>1622.078</v>
      </c>
      <c r="E48">
        <v>582.58900000000006</v>
      </c>
    </row>
    <row r="49" spans="1:5" x14ac:dyDescent="0.3">
      <c r="A49" t="s">
        <v>9</v>
      </c>
      <c r="B49">
        <v>128</v>
      </c>
      <c r="C49">
        <v>4</v>
      </c>
      <c r="D49">
        <v>410.846</v>
      </c>
      <c r="E49">
        <v>629.25699999999995</v>
      </c>
    </row>
    <row r="50" spans="1:5" x14ac:dyDescent="0.3">
      <c r="A50" t="s">
        <v>9</v>
      </c>
      <c r="B50">
        <v>256</v>
      </c>
      <c r="C50">
        <v>1</v>
      </c>
      <c r="D50">
        <v>85.641000000000005</v>
      </c>
      <c r="E50">
        <v>214.79300000000001</v>
      </c>
    </row>
    <row r="51" spans="1:5" x14ac:dyDescent="0.3">
      <c r="A51" t="s">
        <v>9</v>
      </c>
      <c r="B51">
        <v>256</v>
      </c>
      <c r="C51">
        <v>2</v>
      </c>
      <c r="D51">
        <v>114.245</v>
      </c>
      <c r="E51">
        <v>264.63200000000001</v>
      </c>
    </row>
    <row r="52" spans="1:5" x14ac:dyDescent="0.3">
      <c r="A52" t="s">
        <v>9</v>
      </c>
      <c r="B52">
        <v>256</v>
      </c>
      <c r="C52">
        <v>4</v>
      </c>
      <c r="D52">
        <v>201.33099999999999</v>
      </c>
      <c r="E52">
        <v>439.4</v>
      </c>
    </row>
    <row r="53" spans="1:5" x14ac:dyDescent="0.3">
      <c r="A53" t="s">
        <v>9</v>
      </c>
      <c r="B53">
        <v>512</v>
      </c>
      <c r="C53">
        <v>1</v>
      </c>
      <c r="D53">
        <v>44.779000000000003</v>
      </c>
      <c r="E53">
        <v>96.945999999999998</v>
      </c>
    </row>
    <row r="54" spans="1:5" x14ac:dyDescent="0.3">
      <c r="A54" t="s">
        <v>9</v>
      </c>
      <c r="B54">
        <v>512</v>
      </c>
      <c r="C54">
        <v>2</v>
      </c>
      <c r="D54">
        <v>90.28</v>
      </c>
      <c r="E54">
        <v>155.92699999999999</v>
      </c>
    </row>
    <row r="55" spans="1:5" x14ac:dyDescent="0.3">
      <c r="A55" t="s">
        <v>9</v>
      </c>
      <c r="B55">
        <v>512</v>
      </c>
      <c r="C55">
        <v>4</v>
      </c>
      <c r="D55">
        <v>73.27</v>
      </c>
      <c r="E55">
        <v>135.119</v>
      </c>
    </row>
    <row r="56" spans="1:5" x14ac:dyDescent="0.3">
      <c r="A56" t="s">
        <v>9</v>
      </c>
      <c r="B56">
        <v>1024</v>
      </c>
      <c r="C56">
        <v>1</v>
      </c>
      <c r="D56">
        <v>31.285</v>
      </c>
      <c r="E56">
        <v>69.667000000000002</v>
      </c>
    </row>
    <row r="57" spans="1:5" x14ac:dyDescent="0.3">
      <c r="A57" t="s">
        <v>9</v>
      </c>
      <c r="B57">
        <v>1024</v>
      </c>
      <c r="C57">
        <v>2</v>
      </c>
      <c r="D57">
        <v>34.264000000000003</v>
      </c>
      <c r="E57">
        <v>62.895000000000003</v>
      </c>
    </row>
    <row r="58" spans="1:5" x14ac:dyDescent="0.3">
      <c r="A58" t="s">
        <v>9</v>
      </c>
      <c r="B58">
        <v>1024</v>
      </c>
      <c r="C58">
        <v>4</v>
      </c>
      <c r="D58">
        <v>26.236999999999998</v>
      </c>
      <c r="E58">
        <v>53.878</v>
      </c>
    </row>
    <row r="59" spans="1:5" x14ac:dyDescent="0.3">
      <c r="A59" t="s">
        <v>9</v>
      </c>
      <c r="B59">
        <v>2048</v>
      </c>
      <c r="C59">
        <v>1</v>
      </c>
      <c r="D59">
        <v>23.433</v>
      </c>
      <c r="E59">
        <v>62.460999999999999</v>
      </c>
    </row>
    <row r="60" spans="1:5" x14ac:dyDescent="0.3">
      <c r="A60" t="s">
        <v>9</v>
      </c>
      <c r="B60">
        <v>2048</v>
      </c>
      <c r="C60">
        <v>2</v>
      </c>
      <c r="D60">
        <v>18.565999999999999</v>
      </c>
      <c r="E60">
        <v>47.613</v>
      </c>
    </row>
    <row r="61" spans="1:5" x14ac:dyDescent="0.3">
      <c r="A61" t="s">
        <v>9</v>
      </c>
      <c r="B61">
        <v>2048</v>
      </c>
      <c r="C61">
        <v>4</v>
      </c>
      <c r="D61">
        <v>22.093</v>
      </c>
      <c r="E61">
        <v>47.737000000000002</v>
      </c>
    </row>
    <row r="62" spans="1:5" x14ac:dyDescent="0.3">
      <c r="A62" t="s">
        <v>9</v>
      </c>
      <c r="B62">
        <v>4096</v>
      </c>
      <c r="C62">
        <v>1</v>
      </c>
      <c r="D62">
        <v>25.454999999999998</v>
      </c>
      <c r="E62">
        <v>52.192</v>
      </c>
    </row>
    <row r="63" spans="1:5" x14ac:dyDescent="0.3">
      <c r="A63" t="s">
        <v>9</v>
      </c>
      <c r="B63">
        <v>4096</v>
      </c>
      <c r="C63">
        <v>2</v>
      </c>
      <c r="D63">
        <v>19.690999999999999</v>
      </c>
      <c r="E63">
        <v>50.399000000000001</v>
      </c>
    </row>
    <row r="64" spans="1:5" x14ac:dyDescent="0.3">
      <c r="A64" t="s">
        <v>9</v>
      </c>
      <c r="B64">
        <v>4096</v>
      </c>
      <c r="C64">
        <v>4</v>
      </c>
      <c r="D64">
        <v>18.533999999999999</v>
      </c>
      <c r="E64">
        <v>42.445999999999998</v>
      </c>
    </row>
  </sheetData>
  <sortState ref="A5:E10">
    <sortCondition ref="B5:B10"/>
    <sortCondition ref="C5:C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2017-06-04-singlenode-v1</vt:lpstr>
      <vt:lpstr>MicroBenchmark-FilterWrongGemm</vt:lpstr>
      <vt:lpstr>End-to-End-Benchmark</vt:lpstr>
      <vt:lpstr>PartitionEffectOnEndToEnd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Zhankun</dc:creator>
  <cp:lastModifiedBy>Tang, Zhankun</cp:lastModifiedBy>
  <dcterms:modified xsi:type="dcterms:W3CDTF">2017-06-05T14:07:57Z</dcterms:modified>
</cp:coreProperties>
</file>