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531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izlqz\Dropbox\Business Analytics Book\"/>
    </mc:Choice>
  </mc:AlternateContent>
  <xr:revisionPtr revIDLastSave="0" documentId="13_ncr:1_{8593A9C7-6962-4C43-B324-4DCA1085F0AE}" xr6:coauthVersionLast="47" xr6:coauthVersionMax="47" xr10:uidLastSave="{00000000-0000-0000-0000-000000000000}"/>
  <bookViews>
    <workbookView xWindow="2640" yWindow="315" windowWidth="20265" windowHeight="14790" xr2:uid="{A07DB7E0-60F4-41A9-ADA5-8CD3FDB7A5FF}"/>
  </bookViews>
  <sheets>
    <sheet name="Sheet1" sheetId="1" r:id="rId1"/>
  </sheets>
  <definedNames>
    <definedName name="solver_adj" localSheetId="0" hidden="1">Sheet1!$B$13:$E$15,Sheet1!$B$20:$E$22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2147483647</definedName>
    <definedName name="solver_lhs1" localSheetId="0" hidden="1">Sheet1!$B$13:$E$15</definedName>
    <definedName name="solver_lhs2" localSheetId="0" hidden="1">Sheet1!$B$20:$E$22</definedName>
    <definedName name="solver_lhs3" localSheetId="0" hidden="1">Sheet1!$B$23:$E$23</definedName>
    <definedName name="solver_lhs4" localSheetId="0" hidden="1">Sheet1!$F$20:$F$22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Sheet1!$B$27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1</definedName>
    <definedName name="solver_rel3" localSheetId="0" hidden="1">3</definedName>
    <definedName name="solver_rel4" localSheetId="0" hidden="1">1</definedName>
    <definedName name="solver_rhs1" localSheetId="0" hidden="1">"binary"</definedName>
    <definedName name="solver_rhs2" localSheetId="0" hidden="1">Sheet1!$H$13:$K$15</definedName>
    <definedName name="solver_rhs3" localSheetId="0" hidden="1">Sheet1!$B$25:$E$25</definedName>
    <definedName name="solver_rhs4" localSheetId="0" hidden="1">Sheet1!$H$20:$H$22</definedName>
    <definedName name="solver_rlx" localSheetId="0" hidden="1">2</definedName>
    <definedName name="solver_rsd" localSheetId="0" hidden="1">0</definedName>
    <definedName name="solver_scl" localSheetId="0" hidden="1">1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2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3" i="1" l="1"/>
  <c r="B27" i="1" l="1"/>
  <c r="H14" i="1"/>
  <c r="I14" i="1"/>
  <c r="J14" i="1"/>
  <c r="K14" i="1"/>
  <c r="H15" i="1"/>
  <c r="I15" i="1"/>
  <c r="J15" i="1"/>
  <c r="K15" i="1"/>
  <c r="I13" i="1"/>
  <c r="J13" i="1"/>
  <c r="K13" i="1"/>
  <c r="C23" i="1" l="1"/>
  <c r="D23" i="1"/>
  <c r="E23" i="1"/>
  <c r="B23" i="1"/>
  <c r="F21" i="1"/>
  <c r="F22" i="1"/>
  <c r="F20" i="1"/>
</calcChain>
</file>

<file path=xl/sharedStrings.xml><?xml version="1.0" encoding="utf-8"?>
<sst xmlns="http://schemas.openxmlformats.org/spreadsheetml/2006/main" count="63" uniqueCount="22">
  <si>
    <t>Evo's Transportation Planning</t>
  </si>
  <si>
    <t>Unit Transportation Costs</t>
  </si>
  <si>
    <t>Distribution Centres</t>
  </si>
  <si>
    <t>Singapore</t>
  </si>
  <si>
    <t>Berlin</t>
  </si>
  <si>
    <t>São Paulo</t>
  </si>
  <si>
    <t>Cape Town</t>
  </si>
  <si>
    <t>Plant</t>
  </si>
  <si>
    <t>Wuxi</t>
  </si>
  <si>
    <t>Warsaw</t>
  </si>
  <si>
    <t>Santiago</t>
  </si>
  <si>
    <t>Transportation Plan</t>
  </si>
  <si>
    <t>Production Capactity</t>
  </si>
  <si>
    <t>Transport out</t>
  </si>
  <si>
    <t>&lt;=</t>
  </si>
  <si>
    <t>Transport in</t>
  </si>
  <si>
    <t>&gt;=</t>
  </si>
  <si>
    <t>Demand</t>
  </si>
  <si>
    <t>Total cost</t>
  </si>
  <si>
    <t>Fixed cost</t>
  </si>
  <si>
    <t>Transportation Option</t>
  </si>
  <si>
    <t>Virtual Transportation Capacity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</si>
</sst>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1009]#,##0.00"/>
  </numFmts>
  <fonts count="5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4"/>
      <color theme="3" tint="0.249977111117893"/>
      <name val="Aptos Narrow"/>
      <family val="2"/>
      <scheme val="minor"/>
    </font>
    <font>
      <b/>
      <sz val="12"/>
      <color theme="1"/>
      <name val="Aptos"/>
      <family val="2"/>
    </font>
    <font>
      <b/>
      <sz val="12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2" fillId="0" borderId="0" xfId="0" applyFont="1"/>
    <xf numFmtId="0" fontId="3" fillId="2" borderId="1" xfId="0" applyFont="1" applyFill="1" applyBorder="1"/>
    <xf numFmtId="0" fontId="4" fillId="2" borderId="1" xfId="0" applyFont="1" applyFill="1" applyBorder="1"/>
    <xf numFmtId="0" fontId="1" fillId="3" borderId="1" xfId="0" applyFont="1" applyFill="1" applyBorder="1"/>
    <xf numFmtId="0" fontId="3" fillId="3" borderId="1" xfId="0" applyFont="1" applyFill="1" applyBorder="1"/>
    <xf numFmtId="0" fontId="1" fillId="0" borderId="0" xfId="0" applyFont="1"/>
    <xf numFmtId="0" fontId="0" fillId="4" borderId="1" xfId="0" applyFill="1" applyBorder="1"/>
    <xf numFmtId="164" fontId="0" fillId="0" borderId="1" xfId="0" applyNumberFormat="1" applyBorder="1"/>
    <xf numFmtId="0" fontId="1" fillId="5" borderId="0" xfId="0" applyFont="1" applyFill="1"/>
    <xf numFmtId="0" fontId="0" fillId="5" borderId="0" xfId="0" applyFill="1"/>
    <xf numFmtId="0" fontId="0" fillId="5" borderId="0" xfId="0" applyFill="1" applyAlignment="1">
      <alignment horizontal="center"/>
    </xf>
    <xf numFmtId="164" fontId="0" fillId="6" borderId="1" xfId="0" applyNumberFormat="1" applyFill="1" applyBorder="1"/>
    <xf numFmtId="0" fontId="1" fillId="2" borderId="1" xfId="0" applyFont="1" applyFill="1" applyBorder="1" applyAlignment="1">
      <alignment horizontal="center"/>
    </xf>
    <xf numFmtId="0" fontId="1" fillId="3" borderId="1" xfId="0" applyFont="1" applyFill="1" applyBorder="1" applyAlignment="1">
      <alignment horizontal="left"/>
    </xf>
    <xf numFmtId="1" fontId="0" fillId="5" borderId="1" xfId="0" applyNumberFormat="1" applyFill="1" applyBorder="1"/>
    <xf numFmtId="1" fontId="0" fillId="4" borderId="1" xfId="0" applyNumberForma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8127BF0-D82B-4851-97AF-14D26280B8D9}">
  <dimension ref="A1:K27"/>
  <sheetViews>
    <sheetView tabSelected="1" workbookViewId="0">
      <selection activeCell="M15" sqref="M15"/>
    </sheetView>
  </sheetViews>
  <sheetFormatPr defaultRowHeight="15" x14ac:dyDescent="0.25"/>
  <cols>
    <col min="1" max="1" width="12.7109375" customWidth="1"/>
    <col min="2" max="2" width="13" customWidth="1"/>
    <col min="3" max="3" width="11.5703125" customWidth="1"/>
    <col min="4" max="4" width="13.28515625" customWidth="1"/>
    <col min="5" max="5" width="12.5703125" customWidth="1"/>
    <col min="6" max="6" width="12.7109375" customWidth="1"/>
    <col min="7" max="7" width="10.7109375" customWidth="1"/>
    <col min="8" max="8" width="19.5703125" bestFit="1" customWidth="1"/>
    <col min="9" max="9" width="10.140625" bestFit="1" customWidth="1"/>
    <col min="10" max="10" width="11.28515625" customWidth="1"/>
    <col min="11" max="11" width="12" customWidth="1"/>
  </cols>
  <sheetData>
    <row r="1" spans="1:11" ht="18.75" x14ac:dyDescent="0.3">
      <c r="A1" s="1" t="s">
        <v>0</v>
      </c>
    </row>
    <row r="3" spans="1:11" x14ac:dyDescent="0.25">
      <c r="A3" s="6" t="s">
        <v>1</v>
      </c>
      <c r="G3" s="6" t="s">
        <v>19</v>
      </c>
    </row>
    <row r="4" spans="1:11" x14ac:dyDescent="0.25">
      <c r="A4" s="14" t="s">
        <v>7</v>
      </c>
      <c r="B4" s="13" t="s">
        <v>2</v>
      </c>
      <c r="C4" s="13"/>
      <c r="D4" s="13"/>
      <c r="E4" s="13"/>
      <c r="G4" s="14" t="s">
        <v>7</v>
      </c>
      <c r="H4" s="13" t="s">
        <v>2</v>
      </c>
      <c r="I4" s="13"/>
      <c r="J4" s="13"/>
      <c r="K4" s="13"/>
    </row>
    <row r="5" spans="1:11" ht="15.75" x14ac:dyDescent="0.25">
      <c r="A5" s="14"/>
      <c r="B5" s="2" t="s">
        <v>3</v>
      </c>
      <c r="C5" s="2" t="s">
        <v>4</v>
      </c>
      <c r="D5" s="3" t="s">
        <v>5</v>
      </c>
      <c r="E5" s="2" t="s">
        <v>6</v>
      </c>
      <c r="G5" s="14"/>
      <c r="H5" s="2" t="s">
        <v>3</v>
      </c>
      <c r="I5" s="2" t="s">
        <v>4</v>
      </c>
      <c r="J5" s="3" t="s">
        <v>5</v>
      </c>
      <c r="K5" s="2" t="s">
        <v>6</v>
      </c>
    </row>
    <row r="6" spans="1:11" x14ac:dyDescent="0.25">
      <c r="A6" s="4" t="s">
        <v>8</v>
      </c>
      <c r="B6" s="8">
        <v>250</v>
      </c>
      <c r="C6" s="8">
        <v>450</v>
      </c>
      <c r="D6" s="8">
        <v>650</v>
      </c>
      <c r="E6" s="8">
        <v>800</v>
      </c>
      <c r="G6" s="4" t="s">
        <v>8</v>
      </c>
      <c r="H6" s="8">
        <v>1550</v>
      </c>
      <c r="I6" s="8">
        <v>12850</v>
      </c>
      <c r="J6" s="8">
        <v>650</v>
      </c>
      <c r="K6" s="8">
        <v>29200</v>
      </c>
    </row>
    <row r="7" spans="1:11" ht="15.75" x14ac:dyDescent="0.25">
      <c r="A7" s="5" t="s">
        <v>9</v>
      </c>
      <c r="B7" s="8">
        <v>380</v>
      </c>
      <c r="C7" s="8">
        <v>180</v>
      </c>
      <c r="D7" s="8">
        <v>590</v>
      </c>
      <c r="E7" s="8">
        <v>700</v>
      </c>
      <c r="G7" s="5" t="s">
        <v>9</v>
      </c>
      <c r="H7" s="8">
        <v>1680</v>
      </c>
      <c r="I7" s="8">
        <v>1800</v>
      </c>
      <c r="J7" s="8">
        <v>1300</v>
      </c>
      <c r="K7" s="8">
        <v>12700</v>
      </c>
    </row>
    <row r="8" spans="1:11" ht="15.75" x14ac:dyDescent="0.25">
      <c r="A8" s="5" t="s">
        <v>10</v>
      </c>
      <c r="B8" s="8">
        <v>750</v>
      </c>
      <c r="C8" s="8">
        <v>640</v>
      </c>
      <c r="D8" s="8">
        <v>250</v>
      </c>
      <c r="E8" s="8">
        <v>450</v>
      </c>
      <c r="G8" s="5" t="s">
        <v>10</v>
      </c>
      <c r="H8" s="8">
        <v>1980</v>
      </c>
      <c r="I8" s="8">
        <v>1780</v>
      </c>
      <c r="J8" s="8">
        <v>11280</v>
      </c>
      <c r="K8" s="8">
        <v>670</v>
      </c>
    </row>
    <row r="10" spans="1:11" x14ac:dyDescent="0.25">
      <c r="A10" s="6" t="s">
        <v>20</v>
      </c>
      <c r="G10" t="s">
        <v>21</v>
      </c>
    </row>
    <row r="11" spans="1:11" x14ac:dyDescent="0.25">
      <c r="A11" s="14" t="s">
        <v>7</v>
      </c>
      <c r="B11" s="13" t="s">
        <v>2</v>
      </c>
      <c r="C11" s="13"/>
      <c r="D11" s="13"/>
      <c r="E11" s="13"/>
      <c r="G11" s="14" t="s">
        <v>7</v>
      </c>
      <c r="H11" s="13" t="s">
        <v>2</v>
      </c>
      <c r="I11" s="13"/>
      <c r="J11" s="13"/>
      <c r="K11" s="13"/>
    </row>
    <row r="12" spans="1:11" ht="15.75" x14ac:dyDescent="0.25">
      <c r="A12" s="14"/>
      <c r="B12" s="2" t="s">
        <v>3</v>
      </c>
      <c r="C12" s="2" t="s">
        <v>4</v>
      </c>
      <c r="D12" s="3" t="s">
        <v>5</v>
      </c>
      <c r="E12" s="2" t="s">
        <v>6</v>
      </c>
      <c r="G12" s="14"/>
      <c r="H12" s="2" t="s">
        <v>3</v>
      </c>
      <c r="I12" s="2" t="s">
        <v>4</v>
      </c>
      <c r="J12" s="3" t="s">
        <v>5</v>
      </c>
      <c r="K12" s="2" t="s">
        <v>6</v>
      </c>
    </row>
    <row r="13" spans="1:11" x14ac:dyDescent="0.25">
      <c r="A13" s="4" t="s">
        <v>8</v>
      </c>
      <c r="B13" s="16">
        <v>1</v>
      </c>
      <c r="C13" s="16">
        <v>1</v>
      </c>
      <c r="D13" s="16">
        <v>1</v>
      </c>
      <c r="E13" s="16">
        <v>0</v>
      </c>
      <c r="G13" s="4" t="s">
        <v>8</v>
      </c>
      <c r="H13" s="15">
        <f>B13*8000</f>
        <v>8000</v>
      </c>
      <c r="I13" s="15">
        <f t="shared" ref="I13:K13" si="0">C13*8000</f>
        <v>8000</v>
      </c>
      <c r="J13" s="15">
        <f t="shared" si="0"/>
        <v>8000</v>
      </c>
      <c r="K13" s="15">
        <f t="shared" si="0"/>
        <v>0</v>
      </c>
    </row>
    <row r="14" spans="1:11" ht="15.75" x14ac:dyDescent="0.25">
      <c r="A14" s="5" t="s">
        <v>9</v>
      </c>
      <c r="B14" s="16">
        <v>0</v>
      </c>
      <c r="C14" s="16">
        <v>1</v>
      </c>
      <c r="D14" s="16">
        <v>0</v>
      </c>
      <c r="E14" s="16">
        <v>0</v>
      </c>
      <c r="G14" s="5" t="s">
        <v>9</v>
      </c>
      <c r="H14" s="15">
        <f t="shared" ref="H14:H15" si="1">B14*8000</f>
        <v>0</v>
      </c>
      <c r="I14" s="15">
        <f t="shared" ref="I14:I15" si="2">C14*8000</f>
        <v>8000</v>
      </c>
      <c r="J14" s="15">
        <f t="shared" ref="J14:J15" si="3">D14*8000</f>
        <v>0</v>
      </c>
      <c r="K14" s="15">
        <f t="shared" ref="K14:K15" si="4">E14*8000</f>
        <v>0</v>
      </c>
    </row>
    <row r="15" spans="1:11" ht="15.75" x14ac:dyDescent="0.25">
      <c r="A15" s="5" t="s">
        <v>10</v>
      </c>
      <c r="B15" s="16">
        <v>0</v>
      </c>
      <c r="C15" s="16">
        <v>0</v>
      </c>
      <c r="D15" s="16">
        <v>1</v>
      </c>
      <c r="E15" s="16">
        <v>1</v>
      </c>
      <c r="G15" s="5" t="s">
        <v>10</v>
      </c>
      <c r="H15" s="15">
        <f t="shared" si="1"/>
        <v>0</v>
      </c>
      <c r="I15" s="15">
        <f t="shared" si="2"/>
        <v>0</v>
      </c>
      <c r="J15" s="15">
        <f t="shared" si="3"/>
        <v>8000</v>
      </c>
      <c r="K15" s="15">
        <f t="shared" si="4"/>
        <v>8000</v>
      </c>
    </row>
    <row r="17" spans="1:8" x14ac:dyDescent="0.25">
      <c r="A17" s="6" t="s">
        <v>11</v>
      </c>
    </row>
    <row r="18" spans="1:8" x14ac:dyDescent="0.25">
      <c r="A18" s="14" t="s">
        <v>7</v>
      </c>
      <c r="B18" s="13" t="s">
        <v>2</v>
      </c>
      <c r="C18" s="13"/>
      <c r="D18" s="13"/>
      <c r="E18" s="13"/>
    </row>
    <row r="19" spans="1:8" ht="15.75" x14ac:dyDescent="0.25">
      <c r="A19" s="14"/>
      <c r="B19" s="2" t="s">
        <v>3</v>
      </c>
      <c r="C19" s="2" t="s">
        <v>4</v>
      </c>
      <c r="D19" s="3" t="s">
        <v>5</v>
      </c>
      <c r="E19" s="2" t="s">
        <v>6</v>
      </c>
      <c r="F19" s="9" t="s">
        <v>13</v>
      </c>
      <c r="G19" s="9"/>
      <c r="H19" s="9" t="s">
        <v>12</v>
      </c>
    </row>
    <row r="20" spans="1:8" x14ac:dyDescent="0.25">
      <c r="A20" s="4" t="s">
        <v>8</v>
      </c>
      <c r="B20" s="7">
        <v>2500</v>
      </c>
      <c r="C20" s="7">
        <v>3500</v>
      </c>
      <c r="D20" s="7">
        <v>2000</v>
      </c>
      <c r="E20" s="7">
        <v>0</v>
      </c>
      <c r="F20" s="11">
        <f>SUM(B20:E20)</f>
        <v>8000</v>
      </c>
      <c r="G20" s="11" t="s">
        <v>14</v>
      </c>
      <c r="H20" s="11">
        <v>8000</v>
      </c>
    </row>
    <row r="21" spans="1:8" ht="15.75" x14ac:dyDescent="0.25">
      <c r="A21" s="5" t="s">
        <v>9</v>
      </c>
      <c r="B21" s="7">
        <v>0</v>
      </c>
      <c r="C21" s="7">
        <v>3500</v>
      </c>
      <c r="D21" s="7">
        <v>0</v>
      </c>
      <c r="E21" s="7">
        <v>0</v>
      </c>
      <c r="F21" s="11">
        <f t="shared" ref="F21:F22" si="5">SUM(B21:E21)</f>
        <v>3500</v>
      </c>
      <c r="G21" s="11" t="s">
        <v>14</v>
      </c>
      <c r="H21" s="11">
        <v>3500</v>
      </c>
    </row>
    <row r="22" spans="1:8" ht="15.75" x14ac:dyDescent="0.25">
      <c r="A22" s="5" t="s">
        <v>10</v>
      </c>
      <c r="B22" s="7">
        <v>0</v>
      </c>
      <c r="C22" s="7">
        <v>0</v>
      </c>
      <c r="D22" s="7">
        <v>2500</v>
      </c>
      <c r="E22" s="7">
        <v>500</v>
      </c>
      <c r="F22" s="11">
        <f t="shared" si="5"/>
        <v>3000</v>
      </c>
      <c r="G22" s="11" t="s">
        <v>14</v>
      </c>
      <c r="H22" s="11">
        <v>3000</v>
      </c>
    </row>
    <row r="23" spans="1:8" x14ac:dyDescent="0.25">
      <c r="A23" s="9" t="s">
        <v>15</v>
      </c>
      <c r="B23" s="10">
        <f>SUM(B20:B22)</f>
        <v>2500</v>
      </c>
      <c r="C23" s="10">
        <f t="shared" ref="C23:E23" si="6">SUM(C20:C22)</f>
        <v>7000</v>
      </c>
      <c r="D23" s="10">
        <f t="shared" si="6"/>
        <v>4500</v>
      </c>
      <c r="E23" s="10">
        <f t="shared" si="6"/>
        <v>500</v>
      </c>
    </row>
    <row r="24" spans="1:8" x14ac:dyDescent="0.25">
      <c r="A24" s="10"/>
      <c r="B24" s="11" t="s">
        <v>16</v>
      </c>
      <c r="C24" s="11" t="s">
        <v>16</v>
      </c>
      <c r="D24" s="11" t="s">
        <v>16</v>
      </c>
      <c r="E24" s="11" t="s">
        <v>16</v>
      </c>
    </row>
    <row r="25" spans="1:8" x14ac:dyDescent="0.25">
      <c r="A25" s="10" t="s">
        <v>17</v>
      </c>
      <c r="B25" s="11">
        <v>2500</v>
      </c>
      <c r="C25" s="11">
        <v>7000</v>
      </c>
      <c r="D25" s="11">
        <v>4500</v>
      </c>
      <c r="E25" s="11">
        <v>500</v>
      </c>
    </row>
    <row r="27" spans="1:8" x14ac:dyDescent="0.25">
      <c r="A27" t="s">
        <v>18</v>
      </c>
      <c r="B27" s="12">
        <f>SUMPRODUCT(B6:E8,B20:E22)+SUMPRODUCT(B13:E15,H6:K8)</f>
        <v>5008800</v>
      </c>
    </row>
  </sheetData>
  <mergeCells count="10">
    <mergeCell ref="G4:G5"/>
    <mergeCell ref="H4:K4"/>
    <mergeCell ref="G11:G12"/>
    <mergeCell ref="H11:K11"/>
    <mergeCell ref="B4:E4"/>
    <mergeCell ref="A4:A5"/>
    <mergeCell ref="A18:A19"/>
    <mergeCell ref="B18:E18"/>
    <mergeCell ref="A11:A12"/>
    <mergeCell ref="B11:E1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Liu Qizhang</dc:creator>
  <cp:lastModifiedBy>Liu Qizhang</cp:lastModifiedBy>
  <dcterms:created xsi:type="dcterms:W3CDTF">2024-05-13T08:22:44Z</dcterms:created>
  <dcterms:modified xsi:type="dcterms:W3CDTF">2024-05-16T02:21:19Z</dcterms:modified>
</cp:coreProperties>
</file>