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filterPrivacy="1" defaultThemeVersion="124226"/>
  <xr:revisionPtr revIDLastSave="0" documentId="13_ncr:1_{99600685-E483-43CB-9CFE-B7B421B0612F}" xr6:coauthVersionLast="47" xr6:coauthVersionMax="47" xr10:uidLastSave="{00000000-0000-0000-0000-000000000000}"/>
  <bookViews>
    <workbookView xWindow="2340" yWindow="45" windowWidth="35235" windowHeight="15255" activeTab="1" xr2:uid="{00000000-000D-0000-FFFF-FFFF00000000}"/>
  </bookViews>
  <sheets>
    <sheet name="Raw_Data" sheetId="3" r:id="rId1"/>
    <sheet name="Model" sheetId="5" r:id="rId2"/>
  </sheets>
  <definedNames>
    <definedName name="solver_adj" localSheetId="1" hidden="1">Model!$T$3:$T$42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100</definedName>
    <definedName name="solver_lhs1" localSheetId="1" hidden="1">Model!$Z$18:$Z$22</definedName>
    <definedName name="solver_lhs2" localSheetId="1" hidden="1">Model!$Z$24:$Z$25</definedName>
    <definedName name="solver_lhs3" localSheetId="1" hidden="1">Model!$T$3:$T$42</definedName>
    <definedName name="solver_lhs4" localSheetId="1" hidden="1">Model!$Z$7:$Z$16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Model!$AB$2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5</definedName>
    <definedName name="solver_rel4" localSheetId="1" hidden="1">3</definedName>
    <definedName name="solver_rhs1" localSheetId="1" hidden="1">Model!$AB$18:$AB$22</definedName>
    <definedName name="solver_rhs2" localSheetId="1" hidden="1">Model!$AB$24:$AB$25</definedName>
    <definedName name="solver_rhs3" localSheetId="1" hidden="1">"binary"</definedName>
    <definedName name="solver_rhs4" localSheetId="1" hidden="1">Model!$AB$7:$AB$16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5" l="1"/>
  <c r="Z25" i="5"/>
  <c r="Z24" i="5"/>
  <c r="Z22" i="5"/>
  <c r="Z18" i="5"/>
  <c r="AB32" i="5"/>
  <c r="AB30" i="5"/>
  <c r="Z21" i="5"/>
  <c r="Z20" i="5"/>
  <c r="Z19" i="5"/>
  <c r="Z16" i="5"/>
  <c r="Z15" i="5"/>
  <c r="Z14" i="5"/>
  <c r="Z13" i="5"/>
  <c r="Z12" i="5"/>
  <c r="Z11" i="5"/>
  <c r="Z10" i="5"/>
  <c r="Z9" i="5"/>
  <c r="Z8" i="5"/>
  <c r="Z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B2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=SUMPRODUCT(A3:A42,M3:M42)</t>
        </r>
      </text>
    </comment>
    <comment ref="Z7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=SUMPRODUCT(A3:A42,C3:C42)</t>
        </r>
      </text>
    </comment>
    <comment ref="Z8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=SUMPRODUCT(A3:A42,D3:D42)</t>
        </r>
      </text>
    </comment>
    <comment ref="Z16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=SUMPRODUCT(A3:A42,L3:L42)</t>
        </r>
      </text>
    </comment>
    <comment ref="Z18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=SUMPRODUCT(A3:A42,M3:M42)</t>
        </r>
      </text>
    </comment>
    <comment ref="Z22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=SUMPRODUCT(A3:A42,Q3:Q42)</t>
        </r>
      </text>
    </comment>
    <comment ref="Z24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>=SUMPRODUCT(A3:A42,R3:R42)</t>
        </r>
      </text>
    </comment>
    <comment ref="Z25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=SUMPRODUCT(A3:A42,S3:S42)</t>
        </r>
      </text>
    </comment>
    <comment ref="AB30" authorId="0" shapeId="0" xr:uid="{00000000-0006-0000-0400-000009000000}">
      <text>
        <r>
          <rPr>
            <b/>
            <sz val="8"/>
            <color indexed="81"/>
            <rFont val="Tahoma"/>
            <family val="2"/>
          </rPr>
          <t>=SUMPRODUCT(A3:A42,S3:S42)</t>
        </r>
      </text>
    </comment>
    <comment ref="AB32" authorId="0" shapeId="0" xr:uid="{00000000-0006-0000-0400-00000A000000}">
      <text>
        <r>
          <rPr>
            <b/>
            <sz val="8"/>
            <color indexed="81"/>
            <rFont val="Tahoma"/>
            <family val="2"/>
          </rPr>
          <t>=SUMPRODUCT(A3:A42,T3:T42)</t>
        </r>
      </text>
    </comment>
  </commentList>
</comments>
</file>

<file path=xl/sharedStrings.xml><?xml version="1.0" encoding="utf-8"?>
<sst xmlns="http://schemas.openxmlformats.org/spreadsheetml/2006/main" count="249" uniqueCount="135">
  <si>
    <t>Route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</si>
  <si>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</si>
  <si>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</si>
  <si>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</si>
  <si>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</si>
  <si>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</si>
  <si>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</si>
  <si>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</si>
  <si>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</si>
  <si>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</si>
  <si>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</si>
  <si>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</si>
  <si>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</si>
  <si>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</si>
  <si>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</si>
  <si>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</si>
  <si>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</si>
  <si>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</si>
  <si>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</si>
  <si>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</si>
  <si>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</si>
  <si>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</si>
  <si>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</si>
  <si>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</si>
  <si>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</si>
  <si>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</si>
  <si>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</si>
  <si>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</si>
  <si>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</si>
  <si>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</si>
  <si>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</si>
  <si>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</si>
  <si>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</si>
  <si>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</si>
  <si>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</si>
  <si>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</si>
  <si>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</si>
  <si>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</si>
  <si>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</si>
  <si>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</si>
  <si>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</si>
  <si>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</si>
  <si>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</si>
  <si>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</si>
  <si>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</si>
  <si>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</si>
  <si>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</si>
  <si>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</si>
  <si>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</si>
  <si>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</si>
  <si>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</si>
  <si>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P1</t>
  </si>
  <si>
    <t>P2</t>
  </si>
  <si>
    <t>P3</t>
  </si>
  <si>
    <t>P4</t>
  </si>
  <si>
    <t>P5</t>
  </si>
  <si>
    <t>Path</t>
  </si>
  <si>
    <t>No. of
Right Turns</t>
  </si>
  <si>
    <t>Hot OD Pair</t>
  </si>
  <si>
    <t>Travelling
Distance (km)</t>
  </si>
  <si>
    <t>Travelling
Time (min)</t>
  </si>
  <si>
    <t>Hot Spot</t>
  </si>
  <si>
    <t>H1</t>
  </si>
  <si>
    <t>H2</t>
  </si>
  <si>
    <t>Choice</t>
  </si>
  <si>
    <t>Objective</t>
  </si>
  <si>
    <t>Constraints</t>
  </si>
  <si>
    <t>&gt;=</t>
  </si>
  <si>
    <t>Travel Analysis</t>
  </si>
  <si>
    <t>1. All clusters are covered.</t>
  </si>
  <si>
    <t>2. Each hot OD pair is covered by a direct route.</t>
  </si>
  <si>
    <t>3. Each hot spot is covered by at least two routes.</t>
  </si>
  <si>
    <t>Total No. of right turns</t>
  </si>
  <si>
    <t>Total travelling distance (km)</t>
  </si>
  <si>
    <t>Total travelling time (min)</t>
  </si>
  <si>
    <t>Int - C2 - C4 - C7 - C10 - Int</t>
  </si>
  <si>
    <t>Int - C1 - C2 - C3 - C4  - Int</t>
  </si>
  <si>
    <t>Int - C1 - C2 - C3 - C5 - C4 - Int</t>
  </si>
  <si>
    <t>Int - C1 - C3 - C4 - Int</t>
  </si>
  <si>
    <t>No. of Right Turns</t>
  </si>
  <si>
    <t>Travelling Distance (km)</t>
  </si>
  <si>
    <t>Travelling Time (min)</t>
  </si>
  <si>
    <t>Int - C1 - C9 - C5  - C4 - C10 - Int</t>
  </si>
  <si>
    <t>Int - C6 - C5 - C10 - C9 - C1 - Int</t>
  </si>
  <si>
    <t>Int - C1 - C4 - C3 - Int</t>
  </si>
  <si>
    <t>Int - C4 - C2 - C1 - C5 - C3 - Int</t>
  </si>
  <si>
    <t>Int - C3 - C10 - C4 - C1 - Int</t>
  </si>
  <si>
    <t>Int - C3 - C10 - C1 - C4 - C5 - C2 - C7 - C8 - C6 - Int</t>
  </si>
  <si>
    <t>Int - C8 - C2 - C3 - C1 - C6 - C4 - C9 - Int</t>
  </si>
  <si>
    <t>Int - C4 - C3 - C1 - C5 - C9 - C7 - C8 - C6 - Int</t>
  </si>
  <si>
    <t>Int - C4 - C3 - C1 - C2 - Int</t>
  </si>
  <si>
    <t>Int - C4 - C3 - Int</t>
  </si>
  <si>
    <t>Int - C5 - C2 - C1 - C4 - C3 - Int</t>
  </si>
  <si>
    <t>C1 - C2</t>
  </si>
  <si>
    <t>C3 - C8</t>
  </si>
  <si>
    <t>C6 - C10</t>
  </si>
  <si>
    <t>Int - C4 - C1 - C2 - C3 - C5 - Int</t>
  </si>
  <si>
    <t>Int - C4 - C3 - C1 - C8 - C4 - C6 - C2 - C9 - C10 - Int</t>
  </si>
  <si>
    <t>Description</t>
  </si>
  <si>
    <t>Large supermarket</t>
  </si>
  <si>
    <t>Polyclinic</t>
  </si>
  <si>
    <t>Ridership (%)</t>
  </si>
  <si>
    <t>Int - C9 - C6 - C5 - C10 - C7 - C8 - Int</t>
  </si>
  <si>
    <t>C9 - C7</t>
  </si>
  <si>
    <t>Int - C3 - C2 - C6 - C4 - C7 - C1 - C9 - C8 - C5 - Int</t>
  </si>
  <si>
    <t>Int - C10 - C8  - C5 - C1 - C9 - C7 - C2 - C6 - Int</t>
  </si>
  <si>
    <t>Int - C10 - C9 - C6 - C1 - C8 - C7 - C2 - Int</t>
  </si>
  <si>
    <t>Int - C2 - C4 - C3 - C1 - C5 - C6 - C7 - C9 - C8 - Int</t>
  </si>
  <si>
    <t>Int - C1 - C4 - C9 - C7 - C5 - C6 - C2 - C8 - C3 - Int</t>
  </si>
  <si>
    <t>Int - C4 - C1 - C2 - C3 - C5 - C8 - C9 - C6 - C7  - Int</t>
  </si>
  <si>
    <t>Int - C1 - C2 - C6 - C9 - C8 - C7 - Int</t>
  </si>
  <si>
    <t>Int - C3 - C10 - C5 - C1 - C8 - C7 - C9 - Int</t>
  </si>
  <si>
    <t>Int - C4 - C3 - C7 - C5 - C6 - C9 - C1 - C8 - Int</t>
  </si>
  <si>
    <t>Int - C8 - C2 - C3 - C1 - C6 - C9 - C10 - C7 - C4 - Int</t>
  </si>
  <si>
    <t>Int - C9 - C1 - C4 - C3 - C5 - C8 - C7 - Int</t>
  </si>
  <si>
    <t>Int - C8 - C2 - C3 - C7 - C6 - C9 - C1 - C4 - Int</t>
  </si>
  <si>
    <t>Int - C1 - C2 - C9 - C8 - C6 - C7 - Int</t>
  </si>
  <si>
    <t>Int - C9 - C3 - C4 - C6 - C5 - C1 - C8 - C7 - Int</t>
  </si>
  <si>
    <t>Int - C8 - C2 - C7 - C6 - C5 - C9 - C1 - C4 - Int</t>
  </si>
  <si>
    <t>Int - C1 - C3 - C10 - C4 - C6 - C9 - C2 - C7 - C8 - Int</t>
  </si>
  <si>
    <t>Int - C1 - C9 - C3 - C7 - C5 - C6 - C2 - C8 - C4 - Int</t>
  </si>
  <si>
    <t>C5 - C2</t>
  </si>
  <si>
    <t>Int - C1 - C9 - C3  - C5 - C6 - C10 - C8 - C7 - C2 - Int</t>
  </si>
  <si>
    <t>Int - C5 - C1 - C2 - Int</t>
  </si>
  <si>
    <t>Int - C1 - C5 - C10 - C4 - C2 - C3 - Int</t>
  </si>
  <si>
    <t>Int - C9 - C1 - C4 - C2 - C7 - C8 - C6 - Int</t>
  </si>
  <si>
    <t>Int - C5 - C3 - C4 - C6 - C7 - C10 - C8 - C2 - Int</t>
  </si>
  <si>
    <t>Clusters</t>
  </si>
  <si>
    <t>Regional plaza</t>
  </si>
  <si>
    <t>Wet market</t>
  </si>
  <si>
    <t>HDB</t>
  </si>
  <si>
    <t>Town garden</t>
  </si>
  <si>
    <t>Label</t>
  </si>
  <si>
    <t>.</t>
  </si>
  <si>
    <t xml:space="preserve">          After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</si>
</sst>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0" fillId="2" borderId="0" xfId="1" applyFont="1" applyAlignment="1">
      <alignment horizontal="center"/>
    </xf>
    <xf numFmtId="2" fontId="1" fillId="2" borderId="0" xfId="1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" fillId="11" borderId="0" xfId="2" applyFont="1" applyFill="1" applyAlignment="1">
      <alignment horizontal="center"/>
    </xf>
    <xf numFmtId="0" fontId="1" fillId="5" borderId="0" xfId="4"/>
    <xf numFmtId="2" fontId="0" fillId="0" borderId="0" xfId="0" applyNumberFormat="1"/>
    <xf numFmtId="0" fontId="2" fillId="11" borderId="0" xfId="2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1" fillId="2" borderId="0" xfId="1" applyAlignment="1">
      <alignment horizontal="left"/>
    </xf>
    <xf numFmtId="0" fontId="0" fillId="2" borderId="0" xfId="1" applyFont="1" applyAlignment="1">
      <alignment horizontal="left"/>
    </xf>
    <xf numFmtId="2" fontId="1" fillId="2" borderId="0" xfId="1" applyNumberFormat="1" applyAlignment="1">
      <alignment horizontal="left"/>
    </xf>
    <xf numFmtId="2" fontId="0" fillId="2" borderId="0" xfId="1" applyNumberFormat="1" applyFont="1" applyAlignment="1">
      <alignment horizontal="center"/>
    </xf>
    <xf numFmtId="2" fontId="0" fillId="2" borderId="0" xfId="1" applyNumberFormat="1" applyFont="1" applyAlignment="1">
      <alignment horizontal="left"/>
    </xf>
    <xf numFmtId="2" fontId="0" fillId="0" borderId="0" xfId="0" applyNumberFormat="1" applyAlignment="1">
      <alignment horizontal="left"/>
    </xf>
    <xf numFmtId="0" fontId="3" fillId="13" borderId="0" xfId="7" applyFill="1" applyAlignment="1">
      <alignment horizontal="center" vertical="center"/>
    </xf>
    <xf numFmtId="0" fontId="1" fillId="9" borderId="0" xfId="8" applyAlignment="1">
      <alignment horizontal="left"/>
    </xf>
    <xf numFmtId="2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8" fillId="5" borderId="0" xfId="4" applyFont="1" applyAlignment="1">
      <alignment horizontal="center"/>
    </xf>
    <xf numFmtId="1" fontId="1" fillId="15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15" borderId="1" xfId="9" applyNumberFormat="1" applyFill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1" fillId="2" borderId="1" xfId="1" applyBorder="1" applyAlignment="1">
      <alignment horizontal="center"/>
    </xf>
    <xf numFmtId="2" fontId="1" fillId="2" borderId="1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16" borderId="0" xfId="0" applyFont="1" applyFill="1" applyAlignment="1">
      <alignment horizontal="right"/>
    </xf>
    <xf numFmtId="0" fontId="8" fillId="16" borderId="0" xfId="0" applyFont="1" applyFill="1" applyAlignment="1">
      <alignment horizontal="center"/>
    </xf>
    <xf numFmtId="0" fontId="8" fillId="16" borderId="0" xfId="0" applyFont="1" applyFill="1" applyAlignment="1">
      <alignment horizontal="left"/>
    </xf>
    <xf numFmtId="0" fontId="8" fillId="16" borderId="0" xfId="4" applyFont="1" applyFill="1" applyAlignment="1">
      <alignment horizontal="right"/>
    </xf>
    <xf numFmtId="0" fontId="8" fillId="16" borderId="0" xfId="4" applyFont="1" applyFill="1" applyAlignment="1">
      <alignment horizontal="center"/>
    </xf>
    <xf numFmtId="0" fontId="8" fillId="16" borderId="0" xfId="4" applyFont="1" applyFill="1" applyAlignment="1">
      <alignment horizontal="left"/>
    </xf>
    <xf numFmtId="0" fontId="8" fillId="16" borderId="0" xfId="0" applyFont="1" applyFill="1"/>
    <xf numFmtId="0" fontId="8" fillId="16" borderId="0" xfId="4" applyFont="1" applyFill="1"/>
    <xf numFmtId="0" fontId="0" fillId="16" borderId="0" xfId="0" applyFill="1"/>
    <xf numFmtId="1" fontId="6" fillId="17" borderId="0" xfId="6" applyNumberFormat="1" applyFont="1" applyFill="1" applyAlignment="1"/>
    <xf numFmtId="0" fontId="7" fillId="4" borderId="0" xfId="3" applyFont="1" applyAlignment="1">
      <alignment horizontal="left"/>
    </xf>
    <xf numFmtId="0" fontId="2" fillId="11" borderId="0" xfId="2" applyFont="1" applyFill="1" applyAlignment="1">
      <alignment horizontal="center" vertical="center"/>
    </xf>
    <xf numFmtId="0" fontId="2" fillId="11" borderId="0" xfId="2" applyFont="1" applyFill="1" applyAlignment="1">
      <alignment horizontal="center"/>
    </xf>
    <xf numFmtId="0" fontId="2" fillId="11" borderId="0" xfId="2" applyFont="1" applyFill="1" applyAlignment="1">
      <alignment horizontal="center" wrapText="1"/>
    </xf>
    <xf numFmtId="0" fontId="5" fillId="12" borderId="0" xfId="5" applyFont="1" applyFill="1" applyAlignment="1">
      <alignment horizontal="center"/>
    </xf>
    <xf numFmtId="0" fontId="6" fillId="7" borderId="0" xfId="6" applyFont="1" applyAlignment="1">
      <alignment horizontal="left"/>
    </xf>
    <xf numFmtId="0" fontId="7" fillId="14" borderId="0" xfId="3" applyFont="1" applyFill="1" applyAlignment="1">
      <alignment horizontal="center"/>
    </xf>
    <xf numFmtId="0" fontId="0" fillId="0" borderId="0" xfId="0" applyAlignment="1">
      <alignment horizontal="left"/>
    </xf>
    <xf numFmtId="0" fontId="1" fillId="9" borderId="0" xfId="8" applyAlignment="1">
      <alignment horizontal="left"/>
    </xf>
  </cellXfs>
  <cellStyles count="10">
    <cellStyle name="20% - Accent1" xfId="1" builtinId="30"/>
    <cellStyle name="20% - Accent2" xfId="4" builtinId="34"/>
    <cellStyle name="20% - Accent4" xfId="8" builtinId="42"/>
    <cellStyle name="20% - Accent6" xfId="9" builtinId="50"/>
    <cellStyle name="40% - Accent1" xfId="2" builtinId="31"/>
    <cellStyle name="40% - Accent3" xfId="6" builtinId="39"/>
    <cellStyle name="Accent2" xfId="3" builtinId="33"/>
    <cellStyle name="Accent3" xfId="5" builtinId="37"/>
    <cellStyle name="Accent4" xfId="7" builtinId="4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6.28515625" bestFit="1" customWidth="1"/>
    <col min="2" max="2" width="43.42578125" bestFit="1" customWidth="1"/>
    <col min="3" max="3" width="16.85546875" customWidth="1"/>
    <col min="4" max="4" width="22.7109375" customWidth="1"/>
    <col min="5" max="5" width="20.140625" customWidth="1"/>
    <col min="6" max="7" width="9.140625" customWidth="1"/>
    <col min="8" max="8" width="17.7109375" bestFit="1" customWidth="1"/>
    <col min="9" max="10" width="9.140625" customWidth="1"/>
    <col min="11" max="11" width="11.140625" bestFit="1" customWidth="1"/>
    <col min="12" max="12" width="12.85546875" bestFit="1" customWidth="1"/>
    <col min="13" max="14" width="9.140625" customWidth="1"/>
    <col min="15" max="15" width="8.5703125" customWidth="1"/>
    <col min="16" max="16" width="17.7109375" bestFit="1" customWidth="1"/>
  </cols>
  <sheetData>
    <row r="1" spans="1:16" ht="15" customHeight="1" x14ac:dyDescent="0.25">
      <c r="A1" s="10" t="s">
        <v>0</v>
      </c>
      <c r="B1" s="10" t="s">
        <v>56</v>
      </c>
      <c r="C1" s="10" t="s">
        <v>79</v>
      </c>
      <c r="D1" s="10" t="s">
        <v>80</v>
      </c>
      <c r="E1" s="10" t="s">
        <v>81</v>
      </c>
      <c r="G1" s="10" t="s">
        <v>127</v>
      </c>
      <c r="H1" s="10" t="s">
        <v>98</v>
      </c>
      <c r="J1" s="10" t="s">
        <v>132</v>
      </c>
      <c r="K1" s="7" t="s">
        <v>58</v>
      </c>
      <c r="L1" s="7" t="s">
        <v>101</v>
      </c>
      <c r="N1" s="10" t="s">
        <v>132</v>
      </c>
      <c r="O1" s="7" t="s">
        <v>61</v>
      </c>
      <c r="P1" s="7" t="s">
        <v>98</v>
      </c>
    </row>
    <row r="2" spans="1:16" x14ac:dyDescent="0.25">
      <c r="A2" s="1" t="s">
        <v>11</v>
      </c>
      <c r="B2" s="6" t="s">
        <v>102</v>
      </c>
      <c r="C2" s="1">
        <v>2</v>
      </c>
      <c r="D2" s="5">
        <v>2.3645181629314918</v>
      </c>
      <c r="E2" s="5">
        <v>8.4106471173798649</v>
      </c>
      <c r="G2" s="5" t="s">
        <v>1</v>
      </c>
      <c r="H2" s="17" t="s">
        <v>130</v>
      </c>
      <c r="J2" s="5" t="s">
        <v>51</v>
      </c>
      <c r="K2" s="5" t="s">
        <v>93</v>
      </c>
      <c r="L2" s="5">
        <v>3.8019730684558155</v>
      </c>
      <c r="N2" s="20" t="s">
        <v>62</v>
      </c>
      <c r="O2" s="5" t="s">
        <v>2</v>
      </c>
      <c r="P2" s="6" t="s">
        <v>99</v>
      </c>
    </row>
    <row r="3" spans="1:16" x14ac:dyDescent="0.25">
      <c r="A3" s="3" t="s">
        <v>12</v>
      </c>
      <c r="B3" s="13" t="s">
        <v>82</v>
      </c>
      <c r="C3" s="2">
        <v>3</v>
      </c>
      <c r="D3" s="4">
        <v>2.4327600882213312</v>
      </c>
      <c r="E3" s="4">
        <v>9.2297343065329844</v>
      </c>
      <c r="G3" s="15" t="s">
        <v>2</v>
      </c>
      <c r="H3" s="16" t="s">
        <v>99</v>
      </c>
      <c r="J3" s="15" t="s">
        <v>52</v>
      </c>
      <c r="K3" s="15" t="s">
        <v>103</v>
      </c>
      <c r="L3" s="4">
        <v>3.4720363316522471</v>
      </c>
      <c r="N3" s="15" t="s">
        <v>63</v>
      </c>
      <c r="O3" s="4" t="s">
        <v>7</v>
      </c>
      <c r="P3" s="14" t="s">
        <v>100</v>
      </c>
    </row>
    <row r="4" spans="1:16" x14ac:dyDescent="0.25">
      <c r="A4" s="1" t="s">
        <v>13</v>
      </c>
      <c r="B4" s="11" t="s">
        <v>75</v>
      </c>
      <c r="C4" s="1">
        <v>1</v>
      </c>
      <c r="D4" s="5">
        <v>2.9185839271130298</v>
      </c>
      <c r="E4" s="5">
        <v>6.4734956338686143</v>
      </c>
      <c r="G4" s="5" t="s">
        <v>3</v>
      </c>
      <c r="H4" s="17" t="s">
        <v>130</v>
      </c>
      <c r="J4" s="5" t="s">
        <v>53</v>
      </c>
      <c r="K4" s="5" t="s">
        <v>121</v>
      </c>
      <c r="L4" s="5">
        <v>3.1750142418352185</v>
      </c>
    </row>
    <row r="5" spans="1:16" x14ac:dyDescent="0.25">
      <c r="A5" s="3" t="s">
        <v>14</v>
      </c>
      <c r="B5" s="13" t="s">
        <v>104</v>
      </c>
      <c r="C5" s="2">
        <v>8</v>
      </c>
      <c r="D5" s="4">
        <v>4.4533001561288934</v>
      </c>
      <c r="E5" s="4">
        <v>18.358536094605533</v>
      </c>
      <c r="G5" s="15" t="s">
        <v>4</v>
      </c>
      <c r="H5" s="16" t="s">
        <v>131</v>
      </c>
      <c r="J5" s="15" t="s">
        <v>54</v>
      </c>
      <c r="K5" s="15" t="s">
        <v>94</v>
      </c>
      <c r="L5" s="4">
        <v>2.6554906603366999</v>
      </c>
    </row>
    <row r="6" spans="1:16" x14ac:dyDescent="0.25">
      <c r="A6" s="1" t="s">
        <v>15</v>
      </c>
      <c r="B6" s="6" t="s">
        <v>83</v>
      </c>
      <c r="C6" s="1">
        <v>3</v>
      </c>
      <c r="D6" s="5">
        <v>2.4941404246798355</v>
      </c>
      <c r="E6" s="5">
        <v>9.4197989765361587</v>
      </c>
      <c r="G6" s="5" t="s">
        <v>5</v>
      </c>
      <c r="H6" s="17" t="s">
        <v>130</v>
      </c>
      <c r="J6" s="5" t="s">
        <v>55</v>
      </c>
      <c r="K6" s="5" t="s">
        <v>95</v>
      </c>
      <c r="L6" s="5">
        <v>2.5747330590921602</v>
      </c>
    </row>
    <row r="7" spans="1:16" x14ac:dyDescent="0.25">
      <c r="A7" s="3" t="s">
        <v>16</v>
      </c>
      <c r="B7" s="13" t="s">
        <v>105</v>
      </c>
      <c r="C7" s="2">
        <v>3</v>
      </c>
      <c r="D7" s="4">
        <v>2.9105821905989169</v>
      </c>
      <c r="E7" s="4">
        <v>10.662673644545043</v>
      </c>
      <c r="G7" s="15" t="s">
        <v>6</v>
      </c>
      <c r="H7" s="16" t="s">
        <v>130</v>
      </c>
      <c r="K7" s="5"/>
    </row>
    <row r="8" spans="1:16" x14ac:dyDescent="0.25">
      <c r="A8" s="1" t="s">
        <v>17</v>
      </c>
      <c r="B8" s="6" t="s">
        <v>122</v>
      </c>
      <c r="C8" s="1">
        <v>4</v>
      </c>
      <c r="D8" s="5">
        <v>4.3700849388306047</v>
      </c>
      <c r="E8" s="5">
        <v>15.66775375286606</v>
      </c>
      <c r="G8" s="5" t="s">
        <v>7</v>
      </c>
      <c r="H8" s="17" t="s">
        <v>100</v>
      </c>
    </row>
    <row r="9" spans="1:16" x14ac:dyDescent="0.25">
      <c r="A9" s="3" t="s">
        <v>18</v>
      </c>
      <c r="B9" s="12" t="s">
        <v>76</v>
      </c>
      <c r="C9" s="2">
        <v>4</v>
      </c>
      <c r="D9" s="4">
        <v>1.9054331721309856</v>
      </c>
      <c r="E9" s="4">
        <v>8.2683041995974715</v>
      </c>
      <c r="G9" s="15" t="s">
        <v>8</v>
      </c>
      <c r="H9" s="16" t="s">
        <v>129</v>
      </c>
    </row>
    <row r="10" spans="1:16" x14ac:dyDescent="0.25">
      <c r="A10" s="1" t="s">
        <v>19</v>
      </c>
      <c r="B10" s="6" t="s">
        <v>106</v>
      </c>
      <c r="C10" s="1">
        <v>3</v>
      </c>
      <c r="D10" s="5">
        <v>3.1800458936741536</v>
      </c>
      <c r="E10" s="5">
        <v>11.478115681257327</v>
      </c>
      <c r="G10" s="5" t="s">
        <v>9</v>
      </c>
      <c r="H10" s="17" t="s">
        <v>130</v>
      </c>
    </row>
    <row r="11" spans="1:16" x14ac:dyDescent="0.25">
      <c r="A11" s="3" t="s">
        <v>20</v>
      </c>
      <c r="B11" s="12" t="s">
        <v>77</v>
      </c>
      <c r="C11" s="2">
        <v>5</v>
      </c>
      <c r="D11" s="4">
        <v>1.8528734675080383</v>
      </c>
      <c r="E11" s="4">
        <v>8.7289334175235798</v>
      </c>
      <c r="G11" s="15" t="s">
        <v>10</v>
      </c>
      <c r="H11" s="16" t="s">
        <v>128</v>
      </c>
    </row>
    <row r="12" spans="1:16" x14ac:dyDescent="0.25">
      <c r="A12" s="1" t="s">
        <v>21</v>
      </c>
      <c r="B12" s="6" t="s">
        <v>84</v>
      </c>
      <c r="C12" s="1">
        <v>4</v>
      </c>
      <c r="D12" s="5">
        <v>1.3709526111113461</v>
      </c>
      <c r="E12" s="5">
        <v>6.6682950949985118</v>
      </c>
    </row>
    <row r="13" spans="1:16" x14ac:dyDescent="0.25">
      <c r="A13" s="3" t="s">
        <v>22</v>
      </c>
      <c r="B13" s="13" t="s">
        <v>123</v>
      </c>
      <c r="C13" s="2">
        <v>5</v>
      </c>
      <c r="D13" s="4">
        <v>1.3844183207131933</v>
      </c>
      <c r="E13" s="4">
        <v>7.3252842636486974</v>
      </c>
    </row>
    <row r="14" spans="1:16" x14ac:dyDescent="0.25">
      <c r="A14" s="1" t="s">
        <v>23</v>
      </c>
      <c r="B14" s="6" t="s">
        <v>107</v>
      </c>
      <c r="C14" s="1">
        <v>3</v>
      </c>
      <c r="D14" s="5">
        <v>4.2584829712508432</v>
      </c>
      <c r="E14" s="5">
        <v>14.718017494240275</v>
      </c>
    </row>
    <row r="15" spans="1:16" x14ac:dyDescent="0.25">
      <c r="A15" s="3" t="s">
        <v>24</v>
      </c>
      <c r="B15" s="13" t="s">
        <v>108</v>
      </c>
      <c r="C15" s="2">
        <v>6</v>
      </c>
      <c r="D15" s="4">
        <v>4.1948548422517158</v>
      </c>
      <c r="E15" s="4">
        <v>16.355517615963134</v>
      </c>
    </row>
    <row r="16" spans="1:16" x14ac:dyDescent="0.25">
      <c r="A16" s="1" t="s">
        <v>25</v>
      </c>
      <c r="B16" s="6" t="s">
        <v>96</v>
      </c>
      <c r="C16" s="1">
        <v>9</v>
      </c>
      <c r="D16" s="5">
        <v>2.493827268226759</v>
      </c>
      <c r="E16" s="5">
        <v>13.093674187416935</v>
      </c>
    </row>
    <row r="17" spans="1:5" x14ac:dyDescent="0.25">
      <c r="A17" s="3" t="s">
        <v>26</v>
      </c>
      <c r="B17" s="13" t="s">
        <v>109</v>
      </c>
      <c r="C17" s="2">
        <v>7</v>
      </c>
      <c r="D17" s="4">
        <v>4.3095416651615537</v>
      </c>
      <c r="E17" s="4">
        <v>17.31715558792115</v>
      </c>
    </row>
    <row r="18" spans="1:5" x14ac:dyDescent="0.25">
      <c r="A18" s="1" t="s">
        <v>27</v>
      </c>
      <c r="B18" s="6" t="s">
        <v>85</v>
      </c>
      <c r="C18" s="1">
        <v>8</v>
      </c>
      <c r="D18" s="5">
        <v>2.5047411131330999</v>
      </c>
      <c r="E18" s="5">
        <v>12.470559733400657</v>
      </c>
    </row>
    <row r="19" spans="1:5" x14ac:dyDescent="0.25">
      <c r="A19" s="3" t="s">
        <v>28</v>
      </c>
      <c r="B19" s="13" t="s">
        <v>110</v>
      </c>
      <c r="C19" s="2">
        <v>6</v>
      </c>
      <c r="D19" s="4">
        <v>2.9340803320763533</v>
      </c>
      <c r="E19" s="4">
        <v>12.574728493128216</v>
      </c>
    </row>
    <row r="20" spans="1:5" x14ac:dyDescent="0.25">
      <c r="A20" s="1" t="s">
        <v>29</v>
      </c>
      <c r="B20" s="6" t="s">
        <v>111</v>
      </c>
      <c r="C20" s="1">
        <v>6</v>
      </c>
      <c r="D20" s="5">
        <v>3.2465865557021507</v>
      </c>
      <c r="E20" s="5">
        <v>13.521190461699772</v>
      </c>
    </row>
    <row r="21" spans="1:5" x14ac:dyDescent="0.25">
      <c r="A21" s="3" t="s">
        <v>30</v>
      </c>
      <c r="B21" s="13" t="s">
        <v>86</v>
      </c>
      <c r="C21" s="2">
        <v>5</v>
      </c>
      <c r="D21" s="4">
        <v>1.9334788676268151</v>
      </c>
      <c r="E21" s="4">
        <v>8.9596580416543699</v>
      </c>
    </row>
    <row r="22" spans="1:5" x14ac:dyDescent="0.25">
      <c r="A22" s="1" t="s">
        <v>31</v>
      </c>
      <c r="B22" s="6" t="s">
        <v>97</v>
      </c>
      <c r="C22" s="1">
        <v>7</v>
      </c>
      <c r="D22" s="5">
        <v>3.7268725083642726</v>
      </c>
      <c r="E22" s="5">
        <v>15.568560297728533</v>
      </c>
    </row>
    <row r="23" spans="1:5" x14ac:dyDescent="0.25">
      <c r="A23" s="3" t="s">
        <v>32</v>
      </c>
      <c r="B23" s="13" t="s">
        <v>87</v>
      </c>
      <c r="C23" s="2">
        <v>7</v>
      </c>
      <c r="D23" s="4">
        <v>4.3962842126698982</v>
      </c>
      <c r="E23" s="4">
        <v>17.576123545336493</v>
      </c>
    </row>
    <row r="24" spans="1:5" x14ac:dyDescent="0.25">
      <c r="A24" s="1" t="s">
        <v>33</v>
      </c>
      <c r="B24" s="6" t="s">
        <v>124</v>
      </c>
      <c r="C24" s="1">
        <v>7</v>
      </c>
      <c r="D24" s="5">
        <v>2.7509763145030357</v>
      </c>
      <c r="E24" s="5">
        <v>12.647555267865751</v>
      </c>
    </row>
    <row r="25" spans="1:5" x14ac:dyDescent="0.25">
      <c r="A25" s="3" t="s">
        <v>34</v>
      </c>
      <c r="B25" s="13" t="s">
        <v>112</v>
      </c>
      <c r="C25" s="2">
        <v>8</v>
      </c>
      <c r="D25" s="4">
        <v>3.9867336550350929</v>
      </c>
      <c r="E25" s="4">
        <v>16.962367833943215</v>
      </c>
    </row>
    <row r="26" spans="1:5" x14ac:dyDescent="0.25">
      <c r="A26" s="1" t="s">
        <v>35</v>
      </c>
      <c r="B26" s="6" t="s">
        <v>113</v>
      </c>
      <c r="C26" s="1">
        <v>6</v>
      </c>
      <c r="D26" s="5">
        <v>4.2489417205172533</v>
      </c>
      <c r="E26" s="5">
        <v>16.531010520945209</v>
      </c>
    </row>
    <row r="27" spans="1:5" x14ac:dyDescent="0.25">
      <c r="A27" s="3" t="s">
        <v>36</v>
      </c>
      <c r="B27" s="13" t="s">
        <v>88</v>
      </c>
      <c r="C27" s="2">
        <v>8</v>
      </c>
      <c r="D27" s="4">
        <v>3.1587357190447221</v>
      </c>
      <c r="E27" s="4">
        <v>14.473239016459198</v>
      </c>
    </row>
    <row r="28" spans="1:5" x14ac:dyDescent="0.25">
      <c r="A28" s="1" t="s">
        <v>37</v>
      </c>
      <c r="B28" s="6" t="s">
        <v>125</v>
      </c>
      <c r="C28" s="1">
        <v>6</v>
      </c>
      <c r="D28" s="5">
        <v>3.1679886205589445</v>
      </c>
      <c r="E28" s="5">
        <v>13.280378644991456</v>
      </c>
    </row>
    <row r="29" spans="1:5" x14ac:dyDescent="0.25">
      <c r="A29" s="3" t="s">
        <v>38</v>
      </c>
      <c r="B29" s="13" t="s">
        <v>114</v>
      </c>
      <c r="C29" s="2">
        <v>6</v>
      </c>
      <c r="D29" s="4">
        <v>3.4270760087666274</v>
      </c>
      <c r="E29" s="4">
        <v>14.052994867365991</v>
      </c>
    </row>
    <row r="30" spans="1:5" x14ac:dyDescent="0.25">
      <c r="A30" s="1" t="s">
        <v>39</v>
      </c>
      <c r="B30" s="6" t="s">
        <v>89</v>
      </c>
      <c r="C30" s="1">
        <v>9</v>
      </c>
      <c r="D30" s="5">
        <v>3.848205486954964</v>
      </c>
      <c r="E30" s="5">
        <v>17.163662653754816</v>
      </c>
    </row>
    <row r="31" spans="1:5" x14ac:dyDescent="0.25">
      <c r="A31" s="3" t="s">
        <v>40</v>
      </c>
      <c r="B31" s="13" t="s">
        <v>90</v>
      </c>
      <c r="C31" s="2">
        <v>7</v>
      </c>
      <c r="D31" s="4">
        <v>1.8737838868895715</v>
      </c>
      <c r="E31" s="4">
        <v>10.020913181590462</v>
      </c>
    </row>
    <row r="32" spans="1:5" x14ac:dyDescent="0.25">
      <c r="A32" s="1" t="s">
        <v>41</v>
      </c>
      <c r="B32" s="6" t="s">
        <v>115</v>
      </c>
      <c r="C32" s="1">
        <v>7</v>
      </c>
      <c r="D32" s="5">
        <v>3.8437093648195635</v>
      </c>
      <c r="E32" s="5">
        <v>15.926419361672856</v>
      </c>
    </row>
    <row r="33" spans="1:5" x14ac:dyDescent="0.25">
      <c r="A33" s="3" t="s">
        <v>42</v>
      </c>
      <c r="B33" s="13" t="s">
        <v>116</v>
      </c>
      <c r="C33" s="2">
        <v>7</v>
      </c>
      <c r="D33" s="4">
        <v>2.9200411441936494</v>
      </c>
      <c r="E33" s="4">
        <v>13.145325416915144</v>
      </c>
    </row>
    <row r="34" spans="1:5" x14ac:dyDescent="0.25">
      <c r="A34" s="1" t="s">
        <v>43</v>
      </c>
      <c r="B34" s="6" t="s">
        <v>117</v>
      </c>
      <c r="C34" s="1">
        <v>9</v>
      </c>
      <c r="D34" s="5">
        <v>3.4364837694051102</v>
      </c>
      <c r="E34" s="5">
        <v>15.923862134379906</v>
      </c>
    </row>
    <row r="35" spans="1:5" x14ac:dyDescent="0.25">
      <c r="A35" s="3" t="s">
        <v>44</v>
      </c>
      <c r="B35" s="13" t="s">
        <v>118</v>
      </c>
      <c r="C35" s="2">
        <v>8</v>
      </c>
      <c r="D35" s="4">
        <v>3.9745837746302528</v>
      </c>
      <c r="E35" s="4">
        <v>16.927026205818702</v>
      </c>
    </row>
    <row r="36" spans="1:5" x14ac:dyDescent="0.25">
      <c r="A36" s="1" t="s">
        <v>45</v>
      </c>
      <c r="B36" s="11" t="s">
        <v>78</v>
      </c>
      <c r="C36" s="1">
        <v>3</v>
      </c>
      <c r="D36" s="5">
        <v>1.4482184654803136</v>
      </c>
      <c r="E36" s="5">
        <v>6.2842704897990398</v>
      </c>
    </row>
    <row r="37" spans="1:5" x14ac:dyDescent="0.25">
      <c r="A37" s="3" t="s">
        <v>46</v>
      </c>
      <c r="B37" s="13" t="s">
        <v>119</v>
      </c>
      <c r="C37" s="2">
        <v>10</v>
      </c>
      <c r="D37" s="4">
        <v>4.2531204409843282</v>
      </c>
      <c r="E37" s="4">
        <v>18.991659279515261</v>
      </c>
    </row>
    <row r="38" spans="1:5" x14ac:dyDescent="0.25">
      <c r="A38" s="1" t="s">
        <v>47</v>
      </c>
      <c r="B38" s="6" t="s">
        <v>126</v>
      </c>
      <c r="C38" s="1">
        <v>7</v>
      </c>
      <c r="D38" s="5">
        <v>3.8462270975508703</v>
      </c>
      <c r="E38" s="5">
        <v>15.926297829110107</v>
      </c>
    </row>
    <row r="39" spans="1:5" x14ac:dyDescent="0.25">
      <c r="A39" s="3" t="s">
        <v>48</v>
      </c>
      <c r="B39" s="13" t="s">
        <v>91</v>
      </c>
      <c r="C39" s="2">
        <v>3</v>
      </c>
      <c r="D39" s="4">
        <v>0.9456508287101395</v>
      </c>
      <c r="E39" s="4">
        <v>4.7756461381655892</v>
      </c>
    </row>
    <row r="40" spans="1:5" x14ac:dyDescent="0.25">
      <c r="A40" s="1" t="s">
        <v>49</v>
      </c>
      <c r="B40" s="6" t="s">
        <v>120</v>
      </c>
      <c r="C40" s="1">
        <v>9</v>
      </c>
      <c r="D40" s="5">
        <v>4.4788399676399369</v>
      </c>
      <c r="E40" s="5">
        <v>19.05200280900349</v>
      </c>
    </row>
    <row r="41" spans="1:5" x14ac:dyDescent="0.25">
      <c r="A41" s="3" t="s">
        <v>50</v>
      </c>
      <c r="B41" s="13" t="s">
        <v>92</v>
      </c>
      <c r="C41" s="2">
        <v>8</v>
      </c>
      <c r="D41" s="4">
        <v>2.4362394900849877</v>
      </c>
      <c r="E41" s="4">
        <v>12.317536286837557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42"/>
  <sheetViews>
    <sheetView tabSelected="1" zoomScale="85" zoomScaleNormal="85" workbookViewId="0">
      <selection activeCell="Q18" sqref="Q18"/>
    </sheetView>
  </sheetViews>
  <sheetFormatPr defaultRowHeight="15" x14ac:dyDescent="0.25"/>
  <cols>
    <col min="2" max="18" width="6.7109375" customWidth="1"/>
    <col min="19" max="19" width="10.85546875" bestFit="1" customWidth="1"/>
    <col min="20" max="20" width="7" bestFit="1" customWidth="1"/>
    <col min="21" max="21" width="13.28515625" bestFit="1" customWidth="1"/>
    <col min="22" max="22" width="10.7109375" bestFit="1" customWidth="1"/>
  </cols>
  <sheetData>
    <row r="1" spans="1:30" x14ac:dyDescent="0.25">
      <c r="A1" s="42" t="s">
        <v>0</v>
      </c>
      <c r="B1" s="43" t="s">
        <v>56</v>
      </c>
      <c r="C1" s="43"/>
      <c r="D1" s="43"/>
      <c r="E1" s="43"/>
      <c r="F1" s="43"/>
      <c r="G1" s="43"/>
      <c r="H1" s="43"/>
      <c r="I1" s="43"/>
      <c r="J1" s="43"/>
      <c r="K1" s="43"/>
      <c r="L1" s="43" t="s">
        <v>58</v>
      </c>
      <c r="M1" s="43"/>
      <c r="N1" s="43"/>
      <c r="O1" s="43"/>
      <c r="P1" s="43"/>
      <c r="Q1" s="43" t="s">
        <v>61</v>
      </c>
      <c r="R1" s="43"/>
      <c r="S1" s="44" t="s">
        <v>57</v>
      </c>
      <c r="T1" s="42" t="s">
        <v>64</v>
      </c>
      <c r="U1" s="44" t="s">
        <v>59</v>
      </c>
      <c r="V1" s="44" t="s">
        <v>60</v>
      </c>
      <c r="X1" s="45" t="s">
        <v>65</v>
      </c>
      <c r="Y1" s="45"/>
      <c r="Z1" s="45"/>
      <c r="AA1" s="45"/>
      <c r="AB1" s="45"/>
    </row>
    <row r="2" spans="1:30" x14ac:dyDescent="0.25">
      <c r="A2" s="42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51</v>
      </c>
      <c r="M2" s="7" t="s">
        <v>52</v>
      </c>
      <c r="N2" s="7" t="s">
        <v>53</v>
      </c>
      <c r="O2" s="7" t="s">
        <v>54</v>
      </c>
      <c r="P2" s="7" t="s">
        <v>55</v>
      </c>
      <c r="Q2" s="7" t="s">
        <v>62</v>
      </c>
      <c r="R2" s="7" t="s">
        <v>63</v>
      </c>
      <c r="S2" s="44"/>
      <c r="T2" s="42"/>
      <c r="U2" s="44"/>
      <c r="V2" s="44"/>
      <c r="X2" s="46" t="s">
        <v>72</v>
      </c>
      <c r="Y2" s="46"/>
      <c r="Z2" s="46"/>
      <c r="AA2" s="46"/>
      <c r="AB2" s="40">
        <f>SUMPRODUCT(T3:T42,S3:S42)</f>
        <v>5</v>
      </c>
    </row>
    <row r="3" spans="1:30" x14ac:dyDescent="0.25">
      <c r="A3" s="24" t="s">
        <v>11</v>
      </c>
      <c r="B3" s="24">
        <v>0</v>
      </c>
      <c r="C3" s="24">
        <v>0</v>
      </c>
      <c r="D3" s="24">
        <v>0</v>
      </c>
      <c r="E3" s="24">
        <v>0</v>
      </c>
      <c r="F3" s="24">
        <v>1</v>
      </c>
      <c r="G3" s="24">
        <v>1</v>
      </c>
      <c r="H3" s="24">
        <v>1</v>
      </c>
      <c r="I3" s="24">
        <v>1</v>
      </c>
      <c r="J3" s="24">
        <v>1</v>
      </c>
      <c r="K3" s="24">
        <v>0</v>
      </c>
      <c r="L3" s="24">
        <v>0</v>
      </c>
      <c r="M3" s="24">
        <v>0</v>
      </c>
      <c r="N3" s="24">
        <v>0</v>
      </c>
      <c r="O3" s="24">
        <v>1</v>
      </c>
      <c r="P3" s="24">
        <v>0</v>
      </c>
      <c r="Q3" s="24">
        <v>0</v>
      </c>
      <c r="R3" s="24">
        <v>1</v>
      </c>
      <c r="S3" s="24">
        <v>2</v>
      </c>
      <c r="T3" s="23">
        <v>0</v>
      </c>
      <c r="U3" s="25">
        <v>2.3645181629314918</v>
      </c>
      <c r="V3" s="25">
        <v>8.4106471173798649</v>
      </c>
    </row>
    <row r="4" spans="1:30" x14ac:dyDescent="0.25">
      <c r="A4" s="27" t="s">
        <v>12</v>
      </c>
      <c r="B4" s="28">
        <v>1</v>
      </c>
      <c r="C4" s="28">
        <v>0</v>
      </c>
      <c r="D4" s="28">
        <v>0</v>
      </c>
      <c r="E4" s="28">
        <v>1</v>
      </c>
      <c r="F4" s="28">
        <v>1</v>
      </c>
      <c r="G4" s="28">
        <v>0</v>
      </c>
      <c r="H4" s="28">
        <v>0</v>
      </c>
      <c r="I4" s="28">
        <v>0</v>
      </c>
      <c r="J4" s="28">
        <v>1</v>
      </c>
      <c r="K4" s="28">
        <v>1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3</v>
      </c>
      <c r="T4" s="26">
        <v>0</v>
      </c>
      <c r="U4" s="29">
        <v>2.4327600882213312</v>
      </c>
      <c r="V4" s="29">
        <v>9.2297343065329844</v>
      </c>
    </row>
    <row r="5" spans="1:30" x14ac:dyDescent="0.25">
      <c r="A5" s="24" t="s">
        <v>13</v>
      </c>
      <c r="B5" s="24">
        <v>0</v>
      </c>
      <c r="C5" s="24">
        <v>1</v>
      </c>
      <c r="D5" s="24">
        <v>0</v>
      </c>
      <c r="E5" s="24">
        <v>1</v>
      </c>
      <c r="F5" s="24">
        <v>0</v>
      </c>
      <c r="G5" s="24">
        <v>0</v>
      </c>
      <c r="H5" s="24">
        <v>1</v>
      </c>
      <c r="I5" s="24">
        <v>0</v>
      </c>
      <c r="J5" s="24">
        <v>0</v>
      </c>
      <c r="K5" s="24">
        <v>1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1</v>
      </c>
      <c r="R5" s="24">
        <v>1</v>
      </c>
      <c r="S5" s="24">
        <v>1</v>
      </c>
      <c r="T5" s="23">
        <v>1</v>
      </c>
      <c r="U5" s="25">
        <v>2.9185839271130298</v>
      </c>
      <c r="V5" s="25">
        <v>6.4734956338686143</v>
      </c>
      <c r="X5" s="47" t="s">
        <v>66</v>
      </c>
      <c r="Y5" s="47"/>
      <c r="Z5" s="47"/>
      <c r="AA5" s="47"/>
      <c r="AB5" s="47"/>
    </row>
    <row r="6" spans="1:30" x14ac:dyDescent="0.25">
      <c r="A6" s="27" t="s">
        <v>14</v>
      </c>
      <c r="B6" s="28">
        <v>1</v>
      </c>
      <c r="C6" s="28">
        <v>1</v>
      </c>
      <c r="D6" s="28">
        <v>1</v>
      </c>
      <c r="E6" s="28">
        <v>1</v>
      </c>
      <c r="F6" s="28">
        <v>1</v>
      </c>
      <c r="G6" s="28">
        <v>1</v>
      </c>
      <c r="H6" s="28">
        <v>1</v>
      </c>
      <c r="I6" s="28">
        <v>1</v>
      </c>
      <c r="J6" s="28">
        <v>1</v>
      </c>
      <c r="K6" s="28">
        <v>0</v>
      </c>
      <c r="L6" s="28">
        <v>0</v>
      </c>
      <c r="M6" s="28">
        <v>0</v>
      </c>
      <c r="N6" s="28">
        <v>1</v>
      </c>
      <c r="O6" s="28">
        <v>0</v>
      </c>
      <c r="P6" s="28">
        <v>0</v>
      </c>
      <c r="Q6" s="28">
        <v>1</v>
      </c>
      <c r="R6" s="28">
        <v>1</v>
      </c>
      <c r="S6" s="28">
        <v>8</v>
      </c>
      <c r="T6" s="26">
        <v>0</v>
      </c>
      <c r="U6" s="29">
        <v>4.4533001561288934</v>
      </c>
      <c r="V6" s="29">
        <v>18.358536094605533</v>
      </c>
      <c r="X6" s="41" t="s">
        <v>69</v>
      </c>
      <c r="Y6" s="41"/>
      <c r="Z6" s="41"/>
      <c r="AA6" s="41"/>
      <c r="AB6" s="41"/>
    </row>
    <row r="7" spans="1:30" x14ac:dyDescent="0.25">
      <c r="A7" s="24" t="s">
        <v>15</v>
      </c>
      <c r="B7" s="24">
        <v>1</v>
      </c>
      <c r="C7" s="24">
        <v>0</v>
      </c>
      <c r="D7" s="24">
        <v>0</v>
      </c>
      <c r="E7" s="24">
        <v>0</v>
      </c>
      <c r="F7" s="24">
        <v>1</v>
      </c>
      <c r="G7" s="24">
        <v>1</v>
      </c>
      <c r="H7" s="24">
        <v>0</v>
      </c>
      <c r="I7" s="24">
        <v>0</v>
      </c>
      <c r="J7" s="24">
        <v>1</v>
      </c>
      <c r="K7" s="24">
        <v>1</v>
      </c>
      <c r="L7" s="24">
        <v>0</v>
      </c>
      <c r="M7" s="24">
        <v>0</v>
      </c>
      <c r="N7" s="24">
        <v>0</v>
      </c>
      <c r="O7" s="24">
        <v>0</v>
      </c>
      <c r="P7" s="24">
        <v>1</v>
      </c>
      <c r="Q7" s="24">
        <v>0</v>
      </c>
      <c r="R7" s="24">
        <v>0</v>
      </c>
      <c r="S7" s="24">
        <v>3</v>
      </c>
      <c r="T7" s="23">
        <v>0</v>
      </c>
      <c r="U7" s="25">
        <v>2.4941404246798355</v>
      </c>
      <c r="V7" s="25">
        <v>9.4197989765361587</v>
      </c>
      <c r="Y7" s="21" t="s">
        <v>1</v>
      </c>
      <c r="Z7" s="31">
        <f>SUMPRODUCT(T3:T42,B3:B42)</f>
        <v>1</v>
      </c>
      <c r="AA7" s="32" t="s">
        <v>67</v>
      </c>
      <c r="AB7" s="33">
        <v>1</v>
      </c>
    </row>
    <row r="8" spans="1:30" x14ac:dyDescent="0.25">
      <c r="A8" s="27" t="s">
        <v>16</v>
      </c>
      <c r="B8" s="28">
        <v>1</v>
      </c>
      <c r="C8" s="28">
        <v>1</v>
      </c>
      <c r="D8" s="28">
        <v>0</v>
      </c>
      <c r="E8" s="28">
        <v>0</v>
      </c>
      <c r="F8" s="28">
        <v>0</v>
      </c>
      <c r="G8" s="28">
        <v>1</v>
      </c>
      <c r="H8" s="28">
        <v>1</v>
      </c>
      <c r="I8" s="28">
        <v>1</v>
      </c>
      <c r="J8" s="28">
        <v>1</v>
      </c>
      <c r="K8" s="28">
        <v>0</v>
      </c>
      <c r="L8" s="28">
        <v>1</v>
      </c>
      <c r="M8" s="28">
        <v>1</v>
      </c>
      <c r="N8" s="28">
        <v>0</v>
      </c>
      <c r="O8" s="28">
        <v>1</v>
      </c>
      <c r="P8" s="28">
        <v>0</v>
      </c>
      <c r="Q8" s="28">
        <v>1</v>
      </c>
      <c r="R8" s="28">
        <v>1</v>
      </c>
      <c r="S8" s="28">
        <v>3</v>
      </c>
      <c r="T8" s="26">
        <v>0</v>
      </c>
      <c r="U8" s="29">
        <v>2.9105821905989169</v>
      </c>
      <c r="V8" s="29">
        <v>10.662673644545043</v>
      </c>
      <c r="X8" s="8"/>
      <c r="Y8" s="22" t="s">
        <v>2</v>
      </c>
      <c r="Z8" s="34">
        <f>SUMPRODUCT(T3:T42,C3:C42)</f>
        <v>2</v>
      </c>
      <c r="AA8" s="35" t="s">
        <v>67</v>
      </c>
      <c r="AB8" s="36">
        <v>1</v>
      </c>
    </row>
    <row r="9" spans="1:30" x14ac:dyDescent="0.25">
      <c r="A9" s="24" t="s">
        <v>17</v>
      </c>
      <c r="B9" s="24">
        <v>1</v>
      </c>
      <c r="C9" s="24">
        <v>1</v>
      </c>
      <c r="D9" s="24">
        <v>1</v>
      </c>
      <c r="E9" s="24">
        <v>0</v>
      </c>
      <c r="F9" s="24">
        <v>1</v>
      </c>
      <c r="G9" s="24">
        <v>1</v>
      </c>
      <c r="H9" s="24">
        <v>1</v>
      </c>
      <c r="I9" s="24">
        <v>1</v>
      </c>
      <c r="J9" s="24">
        <v>1</v>
      </c>
      <c r="K9" s="24">
        <v>1</v>
      </c>
      <c r="L9" s="24">
        <v>1</v>
      </c>
      <c r="M9" s="24">
        <v>1</v>
      </c>
      <c r="N9" s="24">
        <v>1</v>
      </c>
      <c r="O9" s="24">
        <v>1</v>
      </c>
      <c r="P9" s="24">
        <v>1</v>
      </c>
      <c r="Q9" s="24">
        <v>1</v>
      </c>
      <c r="R9" s="24">
        <v>1</v>
      </c>
      <c r="S9" s="24">
        <v>4</v>
      </c>
      <c r="T9" s="23">
        <v>1</v>
      </c>
      <c r="U9" s="25">
        <v>4.3700849388306047</v>
      </c>
      <c r="V9" s="25">
        <v>15.66775375286606</v>
      </c>
      <c r="Y9" s="21" t="s">
        <v>3</v>
      </c>
      <c r="Z9" s="31">
        <f>SUMPRODUCT(T3:T42,D3:D42)</f>
        <v>1</v>
      </c>
      <c r="AA9" s="32" t="s">
        <v>67</v>
      </c>
      <c r="AB9" s="33">
        <v>1</v>
      </c>
    </row>
    <row r="10" spans="1:30" x14ac:dyDescent="0.25">
      <c r="A10" s="27" t="s">
        <v>18</v>
      </c>
      <c r="B10" s="28">
        <v>1</v>
      </c>
      <c r="C10" s="28">
        <v>1</v>
      </c>
      <c r="D10" s="28">
        <v>1</v>
      </c>
      <c r="E10" s="28">
        <v>1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1</v>
      </c>
      <c r="M10" s="28">
        <v>0</v>
      </c>
      <c r="N10" s="28">
        <v>0</v>
      </c>
      <c r="O10" s="28">
        <v>0</v>
      </c>
      <c r="P10" s="28">
        <v>0</v>
      </c>
      <c r="Q10" s="28">
        <v>1</v>
      </c>
      <c r="R10" s="28">
        <v>0</v>
      </c>
      <c r="S10" s="28">
        <v>4</v>
      </c>
      <c r="T10" s="26">
        <v>0</v>
      </c>
      <c r="U10" s="29">
        <v>1.9054331721309856</v>
      </c>
      <c r="V10" s="29">
        <v>8.2683041995974715</v>
      </c>
      <c r="X10" s="8"/>
      <c r="Y10" s="22" t="s">
        <v>4</v>
      </c>
      <c r="Z10" s="34">
        <f>SUMPRODUCT(T3:T42,E3:E42)</f>
        <v>1</v>
      </c>
      <c r="AA10" s="35" t="s">
        <v>67</v>
      </c>
      <c r="AB10" s="36">
        <v>1</v>
      </c>
    </row>
    <row r="11" spans="1:30" x14ac:dyDescent="0.25">
      <c r="A11" s="24" t="s">
        <v>19</v>
      </c>
      <c r="B11" s="24">
        <v>1</v>
      </c>
      <c r="C11" s="24">
        <v>1</v>
      </c>
      <c r="D11" s="24">
        <v>0</v>
      </c>
      <c r="E11" s="24">
        <v>0</v>
      </c>
      <c r="F11" s="24">
        <v>0</v>
      </c>
      <c r="G11" s="24">
        <v>1</v>
      </c>
      <c r="H11" s="24">
        <v>1</v>
      </c>
      <c r="I11" s="24">
        <v>1</v>
      </c>
      <c r="J11" s="24">
        <v>1</v>
      </c>
      <c r="K11" s="24">
        <v>1</v>
      </c>
      <c r="L11" s="24">
        <v>1</v>
      </c>
      <c r="M11" s="24">
        <v>0</v>
      </c>
      <c r="N11" s="24">
        <v>0</v>
      </c>
      <c r="O11" s="24">
        <v>1</v>
      </c>
      <c r="P11" s="24">
        <v>0</v>
      </c>
      <c r="Q11" s="24">
        <v>1</v>
      </c>
      <c r="R11" s="24">
        <v>1</v>
      </c>
      <c r="S11" s="24">
        <v>3</v>
      </c>
      <c r="T11" s="23">
        <v>0</v>
      </c>
      <c r="U11" s="25">
        <v>3.1800458936741536</v>
      </c>
      <c r="V11" s="25">
        <v>11.478115681257327</v>
      </c>
      <c r="Y11" s="21" t="s">
        <v>5</v>
      </c>
      <c r="Z11" s="31">
        <f>SUMPRODUCT(T3:T42,F3:F42)</f>
        <v>1</v>
      </c>
      <c r="AA11" s="32" t="s">
        <v>67</v>
      </c>
      <c r="AB11" s="33">
        <v>1</v>
      </c>
      <c r="AD11" t="s">
        <v>133</v>
      </c>
    </row>
    <row r="12" spans="1:30" x14ac:dyDescent="0.25">
      <c r="A12" s="27" t="s">
        <v>20</v>
      </c>
      <c r="B12" s="28">
        <v>1</v>
      </c>
      <c r="C12" s="28">
        <v>1</v>
      </c>
      <c r="D12" s="28">
        <v>1</v>
      </c>
      <c r="E12" s="28">
        <v>1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1</v>
      </c>
      <c r="M12" s="28">
        <v>0</v>
      </c>
      <c r="N12" s="28">
        <v>0</v>
      </c>
      <c r="O12" s="28">
        <v>0</v>
      </c>
      <c r="P12" s="28">
        <v>0</v>
      </c>
      <c r="Q12" s="28">
        <v>1</v>
      </c>
      <c r="R12" s="28">
        <v>0</v>
      </c>
      <c r="S12" s="28">
        <v>5</v>
      </c>
      <c r="T12" s="26">
        <v>0</v>
      </c>
      <c r="U12" s="29">
        <v>1.8528734675080383</v>
      </c>
      <c r="V12" s="29">
        <v>8.7289334175235798</v>
      </c>
      <c r="X12" s="8"/>
      <c r="Y12" s="22" t="s">
        <v>6</v>
      </c>
      <c r="Z12" s="34">
        <f>SUMPRODUCT(T3:T42,G3:G42)</f>
        <v>1</v>
      </c>
      <c r="AA12" s="35" t="s">
        <v>67</v>
      </c>
      <c r="AB12" s="36">
        <v>1</v>
      </c>
      <c r="AD12" t="s">
        <v>133</v>
      </c>
    </row>
    <row r="13" spans="1:30" x14ac:dyDescent="0.25">
      <c r="A13" s="24" t="s">
        <v>21</v>
      </c>
      <c r="B13" s="24">
        <v>1</v>
      </c>
      <c r="C13" s="24">
        <v>0</v>
      </c>
      <c r="D13" s="24">
        <v>1</v>
      </c>
      <c r="E13" s="24">
        <v>1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4</v>
      </c>
      <c r="T13" s="23">
        <v>0</v>
      </c>
      <c r="U13" s="25">
        <v>1.3709526111113461</v>
      </c>
      <c r="V13" s="25">
        <v>6.6682950949985118</v>
      </c>
      <c r="Y13" s="21" t="s">
        <v>7</v>
      </c>
      <c r="Z13" s="31">
        <f>SUMPRODUCT(T3:T42,H3:H42)</f>
        <v>2</v>
      </c>
      <c r="AA13" s="32" t="s">
        <v>67</v>
      </c>
      <c r="AB13" s="33">
        <v>1</v>
      </c>
      <c r="AD13" t="s">
        <v>133</v>
      </c>
    </row>
    <row r="14" spans="1:30" x14ac:dyDescent="0.25">
      <c r="A14" s="27" t="s">
        <v>22</v>
      </c>
      <c r="B14" s="28">
        <v>1</v>
      </c>
      <c r="C14" s="28">
        <v>1</v>
      </c>
      <c r="D14" s="28">
        <v>0</v>
      </c>
      <c r="E14" s="28">
        <v>0</v>
      </c>
      <c r="F14" s="28">
        <v>1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1</v>
      </c>
      <c r="M14" s="28">
        <v>1</v>
      </c>
      <c r="N14" s="28">
        <v>0</v>
      </c>
      <c r="O14" s="28">
        <v>0</v>
      </c>
      <c r="P14" s="28">
        <v>0</v>
      </c>
      <c r="Q14" s="28">
        <v>1</v>
      </c>
      <c r="R14" s="28">
        <v>0</v>
      </c>
      <c r="S14" s="28">
        <v>5</v>
      </c>
      <c r="T14" s="26">
        <v>0</v>
      </c>
      <c r="U14" s="29">
        <v>1.3844183207131933</v>
      </c>
      <c r="V14" s="29">
        <v>7.3252842636486974</v>
      </c>
      <c r="X14" s="8"/>
      <c r="Y14" s="22" t="s">
        <v>8</v>
      </c>
      <c r="Z14" s="34">
        <f>SUMPRODUCT(T3:T42,I3:I42)</f>
        <v>1</v>
      </c>
      <c r="AA14" s="35" t="s">
        <v>67</v>
      </c>
      <c r="AB14" s="36">
        <v>1</v>
      </c>
      <c r="AD14" t="s">
        <v>133</v>
      </c>
    </row>
    <row r="15" spans="1:30" x14ac:dyDescent="0.25">
      <c r="A15" s="24" t="s">
        <v>23</v>
      </c>
      <c r="B15" s="24">
        <v>1</v>
      </c>
      <c r="C15" s="24">
        <v>1</v>
      </c>
      <c r="D15" s="24">
        <v>1</v>
      </c>
      <c r="E15" s="24">
        <v>1</v>
      </c>
      <c r="F15" s="24">
        <v>1</v>
      </c>
      <c r="G15" s="24">
        <v>1</v>
      </c>
      <c r="H15" s="24">
        <v>1</v>
      </c>
      <c r="I15" s="24">
        <v>1</v>
      </c>
      <c r="J15" s="24">
        <v>1</v>
      </c>
      <c r="K15" s="24">
        <v>0</v>
      </c>
      <c r="L15" s="24">
        <v>0</v>
      </c>
      <c r="M15" s="24">
        <v>0</v>
      </c>
      <c r="N15" s="24">
        <v>1</v>
      </c>
      <c r="O15" s="24">
        <v>0</v>
      </c>
      <c r="P15" s="24">
        <v>0</v>
      </c>
      <c r="Q15" s="24">
        <v>1</v>
      </c>
      <c r="R15" s="24">
        <v>1</v>
      </c>
      <c r="S15" s="24">
        <v>3</v>
      </c>
      <c r="T15" s="23">
        <v>0</v>
      </c>
      <c r="U15" s="25">
        <v>4.2584829712508432</v>
      </c>
      <c r="V15" s="25">
        <v>14.718017494240275</v>
      </c>
      <c r="Y15" s="21" t="s">
        <v>9</v>
      </c>
      <c r="Z15" s="31">
        <f>SUMPRODUCT(T3:T42,J3:J42)</f>
        <v>1</v>
      </c>
      <c r="AA15" s="32" t="s">
        <v>67</v>
      </c>
      <c r="AB15" s="33">
        <v>1</v>
      </c>
      <c r="AD15" t="s">
        <v>133</v>
      </c>
    </row>
    <row r="16" spans="1:30" x14ac:dyDescent="0.25">
      <c r="A16" s="27" t="s">
        <v>24</v>
      </c>
      <c r="B16" s="28">
        <v>1</v>
      </c>
      <c r="C16" s="28">
        <v>1</v>
      </c>
      <c r="D16" s="28">
        <v>1</v>
      </c>
      <c r="E16" s="28">
        <v>1</v>
      </c>
      <c r="F16" s="28">
        <v>1</v>
      </c>
      <c r="G16" s="28">
        <v>1</v>
      </c>
      <c r="H16" s="28">
        <v>1</v>
      </c>
      <c r="I16" s="28">
        <v>1</v>
      </c>
      <c r="J16" s="28">
        <v>1</v>
      </c>
      <c r="K16" s="28">
        <v>0</v>
      </c>
      <c r="L16" s="28">
        <v>1</v>
      </c>
      <c r="M16" s="28">
        <v>1</v>
      </c>
      <c r="N16" s="28">
        <v>0</v>
      </c>
      <c r="O16" s="28">
        <v>1</v>
      </c>
      <c r="P16" s="28">
        <v>0</v>
      </c>
      <c r="Q16" s="28">
        <v>1</v>
      </c>
      <c r="R16" s="28">
        <v>1</v>
      </c>
      <c r="S16" s="28">
        <v>6</v>
      </c>
      <c r="T16" s="26">
        <v>0</v>
      </c>
      <c r="U16" s="29">
        <v>4.1948548422517158</v>
      </c>
      <c r="V16" s="29">
        <v>16.355517615963134</v>
      </c>
      <c r="X16" s="8"/>
      <c r="Y16" s="22" t="s">
        <v>10</v>
      </c>
      <c r="Z16" s="34">
        <f>SUMPRODUCT(T3:T42,K3:K42)</f>
        <v>2</v>
      </c>
      <c r="AA16" s="35" t="s">
        <v>67</v>
      </c>
      <c r="AB16" s="36">
        <v>1</v>
      </c>
      <c r="AD16" t="s">
        <v>133</v>
      </c>
    </row>
    <row r="17" spans="1:30" x14ac:dyDescent="0.25">
      <c r="A17" s="24" t="s">
        <v>25</v>
      </c>
      <c r="B17" s="24">
        <v>1</v>
      </c>
      <c r="C17" s="24">
        <v>1</v>
      </c>
      <c r="D17" s="24">
        <v>1</v>
      </c>
      <c r="E17" s="24">
        <v>1</v>
      </c>
      <c r="F17" s="24">
        <v>1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1</v>
      </c>
      <c r="M17" s="24">
        <v>0</v>
      </c>
      <c r="N17" s="24">
        <v>0</v>
      </c>
      <c r="O17" s="24">
        <v>0</v>
      </c>
      <c r="P17" s="24">
        <v>0</v>
      </c>
      <c r="Q17" s="24">
        <v>1</v>
      </c>
      <c r="R17" s="24">
        <v>0</v>
      </c>
      <c r="S17" s="24">
        <v>9</v>
      </c>
      <c r="T17" s="23">
        <v>0</v>
      </c>
      <c r="U17" s="25">
        <v>2.493827268226759</v>
      </c>
      <c r="V17" s="25">
        <v>13.093674187416935</v>
      </c>
      <c r="X17" s="41" t="s">
        <v>70</v>
      </c>
      <c r="Y17" s="41"/>
      <c r="Z17" s="41"/>
      <c r="AA17" s="41"/>
      <c r="AB17" s="41"/>
      <c r="AD17" t="s">
        <v>133</v>
      </c>
    </row>
    <row r="18" spans="1:30" x14ac:dyDescent="0.25">
      <c r="A18" s="27" t="s">
        <v>26</v>
      </c>
      <c r="B18" s="28">
        <v>1</v>
      </c>
      <c r="C18" s="28">
        <v>1</v>
      </c>
      <c r="D18" s="28">
        <v>1</v>
      </c>
      <c r="E18" s="28">
        <v>1</v>
      </c>
      <c r="F18" s="28">
        <v>1</v>
      </c>
      <c r="G18" s="28">
        <v>1</v>
      </c>
      <c r="H18" s="28">
        <v>1</v>
      </c>
      <c r="I18" s="28">
        <v>1</v>
      </c>
      <c r="J18" s="28">
        <v>1</v>
      </c>
      <c r="K18" s="28">
        <v>0</v>
      </c>
      <c r="L18" s="28">
        <v>1</v>
      </c>
      <c r="M18" s="28">
        <v>0</v>
      </c>
      <c r="N18" s="28">
        <v>1</v>
      </c>
      <c r="O18" s="28">
        <v>1</v>
      </c>
      <c r="P18" s="28">
        <v>0</v>
      </c>
      <c r="Q18" s="28">
        <v>1</v>
      </c>
      <c r="R18" s="28">
        <v>1</v>
      </c>
      <c r="S18" s="28">
        <v>7</v>
      </c>
      <c r="T18" s="26">
        <v>0</v>
      </c>
      <c r="U18" s="29">
        <v>4.3095416651615537</v>
      </c>
      <c r="V18" s="29">
        <v>17.31715558792115</v>
      </c>
      <c r="Y18" s="21" t="s">
        <v>51</v>
      </c>
      <c r="Z18" s="37">
        <f>SUMPRODUCT(T3:T42,L3:L42)</f>
        <v>1</v>
      </c>
      <c r="AA18" s="32" t="s">
        <v>67</v>
      </c>
      <c r="AB18" s="33">
        <v>1</v>
      </c>
    </row>
    <row r="19" spans="1:30" x14ac:dyDescent="0.25">
      <c r="A19" s="24" t="s">
        <v>27</v>
      </c>
      <c r="B19" s="24">
        <v>1</v>
      </c>
      <c r="C19" s="24">
        <v>1</v>
      </c>
      <c r="D19" s="24">
        <v>1</v>
      </c>
      <c r="E19" s="24">
        <v>1</v>
      </c>
      <c r="F19" s="24">
        <v>1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24">
        <v>1</v>
      </c>
      <c r="R19" s="24">
        <v>0</v>
      </c>
      <c r="S19" s="24">
        <v>8</v>
      </c>
      <c r="T19" s="23">
        <v>0</v>
      </c>
      <c r="U19" s="25">
        <v>2.490474111313314</v>
      </c>
      <c r="V19" s="25">
        <v>12.470559733400657</v>
      </c>
      <c r="X19" s="8"/>
      <c r="Y19" s="22" t="s">
        <v>52</v>
      </c>
      <c r="Z19" s="38">
        <f>SUMPRODUCT(T3:T42,M3:M42)</f>
        <v>1</v>
      </c>
      <c r="AA19" s="35" t="s">
        <v>67</v>
      </c>
      <c r="AB19" s="36">
        <v>1</v>
      </c>
    </row>
    <row r="20" spans="1:30" x14ac:dyDescent="0.25">
      <c r="A20" s="27" t="s">
        <v>28</v>
      </c>
      <c r="B20" s="28">
        <v>1</v>
      </c>
      <c r="C20" s="28">
        <v>1</v>
      </c>
      <c r="D20" s="28">
        <v>0</v>
      </c>
      <c r="E20" s="28">
        <v>0</v>
      </c>
      <c r="F20" s="28">
        <v>0</v>
      </c>
      <c r="G20" s="28">
        <v>1</v>
      </c>
      <c r="H20" s="28">
        <v>1</v>
      </c>
      <c r="I20" s="28">
        <v>1</v>
      </c>
      <c r="J20" s="28">
        <v>1</v>
      </c>
      <c r="K20" s="28">
        <v>0</v>
      </c>
      <c r="L20" s="28">
        <v>1</v>
      </c>
      <c r="M20" s="28">
        <v>0</v>
      </c>
      <c r="N20" s="28">
        <v>0</v>
      </c>
      <c r="O20" s="28">
        <v>1</v>
      </c>
      <c r="P20" s="28">
        <v>0</v>
      </c>
      <c r="Q20" s="28">
        <v>1</v>
      </c>
      <c r="R20" s="28">
        <v>1</v>
      </c>
      <c r="S20" s="28">
        <v>6</v>
      </c>
      <c r="T20" s="26">
        <v>0</v>
      </c>
      <c r="U20" s="29">
        <v>2.9340803320763533</v>
      </c>
      <c r="V20" s="29">
        <v>12.574728493128216</v>
      </c>
      <c r="Y20" s="21" t="s">
        <v>53</v>
      </c>
      <c r="Z20" s="37">
        <f>SUMPRODUCT(T3:T42,N3:N42)</f>
        <v>1</v>
      </c>
      <c r="AA20" s="32" t="s">
        <v>67</v>
      </c>
      <c r="AB20" s="33">
        <v>1</v>
      </c>
    </row>
    <row r="21" spans="1:30" x14ac:dyDescent="0.25">
      <c r="A21" s="24" t="s">
        <v>29</v>
      </c>
      <c r="B21" s="24">
        <v>1</v>
      </c>
      <c r="C21" s="24">
        <v>0</v>
      </c>
      <c r="D21" s="24">
        <v>1</v>
      </c>
      <c r="E21" s="24">
        <v>0</v>
      </c>
      <c r="F21" s="24">
        <v>1</v>
      </c>
      <c r="G21" s="24">
        <v>0</v>
      </c>
      <c r="H21" s="24">
        <v>1</v>
      </c>
      <c r="I21" s="24">
        <v>1</v>
      </c>
      <c r="J21" s="24">
        <v>1</v>
      </c>
      <c r="K21" s="24">
        <v>1</v>
      </c>
      <c r="L21" s="30">
        <v>0</v>
      </c>
      <c r="M21" s="30">
        <v>0</v>
      </c>
      <c r="N21" s="30">
        <v>1</v>
      </c>
      <c r="O21" s="30">
        <v>0</v>
      </c>
      <c r="P21" s="30">
        <v>0</v>
      </c>
      <c r="Q21" s="24">
        <v>0</v>
      </c>
      <c r="R21" s="24">
        <v>1</v>
      </c>
      <c r="S21" s="24">
        <v>6</v>
      </c>
      <c r="T21" s="23">
        <v>0</v>
      </c>
      <c r="U21" s="25">
        <v>3.2465865557021507</v>
      </c>
      <c r="V21" s="25">
        <v>13.521190461699772</v>
      </c>
      <c r="X21" s="8"/>
      <c r="Y21" s="22" t="s">
        <v>54</v>
      </c>
      <c r="Z21" s="38">
        <f>SUMPRODUCT(T3:T42,O3:O42)</f>
        <v>1</v>
      </c>
      <c r="AA21" s="35" t="s">
        <v>67</v>
      </c>
      <c r="AB21" s="36">
        <v>1</v>
      </c>
      <c r="AD21" t="s">
        <v>133</v>
      </c>
    </row>
    <row r="22" spans="1:30" x14ac:dyDescent="0.25">
      <c r="A22" s="27" t="s">
        <v>30</v>
      </c>
      <c r="B22" s="28">
        <v>1</v>
      </c>
      <c r="C22" s="28">
        <v>0</v>
      </c>
      <c r="D22" s="28">
        <v>1</v>
      </c>
      <c r="E22" s="28">
        <v>1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1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5</v>
      </c>
      <c r="T22" s="26">
        <v>0</v>
      </c>
      <c r="U22" s="29">
        <v>1.9334788676268151</v>
      </c>
      <c r="V22" s="29">
        <v>8.9596580416543699</v>
      </c>
      <c r="Y22" s="21" t="s">
        <v>55</v>
      </c>
      <c r="Z22" s="37">
        <f>SUMPRODUCT(T3:T42,P3:P42)</f>
        <v>1</v>
      </c>
      <c r="AA22" s="32" t="s">
        <v>67</v>
      </c>
      <c r="AB22" s="33">
        <v>1</v>
      </c>
      <c r="AD22" t="s">
        <v>133</v>
      </c>
    </row>
    <row r="23" spans="1:30" x14ac:dyDescent="0.25">
      <c r="A23" s="24" t="s">
        <v>31</v>
      </c>
      <c r="B23" s="24">
        <v>1</v>
      </c>
      <c r="C23" s="24">
        <v>1</v>
      </c>
      <c r="D23" s="24">
        <v>1</v>
      </c>
      <c r="E23" s="24">
        <v>1</v>
      </c>
      <c r="F23" s="24">
        <v>0</v>
      </c>
      <c r="G23" s="24">
        <v>1</v>
      </c>
      <c r="H23" s="24">
        <v>0</v>
      </c>
      <c r="I23" s="24">
        <v>1</v>
      </c>
      <c r="J23" s="24">
        <v>1</v>
      </c>
      <c r="K23" s="24">
        <v>1</v>
      </c>
      <c r="L23" s="24">
        <v>1</v>
      </c>
      <c r="M23" s="24">
        <v>0</v>
      </c>
      <c r="N23" s="24">
        <v>1</v>
      </c>
      <c r="O23" s="24">
        <v>0</v>
      </c>
      <c r="P23" s="24">
        <v>1</v>
      </c>
      <c r="Q23" s="24">
        <v>1</v>
      </c>
      <c r="R23" s="24">
        <v>0</v>
      </c>
      <c r="S23" s="24">
        <v>7</v>
      </c>
      <c r="T23" s="23">
        <v>0</v>
      </c>
      <c r="U23" s="25">
        <v>3.7268725083642726</v>
      </c>
      <c r="V23" s="25">
        <v>15.568560297728533</v>
      </c>
      <c r="X23" s="41" t="s">
        <v>71</v>
      </c>
      <c r="Y23" s="41"/>
      <c r="Z23" s="41"/>
      <c r="AA23" s="41"/>
      <c r="AB23" s="41"/>
      <c r="AD23" t="s">
        <v>133</v>
      </c>
    </row>
    <row r="24" spans="1:30" x14ac:dyDescent="0.25">
      <c r="A24" s="27" t="s">
        <v>32</v>
      </c>
      <c r="B24" s="28">
        <v>1</v>
      </c>
      <c r="C24" s="28">
        <v>1</v>
      </c>
      <c r="D24" s="28">
        <v>1</v>
      </c>
      <c r="E24" s="28">
        <v>1</v>
      </c>
      <c r="F24" s="28">
        <v>1</v>
      </c>
      <c r="G24" s="28">
        <v>1</v>
      </c>
      <c r="H24" s="28">
        <v>1</v>
      </c>
      <c r="I24" s="28">
        <v>1</v>
      </c>
      <c r="J24" s="28">
        <v>0</v>
      </c>
      <c r="K24" s="28">
        <v>1</v>
      </c>
      <c r="L24" s="28">
        <v>1</v>
      </c>
      <c r="M24" s="28">
        <v>1</v>
      </c>
      <c r="N24" s="28">
        <v>1</v>
      </c>
      <c r="O24" s="28">
        <v>0</v>
      </c>
      <c r="P24" s="28">
        <v>0</v>
      </c>
      <c r="Q24" s="28">
        <v>1</v>
      </c>
      <c r="R24" s="28">
        <v>1</v>
      </c>
      <c r="S24" s="28">
        <v>7</v>
      </c>
      <c r="T24" s="26">
        <v>0</v>
      </c>
      <c r="U24" s="29">
        <v>4.3962842126698982</v>
      </c>
      <c r="V24" s="29">
        <v>17.576123545336493</v>
      </c>
      <c r="Y24" s="21" t="s">
        <v>62</v>
      </c>
      <c r="Z24" s="37">
        <f>SUMPRODUCT(T3:T42,Q3:Q42)</f>
        <v>2</v>
      </c>
      <c r="AA24" s="32" t="s">
        <v>67</v>
      </c>
      <c r="AB24" s="33">
        <v>2</v>
      </c>
    </row>
    <row r="25" spans="1:30" x14ac:dyDescent="0.25">
      <c r="A25" s="24" t="s">
        <v>33</v>
      </c>
      <c r="B25" s="24">
        <v>1</v>
      </c>
      <c r="C25" s="24">
        <v>1</v>
      </c>
      <c r="D25" s="24">
        <v>1</v>
      </c>
      <c r="E25" s="24">
        <v>1</v>
      </c>
      <c r="F25" s="24">
        <v>1</v>
      </c>
      <c r="G25" s="24">
        <v>0</v>
      </c>
      <c r="H25" s="24">
        <v>0</v>
      </c>
      <c r="I25" s="24">
        <v>0</v>
      </c>
      <c r="J25" s="24">
        <v>0</v>
      </c>
      <c r="K25" s="24">
        <v>1</v>
      </c>
      <c r="L25" s="24">
        <v>1</v>
      </c>
      <c r="M25" s="24">
        <v>1</v>
      </c>
      <c r="N25" s="24">
        <v>0</v>
      </c>
      <c r="O25" s="24">
        <v>0</v>
      </c>
      <c r="P25" s="24">
        <v>0</v>
      </c>
      <c r="Q25" s="24">
        <v>1</v>
      </c>
      <c r="R25" s="24">
        <v>0</v>
      </c>
      <c r="S25" s="24">
        <v>7</v>
      </c>
      <c r="T25" s="23">
        <v>0</v>
      </c>
      <c r="U25" s="25">
        <v>2.7509763145030357</v>
      </c>
      <c r="V25" s="25">
        <v>12.647555267865751</v>
      </c>
      <c r="X25" s="8"/>
      <c r="Y25" s="22" t="s">
        <v>63</v>
      </c>
      <c r="Z25" s="38">
        <f>SUMPRODUCT(T3:T42,R3:R42)</f>
        <v>2</v>
      </c>
      <c r="AA25" s="35" t="s">
        <v>67</v>
      </c>
      <c r="AB25" s="36">
        <v>2</v>
      </c>
    </row>
    <row r="26" spans="1:30" x14ac:dyDescent="0.25">
      <c r="A26" s="27" t="s">
        <v>34</v>
      </c>
      <c r="B26" s="28">
        <v>1</v>
      </c>
      <c r="C26" s="28">
        <v>0</v>
      </c>
      <c r="D26" s="28">
        <v>1</v>
      </c>
      <c r="E26" s="28">
        <v>1</v>
      </c>
      <c r="F26" s="28">
        <v>1</v>
      </c>
      <c r="G26" s="28">
        <v>1</v>
      </c>
      <c r="H26" s="28">
        <v>1</v>
      </c>
      <c r="I26" s="28">
        <v>1</v>
      </c>
      <c r="J26" s="28">
        <v>1</v>
      </c>
      <c r="K26" s="28">
        <v>0</v>
      </c>
      <c r="L26" s="28">
        <v>0</v>
      </c>
      <c r="M26" s="28">
        <v>0</v>
      </c>
      <c r="N26" s="28">
        <v>1</v>
      </c>
      <c r="O26" s="28">
        <v>0</v>
      </c>
      <c r="P26" s="28">
        <v>0</v>
      </c>
      <c r="Q26" s="28">
        <v>0</v>
      </c>
      <c r="R26" s="28">
        <v>1</v>
      </c>
      <c r="S26" s="28">
        <v>8</v>
      </c>
      <c r="T26" s="26">
        <v>0</v>
      </c>
      <c r="U26" s="29">
        <v>3.9867336550350929</v>
      </c>
      <c r="V26" s="29">
        <v>16.962367833943215</v>
      </c>
      <c r="Z26" s="39"/>
      <c r="AA26" s="39"/>
      <c r="AB26" s="39"/>
    </row>
    <row r="27" spans="1:30" x14ac:dyDescent="0.25">
      <c r="A27" s="24" t="s">
        <v>35</v>
      </c>
      <c r="B27" s="24">
        <v>1</v>
      </c>
      <c r="C27" s="24">
        <v>1</v>
      </c>
      <c r="D27" s="24">
        <v>1</v>
      </c>
      <c r="E27" s="24">
        <v>1</v>
      </c>
      <c r="F27" s="24">
        <v>0</v>
      </c>
      <c r="G27" s="24">
        <v>1</v>
      </c>
      <c r="H27" s="24">
        <v>1</v>
      </c>
      <c r="I27" s="24">
        <v>1</v>
      </c>
      <c r="J27" s="24">
        <v>1</v>
      </c>
      <c r="K27" s="24">
        <v>1</v>
      </c>
      <c r="L27" s="24">
        <v>0</v>
      </c>
      <c r="M27" s="24">
        <v>0</v>
      </c>
      <c r="N27" s="24">
        <v>0</v>
      </c>
      <c r="O27" s="24">
        <v>1</v>
      </c>
      <c r="P27" s="24">
        <v>1</v>
      </c>
      <c r="Q27" s="24">
        <v>1</v>
      </c>
      <c r="R27" s="24">
        <v>1</v>
      </c>
      <c r="S27" s="24">
        <v>6</v>
      </c>
      <c r="T27" s="23">
        <v>0</v>
      </c>
      <c r="U27" s="25">
        <v>4.2489417205172533</v>
      </c>
      <c r="V27" s="25">
        <v>16.531010520945209</v>
      </c>
    </row>
    <row r="28" spans="1:30" x14ac:dyDescent="0.25">
      <c r="A28" s="27" t="s">
        <v>36</v>
      </c>
      <c r="B28" s="28">
        <v>1</v>
      </c>
      <c r="C28" s="28">
        <v>1</v>
      </c>
      <c r="D28" s="28">
        <v>1</v>
      </c>
      <c r="E28" s="28">
        <v>1</v>
      </c>
      <c r="F28" s="28">
        <v>0</v>
      </c>
      <c r="G28" s="28">
        <v>1</v>
      </c>
      <c r="H28" s="28">
        <v>0</v>
      </c>
      <c r="I28" s="28">
        <v>1</v>
      </c>
      <c r="J28" s="28">
        <v>1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1</v>
      </c>
      <c r="R28" s="28">
        <v>0</v>
      </c>
      <c r="S28" s="28">
        <v>8</v>
      </c>
      <c r="T28" s="26">
        <v>0</v>
      </c>
      <c r="U28" s="29">
        <v>3.1587357190447221</v>
      </c>
      <c r="V28" s="29">
        <v>14.473239016459198</v>
      </c>
      <c r="X28" s="18" t="s">
        <v>68</v>
      </c>
      <c r="Y28" s="18"/>
      <c r="Z28" s="18"/>
      <c r="AA28" s="18"/>
      <c r="AB28" s="18"/>
    </row>
    <row r="29" spans="1:30" x14ac:dyDescent="0.25">
      <c r="A29" s="24" t="s">
        <v>37</v>
      </c>
      <c r="B29" s="24">
        <v>1</v>
      </c>
      <c r="C29" s="24">
        <v>1</v>
      </c>
      <c r="D29" s="24">
        <v>0</v>
      </c>
      <c r="E29" s="24">
        <v>1</v>
      </c>
      <c r="F29" s="24">
        <v>0</v>
      </c>
      <c r="G29" s="24">
        <v>1</v>
      </c>
      <c r="H29" s="24">
        <v>1</v>
      </c>
      <c r="I29" s="24">
        <v>1</v>
      </c>
      <c r="J29" s="24">
        <v>1</v>
      </c>
      <c r="K29" s="24">
        <v>0</v>
      </c>
      <c r="L29" s="24">
        <v>1</v>
      </c>
      <c r="M29" s="24">
        <v>0</v>
      </c>
      <c r="N29" s="24">
        <v>0</v>
      </c>
      <c r="O29" s="24">
        <v>1</v>
      </c>
      <c r="P29" s="24">
        <v>0</v>
      </c>
      <c r="Q29" s="24">
        <v>1</v>
      </c>
      <c r="R29" s="24">
        <v>1</v>
      </c>
      <c r="S29" s="24">
        <v>6</v>
      </c>
      <c r="T29" s="23">
        <v>0</v>
      </c>
      <c r="U29" s="25">
        <v>3.1679886205589445</v>
      </c>
      <c r="V29" s="25">
        <v>13.280378644991456</v>
      </c>
      <c r="X29" s="19" t="s">
        <v>73</v>
      </c>
      <c r="Y29" s="19"/>
      <c r="Z29" s="19"/>
      <c r="AA29" s="19"/>
      <c r="AB29" s="19"/>
    </row>
    <row r="30" spans="1:30" x14ac:dyDescent="0.25">
      <c r="A30" s="27" t="s">
        <v>38</v>
      </c>
      <c r="B30" s="28">
        <v>1</v>
      </c>
      <c r="C30" s="28">
        <v>0</v>
      </c>
      <c r="D30" s="28">
        <v>1</v>
      </c>
      <c r="E30" s="28">
        <v>1</v>
      </c>
      <c r="F30" s="28">
        <v>1</v>
      </c>
      <c r="G30" s="28">
        <v>0</v>
      </c>
      <c r="H30" s="28">
        <v>1</v>
      </c>
      <c r="I30" s="28">
        <v>1</v>
      </c>
      <c r="J30" s="28">
        <v>1</v>
      </c>
      <c r="K30" s="28">
        <v>0</v>
      </c>
      <c r="L30" s="28">
        <v>0</v>
      </c>
      <c r="M30" s="28">
        <v>0</v>
      </c>
      <c r="N30" s="28">
        <v>1</v>
      </c>
      <c r="O30" s="28">
        <v>1</v>
      </c>
      <c r="P30" s="28">
        <v>0</v>
      </c>
      <c r="Q30" s="28">
        <v>0</v>
      </c>
      <c r="R30" s="28">
        <v>1</v>
      </c>
      <c r="S30" s="28">
        <v>6</v>
      </c>
      <c r="T30" s="26">
        <v>0</v>
      </c>
      <c r="U30" s="29">
        <v>3.4270760087666274</v>
      </c>
      <c r="V30" s="29">
        <v>14.052994867365991</v>
      </c>
      <c r="X30" s="48" t="s">
        <v>134</v>
      </c>
      <c r="Y30" s="48"/>
      <c r="Z30" s="48"/>
      <c r="AA30" s="48"/>
      <c r="AB30" s="9">
        <f>SUMPRODUCT(T3:T42,U3:U42)</f>
        <v>7.2886688659436345</v>
      </c>
    </row>
    <row r="31" spans="1:30" x14ac:dyDescent="0.25">
      <c r="A31" s="24" t="s">
        <v>39</v>
      </c>
      <c r="B31" s="24">
        <v>1</v>
      </c>
      <c r="C31" s="24">
        <v>0</v>
      </c>
      <c r="D31" s="24">
        <v>1</v>
      </c>
      <c r="E31" s="24">
        <v>1</v>
      </c>
      <c r="F31" s="24">
        <v>1</v>
      </c>
      <c r="G31" s="24">
        <v>1</v>
      </c>
      <c r="H31" s="24">
        <v>1</v>
      </c>
      <c r="I31" s="24">
        <v>1</v>
      </c>
      <c r="J31" s="24">
        <v>1</v>
      </c>
      <c r="K31" s="24">
        <v>0</v>
      </c>
      <c r="L31" s="24">
        <v>0</v>
      </c>
      <c r="M31" s="24">
        <v>0</v>
      </c>
      <c r="N31" s="24">
        <v>1</v>
      </c>
      <c r="O31" s="24">
        <v>1</v>
      </c>
      <c r="P31" s="24">
        <v>0</v>
      </c>
      <c r="Q31" s="24">
        <v>0</v>
      </c>
      <c r="R31" s="24">
        <v>1</v>
      </c>
      <c r="S31" s="24">
        <v>9</v>
      </c>
      <c r="T31" s="23">
        <v>0</v>
      </c>
      <c r="U31" s="25">
        <v>3.848205486954964</v>
      </c>
      <c r="V31" s="25">
        <v>17.163662653754816</v>
      </c>
      <c r="X31" s="49" t="s">
        <v>74</v>
      </c>
      <c r="Y31" s="49"/>
      <c r="Z31" s="49"/>
      <c r="AA31" s="49"/>
      <c r="AB31" s="49"/>
    </row>
    <row r="32" spans="1:30" x14ac:dyDescent="0.25">
      <c r="A32" s="27" t="s">
        <v>40</v>
      </c>
      <c r="B32" s="28">
        <v>1</v>
      </c>
      <c r="C32" s="28">
        <v>1</v>
      </c>
      <c r="D32" s="28">
        <v>1</v>
      </c>
      <c r="E32" s="28">
        <v>1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1</v>
      </c>
      <c r="R32" s="28">
        <v>0</v>
      </c>
      <c r="S32" s="28">
        <v>7</v>
      </c>
      <c r="T32" s="26">
        <v>0</v>
      </c>
      <c r="U32" s="29">
        <v>1.8737838868895715</v>
      </c>
      <c r="V32" s="29">
        <v>10.020913181590462</v>
      </c>
      <c r="X32" s="48" t="s">
        <v>134</v>
      </c>
      <c r="Y32" s="48"/>
      <c r="Z32" s="48"/>
      <c r="AA32" s="48"/>
      <c r="AB32" s="9">
        <f>SUMPRODUCT(T3:T42,V3:V42)</f>
        <v>22.141249386734675</v>
      </c>
    </row>
    <row r="33" spans="1:22" x14ac:dyDescent="0.25">
      <c r="A33" s="24" t="s">
        <v>41</v>
      </c>
      <c r="B33" s="24">
        <v>1</v>
      </c>
      <c r="C33" s="24">
        <v>1</v>
      </c>
      <c r="D33" s="24">
        <v>1</v>
      </c>
      <c r="E33" s="24">
        <v>1</v>
      </c>
      <c r="F33" s="24">
        <v>0</v>
      </c>
      <c r="G33" s="24">
        <v>1</v>
      </c>
      <c r="H33" s="24">
        <v>1</v>
      </c>
      <c r="I33" s="24">
        <v>1</v>
      </c>
      <c r="J33" s="24">
        <v>1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1</v>
      </c>
      <c r="R33" s="24">
        <v>1</v>
      </c>
      <c r="S33" s="24">
        <v>7</v>
      </c>
      <c r="T33" s="23">
        <v>0</v>
      </c>
      <c r="U33" s="25">
        <v>3.8437093648195635</v>
      </c>
      <c r="V33" s="25">
        <v>15.926419361672856</v>
      </c>
    </row>
    <row r="34" spans="1:22" x14ac:dyDescent="0.25">
      <c r="A34" s="27" t="s">
        <v>42</v>
      </c>
      <c r="B34" s="28">
        <v>1</v>
      </c>
      <c r="C34" s="28">
        <v>1</v>
      </c>
      <c r="D34" s="28">
        <v>0</v>
      </c>
      <c r="E34" s="28">
        <v>0</v>
      </c>
      <c r="F34" s="28">
        <v>0</v>
      </c>
      <c r="G34" s="28">
        <v>1</v>
      </c>
      <c r="H34" s="28">
        <v>1</v>
      </c>
      <c r="I34" s="28">
        <v>1</v>
      </c>
      <c r="J34" s="28">
        <v>1</v>
      </c>
      <c r="K34" s="28">
        <v>0</v>
      </c>
      <c r="L34" s="28">
        <v>1</v>
      </c>
      <c r="M34" s="28">
        <v>0</v>
      </c>
      <c r="N34" s="28">
        <v>0</v>
      </c>
      <c r="O34" s="28">
        <v>1</v>
      </c>
      <c r="P34" s="28">
        <v>0</v>
      </c>
      <c r="Q34" s="28">
        <v>1</v>
      </c>
      <c r="R34" s="28">
        <v>1</v>
      </c>
      <c r="S34" s="28">
        <v>7</v>
      </c>
      <c r="T34" s="26">
        <v>0</v>
      </c>
      <c r="U34" s="29">
        <v>2.9200411441936494</v>
      </c>
      <c r="V34" s="29">
        <v>13.145325416915144</v>
      </c>
    </row>
    <row r="35" spans="1:22" x14ac:dyDescent="0.25">
      <c r="A35" s="24" t="s">
        <v>43</v>
      </c>
      <c r="B35" s="24">
        <v>1</v>
      </c>
      <c r="C35" s="24">
        <v>0</v>
      </c>
      <c r="D35" s="24">
        <v>1</v>
      </c>
      <c r="E35" s="24">
        <v>1</v>
      </c>
      <c r="F35" s="24">
        <v>1</v>
      </c>
      <c r="G35" s="24">
        <v>1</v>
      </c>
      <c r="H35" s="24">
        <v>1</v>
      </c>
      <c r="I35" s="24">
        <v>1</v>
      </c>
      <c r="J35" s="24">
        <v>0</v>
      </c>
      <c r="K35" s="24">
        <v>0</v>
      </c>
      <c r="L35" s="24">
        <v>0</v>
      </c>
      <c r="M35" s="24">
        <v>0</v>
      </c>
      <c r="N35" s="24">
        <v>1</v>
      </c>
      <c r="O35" s="24">
        <v>0</v>
      </c>
      <c r="P35" s="24">
        <v>0</v>
      </c>
      <c r="Q35" s="24">
        <v>0</v>
      </c>
      <c r="R35" s="24">
        <v>1</v>
      </c>
      <c r="S35" s="24">
        <v>9</v>
      </c>
      <c r="T35" s="23">
        <v>0</v>
      </c>
      <c r="U35" s="25">
        <v>3.4364837694051102</v>
      </c>
      <c r="V35" s="25">
        <v>15.923862134379906</v>
      </c>
    </row>
    <row r="36" spans="1:22" x14ac:dyDescent="0.25">
      <c r="A36" s="27" t="s">
        <v>44</v>
      </c>
      <c r="B36" s="28">
        <v>1</v>
      </c>
      <c r="C36" s="28">
        <v>1</v>
      </c>
      <c r="D36" s="28">
        <v>0</v>
      </c>
      <c r="E36" s="28">
        <v>1</v>
      </c>
      <c r="F36" s="28">
        <v>1</v>
      </c>
      <c r="G36" s="28">
        <v>1</v>
      </c>
      <c r="H36" s="28">
        <v>1</v>
      </c>
      <c r="I36" s="28">
        <v>1</v>
      </c>
      <c r="J36" s="28">
        <v>1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1</v>
      </c>
      <c r="R36" s="28">
        <v>1</v>
      </c>
      <c r="S36" s="28">
        <v>8</v>
      </c>
      <c r="T36" s="26">
        <v>0</v>
      </c>
      <c r="U36" s="29">
        <v>3.9745837746302528</v>
      </c>
      <c r="V36" s="29">
        <v>16.927026205818702</v>
      </c>
    </row>
    <row r="37" spans="1:22" x14ac:dyDescent="0.25">
      <c r="A37" s="24" t="s">
        <v>45</v>
      </c>
      <c r="B37" s="24">
        <v>1</v>
      </c>
      <c r="C37" s="24">
        <v>0</v>
      </c>
      <c r="D37" s="24">
        <v>1</v>
      </c>
      <c r="E37" s="24">
        <v>1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3</v>
      </c>
      <c r="T37" s="23">
        <v>0</v>
      </c>
      <c r="U37" s="25">
        <v>1.4482184654803136</v>
      </c>
      <c r="V37" s="25">
        <v>6.2842704897990398</v>
      </c>
    </row>
    <row r="38" spans="1:22" x14ac:dyDescent="0.25">
      <c r="A38" s="27" t="s">
        <v>46</v>
      </c>
      <c r="B38" s="28">
        <v>1</v>
      </c>
      <c r="C38" s="28">
        <v>1</v>
      </c>
      <c r="D38" s="28">
        <v>1</v>
      </c>
      <c r="E38" s="28">
        <v>1</v>
      </c>
      <c r="F38" s="28">
        <v>0</v>
      </c>
      <c r="G38" s="28">
        <v>1</v>
      </c>
      <c r="H38" s="28">
        <v>1</v>
      </c>
      <c r="I38" s="28">
        <v>1</v>
      </c>
      <c r="J38" s="28">
        <v>1</v>
      </c>
      <c r="K38" s="28">
        <v>1</v>
      </c>
      <c r="L38" s="28">
        <v>1</v>
      </c>
      <c r="M38" s="28">
        <v>0</v>
      </c>
      <c r="N38" s="28">
        <v>1</v>
      </c>
      <c r="O38" s="28">
        <v>1</v>
      </c>
      <c r="P38" s="28">
        <v>0</v>
      </c>
      <c r="Q38" s="28">
        <v>1</v>
      </c>
      <c r="R38" s="28">
        <v>1</v>
      </c>
      <c r="S38" s="28">
        <v>10</v>
      </c>
      <c r="T38" s="26">
        <v>0</v>
      </c>
      <c r="U38" s="29">
        <v>4.2531204409843282</v>
      </c>
      <c r="V38" s="29">
        <v>18.991659279515261</v>
      </c>
    </row>
    <row r="39" spans="1:22" x14ac:dyDescent="0.25">
      <c r="A39" s="24" t="s">
        <v>47</v>
      </c>
      <c r="B39" s="24">
        <v>0</v>
      </c>
      <c r="C39" s="24">
        <v>1</v>
      </c>
      <c r="D39" s="24">
        <v>1</v>
      </c>
      <c r="E39" s="24">
        <v>1</v>
      </c>
      <c r="F39" s="24">
        <v>1</v>
      </c>
      <c r="G39" s="24">
        <v>1</v>
      </c>
      <c r="H39" s="24">
        <v>1</v>
      </c>
      <c r="I39" s="24">
        <v>1</v>
      </c>
      <c r="J39" s="24">
        <v>0</v>
      </c>
      <c r="K39" s="24">
        <v>1</v>
      </c>
      <c r="L39" s="24">
        <v>0</v>
      </c>
      <c r="M39" s="24">
        <v>1</v>
      </c>
      <c r="N39" s="24">
        <v>1</v>
      </c>
      <c r="O39" s="24">
        <v>0</v>
      </c>
      <c r="P39" s="24">
        <v>1</v>
      </c>
      <c r="Q39" s="24">
        <v>1</v>
      </c>
      <c r="R39" s="24">
        <v>1</v>
      </c>
      <c r="S39" s="24">
        <v>7</v>
      </c>
      <c r="T39" s="23">
        <v>0</v>
      </c>
      <c r="U39" s="25">
        <v>3.8462270975508703</v>
      </c>
      <c r="V39" s="25">
        <v>15.926297829110107</v>
      </c>
    </row>
    <row r="40" spans="1:22" x14ac:dyDescent="0.25">
      <c r="A40" s="27" t="s">
        <v>48</v>
      </c>
      <c r="B40" s="28">
        <v>0</v>
      </c>
      <c r="C40" s="28">
        <v>0</v>
      </c>
      <c r="D40" s="28">
        <v>1</v>
      </c>
      <c r="E40" s="28">
        <v>1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3</v>
      </c>
      <c r="T40" s="26">
        <v>0</v>
      </c>
      <c r="U40" s="29">
        <v>0.9456508287101395</v>
      </c>
      <c r="V40" s="29">
        <v>4.7756461381655892</v>
      </c>
    </row>
    <row r="41" spans="1:22" x14ac:dyDescent="0.25">
      <c r="A41" s="24" t="s">
        <v>49</v>
      </c>
      <c r="B41" s="24">
        <v>1</v>
      </c>
      <c r="C41" s="24">
        <v>1</v>
      </c>
      <c r="D41" s="24">
        <v>1</v>
      </c>
      <c r="E41" s="24">
        <v>1</v>
      </c>
      <c r="F41" s="24">
        <v>1</v>
      </c>
      <c r="G41" s="24">
        <v>1</v>
      </c>
      <c r="H41" s="24">
        <v>1</v>
      </c>
      <c r="I41" s="24">
        <v>1</v>
      </c>
      <c r="J41" s="24">
        <v>1</v>
      </c>
      <c r="K41" s="24">
        <v>0</v>
      </c>
      <c r="L41" s="24">
        <v>1</v>
      </c>
      <c r="M41" s="24">
        <v>1</v>
      </c>
      <c r="N41" s="24">
        <v>1</v>
      </c>
      <c r="O41" s="24">
        <v>1</v>
      </c>
      <c r="P41" s="24">
        <v>0</v>
      </c>
      <c r="Q41" s="24">
        <v>1</v>
      </c>
      <c r="R41" s="24">
        <v>1</v>
      </c>
      <c r="S41" s="24">
        <v>9</v>
      </c>
      <c r="T41" s="23">
        <v>0</v>
      </c>
      <c r="U41" s="25">
        <v>4.4788399676399369</v>
      </c>
      <c r="V41" s="25">
        <v>19.05200280900349</v>
      </c>
    </row>
    <row r="42" spans="1:22" x14ac:dyDescent="0.25">
      <c r="A42" s="27" t="s">
        <v>50</v>
      </c>
      <c r="B42" s="28">
        <v>1</v>
      </c>
      <c r="C42" s="28">
        <v>1</v>
      </c>
      <c r="D42" s="28">
        <v>1</v>
      </c>
      <c r="E42" s="28">
        <v>1</v>
      </c>
      <c r="F42" s="28">
        <v>1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1</v>
      </c>
      <c r="N42" s="28">
        <v>0</v>
      </c>
      <c r="O42" s="28">
        <v>0</v>
      </c>
      <c r="P42" s="28">
        <v>0</v>
      </c>
      <c r="Q42" s="28">
        <v>1</v>
      </c>
      <c r="R42" s="28">
        <v>0</v>
      </c>
      <c r="S42" s="28">
        <v>8</v>
      </c>
      <c r="T42" s="26">
        <v>0</v>
      </c>
      <c r="U42" s="29">
        <v>2.4362394900849877</v>
      </c>
      <c r="V42" s="29">
        <v>12.317536286837557</v>
      </c>
    </row>
  </sheetData>
  <mergeCells count="17">
    <mergeCell ref="X17:AB17"/>
    <mergeCell ref="X30:AA30"/>
    <mergeCell ref="X31:AB31"/>
    <mergeCell ref="X32:AA32"/>
    <mergeCell ref="X23:AB23"/>
    <mergeCell ref="X6:AB6"/>
    <mergeCell ref="T1:T2"/>
    <mergeCell ref="A1:A2"/>
    <mergeCell ref="B1:K1"/>
    <mergeCell ref="L1:P1"/>
    <mergeCell ref="S1:S2"/>
    <mergeCell ref="U1:U2"/>
    <mergeCell ref="V1:V2"/>
    <mergeCell ref="Q1:R1"/>
    <mergeCell ref="X1:AB1"/>
    <mergeCell ref="X2:AA2"/>
    <mergeCell ref="X5:AB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2024-05-23T01:57:41Z</dcterms:modified>
</cp:coreProperties>
</file>