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30.115\eur2b9\Tania_Exam Office\"/>
    </mc:Choice>
  </mc:AlternateContent>
  <bookViews>
    <workbookView xWindow="0" yWindow="0" windowWidth="20490" windowHeight="7305"/>
  </bookViews>
  <sheets>
    <sheet name="Sheet1" sheetId="1" r:id="rId1"/>
  </sheets>
  <definedNames>
    <definedName name="Letter_Grade">Sheet1!$J$11:$J$22</definedName>
    <definedName name="Marks">Sheet1!$N$12:$O$22</definedName>
    <definedName name="table">Sheet1!$N$12:$P$22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8" i="1"/>
  <c r="C59" i="1"/>
  <c r="C60" i="1"/>
  <c r="C50" i="1"/>
  <c r="K16" i="1" l="1"/>
  <c r="K17" i="1"/>
  <c r="K19" i="1"/>
  <c r="K21" i="1"/>
  <c r="K12" i="1"/>
  <c r="J16" i="1"/>
  <c r="J17" i="1"/>
  <c r="J19" i="1"/>
  <c r="J12" i="1"/>
  <c r="I13" i="1" l="1"/>
  <c r="I14" i="1"/>
  <c r="I15" i="1"/>
  <c r="I16" i="1"/>
  <c r="I17" i="1"/>
  <c r="I18" i="1"/>
  <c r="I19" i="1"/>
  <c r="I20" i="1"/>
  <c r="I21" i="1"/>
  <c r="J21" i="1" s="1"/>
  <c r="I22" i="1"/>
  <c r="I12" i="1"/>
  <c r="K4" i="1"/>
  <c r="J15" i="1" l="1"/>
  <c r="K15" i="1"/>
  <c r="K13" i="1"/>
  <c r="J13" i="1"/>
  <c r="J22" i="1"/>
  <c r="K22" i="1"/>
  <c r="K18" i="1"/>
  <c r="J18" i="1"/>
  <c r="K20" i="1"/>
  <c r="J20" i="1"/>
  <c r="J14" i="1"/>
  <c r="K14" i="1"/>
  <c r="B52" i="1" l="1"/>
  <c r="B56" i="1"/>
  <c r="B50" i="1"/>
  <c r="B53" i="1"/>
  <c r="B57" i="1"/>
  <c r="B54" i="1"/>
  <c r="B58" i="1"/>
  <c r="B51" i="1"/>
  <c r="B55" i="1"/>
  <c r="B59" i="1"/>
  <c r="B60" i="1" l="1"/>
</calcChain>
</file>

<file path=xl/sharedStrings.xml><?xml version="1.0" encoding="utf-8"?>
<sst xmlns="http://schemas.openxmlformats.org/spreadsheetml/2006/main" count="81" uniqueCount="44">
  <si>
    <t>Eastern University</t>
  </si>
  <si>
    <t>Grade Sheet</t>
  </si>
  <si>
    <t>Semester</t>
  </si>
  <si>
    <t>Faculty</t>
  </si>
  <si>
    <t>Department</t>
  </si>
  <si>
    <t>Course Code</t>
  </si>
  <si>
    <t>Course Title</t>
  </si>
  <si>
    <t>Date</t>
  </si>
  <si>
    <t>Credits</t>
  </si>
  <si>
    <t>Section</t>
  </si>
  <si>
    <t>Sl.</t>
  </si>
  <si>
    <t>ID</t>
  </si>
  <si>
    <t>Name</t>
  </si>
  <si>
    <t>Att.(05)</t>
  </si>
  <si>
    <t>Per.(05)</t>
  </si>
  <si>
    <t>Quiz(20)</t>
  </si>
  <si>
    <t>Midterm(30)</t>
  </si>
  <si>
    <t>Final(40)</t>
  </si>
  <si>
    <t>Total(100)</t>
  </si>
  <si>
    <t>Grade Point</t>
  </si>
  <si>
    <t>Marks</t>
  </si>
  <si>
    <t>Grade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</si>
  <si>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</si>
  <si>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</si>
  <si>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</si>
  <si>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</si>
  <si>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</si>
  <si>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</si>
  <si>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</si>
  <si>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</si>
  <si>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</si>
  <si>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</si>
  <si>
    <t>Point</t>
  </si>
  <si>
    <t>Course Teacher Name</t>
  </si>
  <si>
    <t>Designation</t>
  </si>
  <si>
    <t>Letter Grade</t>
  </si>
  <si>
    <t>Name of the Chairman</t>
  </si>
  <si>
    <t>Name of the Faculty</t>
  </si>
  <si>
    <t>Department Name</t>
  </si>
  <si>
    <t>Name of the Dean</t>
  </si>
  <si>
    <t>Summary of Grades</t>
  </si>
  <si>
    <t>Total</t>
  </si>
  <si>
    <t>Percentage</t>
  </si>
  <si>
    <t>Grading System (UGC)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</si>
</sst>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164" fontId="0" fillId="0" borderId="0" xfId="0" applyNumberFormat="1" applyBorder="1" applyAlignment="1"/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0" borderId="0" xfId="0" applyFont="1" applyAlignment="1"/>
    <xf numFmtId="0" fontId="5" fillId="0" borderId="0" xfId="0" applyFont="1" applyAlignment="1"/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Sheet1!$A$50:$A$59</c:f>
              <c:strCache>
                <c:ptCount val="10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C+</c:v>
                </c:pt>
                <c:pt idx="4">
                  <c:v>B-</c:v>
                </c:pt>
                <c:pt idx="5">
                  <c:v>B</c:v>
                </c:pt>
                <c:pt idx="6">
                  <c:v>B+</c:v>
                </c:pt>
                <c:pt idx="7">
                  <c:v>A-</c:v>
                </c:pt>
                <c:pt idx="8">
                  <c:v>A</c:v>
                </c:pt>
                <c:pt idx="9">
                  <c:v>A+</c:v>
                </c:pt>
              </c:strCache>
            </c:strRef>
          </c:cat>
          <c:val>
            <c:numRef>
              <c:f>Sheet1!$B$50:$B$59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906624"/>
        <c:axId val="156909760"/>
      </c:lineChart>
      <c:catAx>
        <c:axId val="1569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9760"/>
        <c:crosses val="autoZero"/>
        <c:auto val="1"/>
        <c:lblAlgn val="ctr"/>
        <c:lblOffset val="100"/>
        <c:noMultiLvlLbl val="0"/>
      </c:catAx>
      <c:valAx>
        <c:axId val="1569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61</xdr:row>
      <xdr:rowOff>119062</xdr:rowOff>
    </xdr:from>
    <xdr:to>
      <xdr:col>9</xdr:col>
      <xdr:colOff>47625</xdr:colOff>
      <xdr:row>76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view="pageLayout" topLeftCell="A58" zoomScaleNormal="100" workbookViewId="0">
      <selection activeCell="K68" sqref="K68"/>
    </sheetView>
  </sheetViews>
  <sheetFormatPr defaultRowHeight="15" x14ac:dyDescent="0.25"/>
  <cols>
    <col min="1" max="1" width="5.42578125" customWidth="1"/>
    <col min="2" max="2" width="12.140625" customWidth="1"/>
    <col min="3" max="3" width="17" customWidth="1"/>
    <col min="4" max="4" width="4.5703125" customWidth="1"/>
    <col min="5" max="5" width="4.7109375" customWidth="1"/>
    <col min="7" max="7" width="8.5703125" customWidth="1"/>
    <col min="8" max="8" width="5.85546875" customWidth="1"/>
    <col min="9" max="9" width="6.28515625" customWidth="1"/>
    <col min="10" max="10" width="10.28515625" customWidth="1"/>
    <col min="11" max="11" width="9.85546875" customWidth="1"/>
  </cols>
  <sheetData>
    <row r="1" spans="1:16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4"/>
    </row>
    <row r="2" spans="1:16" ht="15.75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8"/>
    </row>
    <row r="3" spans="1:16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6" x14ac:dyDescent="0.25">
      <c r="B4" s="3" t="s">
        <v>2</v>
      </c>
      <c r="C4" s="30"/>
      <c r="D4" s="30"/>
      <c r="E4" s="30"/>
      <c r="I4" t="s">
        <v>7</v>
      </c>
      <c r="K4" s="16">
        <f ca="1">NOW()</f>
        <v>45677.44100486111</v>
      </c>
      <c r="L4" s="9"/>
    </row>
    <row r="5" spans="1:16" x14ac:dyDescent="0.25">
      <c r="B5" s="15" t="s">
        <v>3</v>
      </c>
      <c r="C5" s="27"/>
      <c r="D5" s="27"/>
      <c r="E5" s="27"/>
      <c r="F5" s="27"/>
    </row>
    <row r="6" spans="1:16" ht="20.25" customHeight="1" x14ac:dyDescent="0.25">
      <c r="B6" s="3" t="s">
        <v>4</v>
      </c>
      <c r="C6" s="27"/>
      <c r="D6" s="27"/>
      <c r="E6" s="27"/>
      <c r="F6" s="27"/>
      <c r="I6" t="s">
        <v>8</v>
      </c>
      <c r="K6" s="1"/>
    </row>
    <row r="7" spans="1:16" x14ac:dyDescent="0.25">
      <c r="B7" s="3" t="s">
        <v>5</v>
      </c>
      <c r="C7" s="27"/>
      <c r="D7" s="27"/>
      <c r="E7" s="27"/>
      <c r="F7" s="27"/>
    </row>
    <row r="8" spans="1:16" x14ac:dyDescent="0.25">
      <c r="B8" s="3" t="s">
        <v>6</v>
      </c>
      <c r="C8" s="27"/>
      <c r="D8" s="27"/>
      <c r="E8" s="27"/>
      <c r="F8" s="27"/>
      <c r="I8" t="s">
        <v>9</v>
      </c>
      <c r="K8" s="1"/>
    </row>
    <row r="9" spans="1:16" x14ac:dyDescent="0.25">
      <c r="B9" s="15" t="s">
        <v>3</v>
      </c>
      <c r="C9" s="27"/>
      <c r="D9" s="27"/>
      <c r="E9" s="27"/>
      <c r="F9" s="27"/>
    </row>
    <row r="10" spans="1:16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9"/>
    </row>
    <row r="11" spans="1:16" ht="38.25" customHeight="1" x14ac:dyDescent="0.25">
      <c r="A11" s="6" t="s">
        <v>10</v>
      </c>
      <c r="B11" s="6" t="s">
        <v>11</v>
      </c>
      <c r="C11" s="6" t="s">
        <v>12</v>
      </c>
      <c r="D11" s="7" t="s">
        <v>13</v>
      </c>
      <c r="E11" s="7" t="s">
        <v>14</v>
      </c>
      <c r="F11" s="6" t="s">
        <v>15</v>
      </c>
      <c r="G11" s="7" t="s">
        <v>16</v>
      </c>
      <c r="H11" s="7" t="s">
        <v>17</v>
      </c>
      <c r="I11" s="7" t="s">
        <v>18</v>
      </c>
      <c r="J11" s="7" t="s">
        <v>35</v>
      </c>
      <c r="K11" s="7" t="s">
        <v>19</v>
      </c>
      <c r="L11" s="5"/>
    </row>
    <row r="12" spans="1:16" x14ac:dyDescent="0.25">
      <c r="A12" s="4">
        <v>1</v>
      </c>
      <c r="B12" s="4">
        <v>100</v>
      </c>
      <c r="C12" s="4"/>
      <c r="D12" s="4">
        <v>3</v>
      </c>
      <c r="E12" s="4">
        <v>5</v>
      </c>
      <c r="F12" s="4">
        <v>10</v>
      </c>
      <c r="G12" s="4">
        <v>25</v>
      </c>
      <c r="H12" s="4">
        <v>35</v>
      </c>
      <c r="I12" s="4">
        <f>SUM(D12:H12)</f>
        <v>78</v>
      </c>
      <c r="J12" s="4" t="str">
        <f t="shared" ref="J12:J22" si="0">VLOOKUP(I12,Marks,2,1)</f>
        <v>A</v>
      </c>
      <c r="K12" s="11">
        <f t="shared" ref="K12:K22" si="1">VLOOKUP(I12,table,3,1)</f>
        <v>3.75</v>
      </c>
      <c r="N12" s="10" t="s">
        <v>20</v>
      </c>
      <c r="O12" s="10" t="s">
        <v>21</v>
      </c>
      <c r="P12" s="10" t="s">
        <v>32</v>
      </c>
    </row>
    <row r="13" spans="1:16" x14ac:dyDescent="0.25">
      <c r="A13" s="4">
        <v>2</v>
      </c>
      <c r="B13" s="4">
        <v>101</v>
      </c>
      <c r="C13" s="4"/>
      <c r="D13" s="4">
        <v>2</v>
      </c>
      <c r="E13" s="4">
        <v>3</v>
      </c>
      <c r="F13" s="4">
        <v>12</v>
      </c>
      <c r="G13" s="4">
        <v>20</v>
      </c>
      <c r="H13" s="4">
        <v>30</v>
      </c>
      <c r="I13" s="4">
        <f t="shared" ref="I13:I22" si="2">SUM(D13:H13)</f>
        <v>67</v>
      </c>
      <c r="J13" s="4" t="str">
        <f t="shared" si="0"/>
        <v>B+</v>
      </c>
      <c r="K13" s="11">
        <f t="shared" si="1"/>
        <v>3.25</v>
      </c>
      <c r="N13" s="2">
        <v>0</v>
      </c>
      <c r="O13" s="2" t="s">
        <v>22</v>
      </c>
      <c r="P13" s="12">
        <v>0</v>
      </c>
    </row>
    <row r="14" spans="1:16" x14ac:dyDescent="0.25">
      <c r="A14" s="4">
        <v>3</v>
      </c>
      <c r="B14" s="4">
        <v>102</v>
      </c>
      <c r="C14" s="4"/>
      <c r="D14" s="4">
        <v>3</v>
      </c>
      <c r="E14" s="4">
        <v>2</v>
      </c>
      <c r="F14" s="4">
        <v>5</v>
      </c>
      <c r="G14" s="4">
        <v>15</v>
      </c>
      <c r="H14" s="4">
        <v>14</v>
      </c>
      <c r="I14" s="4">
        <f t="shared" si="2"/>
        <v>39</v>
      </c>
      <c r="J14" s="4" t="str">
        <f t="shared" si="0"/>
        <v>F</v>
      </c>
      <c r="K14" s="11">
        <f t="shared" si="1"/>
        <v>0</v>
      </c>
      <c r="N14" s="2">
        <v>40</v>
      </c>
      <c r="O14" s="2" t="s">
        <v>23</v>
      </c>
      <c r="P14" s="12">
        <v>2</v>
      </c>
    </row>
    <row r="15" spans="1:16" x14ac:dyDescent="0.25">
      <c r="A15" s="4">
        <v>4</v>
      </c>
      <c r="B15" s="4">
        <v>103</v>
      </c>
      <c r="C15" s="4"/>
      <c r="D15" s="4">
        <v>1</v>
      </c>
      <c r="E15" s="4">
        <v>3</v>
      </c>
      <c r="F15" s="4">
        <v>6</v>
      </c>
      <c r="G15" s="4">
        <v>26</v>
      </c>
      <c r="H15" s="4">
        <v>23</v>
      </c>
      <c r="I15" s="4">
        <f t="shared" si="2"/>
        <v>59</v>
      </c>
      <c r="J15" s="4" t="str">
        <f t="shared" si="0"/>
        <v>B-</v>
      </c>
      <c r="K15" s="11">
        <f t="shared" si="1"/>
        <v>2.75</v>
      </c>
      <c r="N15" s="2">
        <v>45</v>
      </c>
      <c r="O15" s="2" t="s">
        <v>24</v>
      </c>
      <c r="P15" s="12">
        <v>2.25</v>
      </c>
    </row>
    <row r="16" spans="1:16" x14ac:dyDescent="0.25">
      <c r="A16" s="4">
        <v>5</v>
      </c>
      <c r="B16" s="4">
        <v>104</v>
      </c>
      <c r="C16" s="4"/>
      <c r="D16" s="4">
        <v>4</v>
      </c>
      <c r="E16" s="4">
        <v>3</v>
      </c>
      <c r="F16" s="4">
        <v>8</v>
      </c>
      <c r="G16" s="4">
        <v>27</v>
      </c>
      <c r="H16" s="4">
        <v>28</v>
      </c>
      <c r="I16" s="4">
        <f t="shared" si="2"/>
        <v>70</v>
      </c>
      <c r="J16" s="4" t="str">
        <f t="shared" si="0"/>
        <v>A-</v>
      </c>
      <c r="K16" s="11">
        <f t="shared" si="1"/>
        <v>3.5</v>
      </c>
      <c r="N16" s="2">
        <v>50</v>
      </c>
      <c r="O16" s="2" t="s">
        <v>25</v>
      </c>
      <c r="P16" s="12">
        <v>2.5</v>
      </c>
    </row>
    <row r="17" spans="1:16" x14ac:dyDescent="0.25">
      <c r="A17" s="4">
        <v>6</v>
      </c>
      <c r="B17" s="4">
        <v>105</v>
      </c>
      <c r="C17" s="4"/>
      <c r="D17" s="4">
        <v>5</v>
      </c>
      <c r="E17" s="4">
        <v>4</v>
      </c>
      <c r="F17" s="4">
        <v>10</v>
      </c>
      <c r="G17" s="4">
        <v>25</v>
      </c>
      <c r="H17" s="4">
        <v>22</v>
      </c>
      <c r="I17" s="4">
        <f t="shared" si="2"/>
        <v>66</v>
      </c>
      <c r="J17" s="4" t="str">
        <f t="shared" si="0"/>
        <v>B+</v>
      </c>
      <c r="K17" s="11">
        <f t="shared" si="1"/>
        <v>3.25</v>
      </c>
      <c r="N17" s="2">
        <v>55</v>
      </c>
      <c r="O17" s="2" t="s">
        <v>26</v>
      </c>
      <c r="P17" s="12">
        <v>2.75</v>
      </c>
    </row>
    <row r="18" spans="1:16" x14ac:dyDescent="0.25">
      <c r="A18" s="4">
        <v>7</v>
      </c>
      <c r="B18" s="4">
        <v>106</v>
      </c>
      <c r="C18" s="4"/>
      <c r="D18" s="4">
        <v>3</v>
      </c>
      <c r="E18" s="4">
        <v>2</v>
      </c>
      <c r="F18" s="4">
        <v>10</v>
      </c>
      <c r="G18" s="4">
        <v>15</v>
      </c>
      <c r="H18" s="4">
        <v>18</v>
      </c>
      <c r="I18" s="4">
        <f t="shared" si="2"/>
        <v>48</v>
      </c>
      <c r="J18" s="4" t="str">
        <f t="shared" si="0"/>
        <v>C</v>
      </c>
      <c r="K18" s="11">
        <f t="shared" si="1"/>
        <v>2.25</v>
      </c>
      <c r="N18" s="2">
        <v>60</v>
      </c>
      <c r="O18" s="2" t="s">
        <v>27</v>
      </c>
      <c r="P18" s="12">
        <v>3</v>
      </c>
    </row>
    <row r="19" spans="1:16" x14ac:dyDescent="0.25">
      <c r="A19" s="4">
        <v>8</v>
      </c>
      <c r="B19" s="4">
        <v>107</v>
      </c>
      <c r="C19" s="4"/>
      <c r="D19" s="4">
        <v>2</v>
      </c>
      <c r="E19" s="4">
        <v>5</v>
      </c>
      <c r="F19" s="4">
        <v>14</v>
      </c>
      <c r="G19" s="4">
        <v>26</v>
      </c>
      <c r="H19" s="4">
        <v>26</v>
      </c>
      <c r="I19" s="4">
        <f t="shared" si="2"/>
        <v>73</v>
      </c>
      <c r="J19" s="4" t="str">
        <f t="shared" si="0"/>
        <v>A-</v>
      </c>
      <c r="K19" s="11">
        <f t="shared" si="1"/>
        <v>3.5</v>
      </c>
      <c r="N19" s="2">
        <v>65</v>
      </c>
      <c r="O19" s="2" t="s">
        <v>28</v>
      </c>
      <c r="P19" s="12">
        <v>3.25</v>
      </c>
    </row>
    <row r="20" spans="1:16" x14ac:dyDescent="0.25">
      <c r="A20" s="4">
        <v>9</v>
      </c>
      <c r="B20" s="4">
        <v>108</v>
      </c>
      <c r="C20" s="4"/>
      <c r="D20" s="4">
        <v>2</v>
      </c>
      <c r="E20" s="4">
        <v>1</v>
      </c>
      <c r="F20" s="4">
        <v>5</v>
      </c>
      <c r="G20" s="4">
        <v>15</v>
      </c>
      <c r="H20" s="4">
        <v>28</v>
      </c>
      <c r="I20" s="4">
        <f t="shared" si="2"/>
        <v>51</v>
      </c>
      <c r="J20" s="4" t="str">
        <f t="shared" si="0"/>
        <v>C+</v>
      </c>
      <c r="K20" s="11">
        <f t="shared" si="1"/>
        <v>2.5</v>
      </c>
      <c r="N20" s="2">
        <v>70</v>
      </c>
      <c r="O20" s="2" t="s">
        <v>29</v>
      </c>
      <c r="P20" s="12">
        <v>3.5</v>
      </c>
    </row>
    <row r="21" spans="1:16" x14ac:dyDescent="0.25">
      <c r="A21" s="4">
        <v>10</v>
      </c>
      <c r="B21" s="4">
        <v>109</v>
      </c>
      <c r="C21" s="4"/>
      <c r="D21" s="4">
        <v>1</v>
      </c>
      <c r="E21" s="4">
        <v>2</v>
      </c>
      <c r="F21" s="4">
        <v>16</v>
      </c>
      <c r="G21" s="4">
        <v>29</v>
      </c>
      <c r="H21" s="4">
        <v>32</v>
      </c>
      <c r="I21" s="4">
        <f t="shared" si="2"/>
        <v>80</v>
      </c>
      <c r="J21" s="4" t="str">
        <f t="shared" si="0"/>
        <v>A+</v>
      </c>
      <c r="K21" s="11">
        <f t="shared" si="1"/>
        <v>4</v>
      </c>
      <c r="N21" s="2">
        <v>75</v>
      </c>
      <c r="O21" s="2" t="s">
        <v>30</v>
      </c>
      <c r="P21" s="12">
        <v>3.75</v>
      </c>
    </row>
    <row r="22" spans="1:16" x14ac:dyDescent="0.25">
      <c r="A22" s="4">
        <v>11</v>
      </c>
      <c r="B22" s="4">
        <v>110</v>
      </c>
      <c r="C22" s="4"/>
      <c r="D22" s="4">
        <v>4</v>
      </c>
      <c r="E22" s="4">
        <v>2</v>
      </c>
      <c r="F22" s="4">
        <v>11</v>
      </c>
      <c r="G22" s="4">
        <v>10</v>
      </c>
      <c r="H22" s="4">
        <v>15</v>
      </c>
      <c r="I22" s="4">
        <f t="shared" si="2"/>
        <v>42</v>
      </c>
      <c r="J22" s="4" t="str">
        <f t="shared" si="0"/>
        <v>D</v>
      </c>
      <c r="K22" s="11">
        <f t="shared" si="1"/>
        <v>2</v>
      </c>
      <c r="N22" s="2">
        <v>80</v>
      </c>
      <c r="O22" s="2" t="s">
        <v>31</v>
      </c>
      <c r="P22" s="12">
        <v>4</v>
      </c>
    </row>
    <row r="23" spans="1:16" x14ac:dyDescent="0.25">
      <c r="A23" s="4">
        <v>12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6" x14ac:dyDescent="0.25">
      <c r="A24" s="4">
        <v>13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6" x14ac:dyDescent="0.25">
      <c r="A25" s="4">
        <v>14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6" x14ac:dyDescent="0.25">
      <c r="A26" s="4">
        <v>15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6" x14ac:dyDescent="0.25">
      <c r="A27" s="4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6" x14ac:dyDescent="0.25">
      <c r="A28" s="4">
        <v>17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6" x14ac:dyDescent="0.25">
      <c r="A29" s="4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6" x14ac:dyDescent="0.25">
      <c r="A30" s="4">
        <v>19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6" x14ac:dyDescent="0.25">
      <c r="A31" s="4">
        <v>20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6" x14ac:dyDescent="0.25">
      <c r="A32" s="4">
        <v>21</v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>
        <v>22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>
        <v>23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>
        <v>24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>
        <v>25</v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41" spans="1:11" x14ac:dyDescent="0.25">
      <c r="A41" s="17" t="s">
        <v>33</v>
      </c>
      <c r="B41" s="17"/>
      <c r="C41" s="3"/>
      <c r="D41" s="26" t="s">
        <v>36</v>
      </c>
      <c r="E41" s="26"/>
      <c r="F41" s="26"/>
      <c r="G41" s="26"/>
      <c r="I41" s="26" t="s">
        <v>39</v>
      </c>
      <c r="J41" s="26"/>
      <c r="K41" s="26"/>
    </row>
    <row r="42" spans="1:11" x14ac:dyDescent="0.25">
      <c r="A42" s="26" t="s">
        <v>34</v>
      </c>
      <c r="B42" s="26"/>
      <c r="C42" s="26"/>
      <c r="D42" s="26" t="s">
        <v>4</v>
      </c>
      <c r="E42" s="26"/>
      <c r="F42" s="26"/>
      <c r="G42" s="26"/>
      <c r="I42" s="26" t="s">
        <v>37</v>
      </c>
      <c r="J42" s="26"/>
      <c r="K42" s="26"/>
    </row>
    <row r="43" spans="1:11" x14ac:dyDescent="0.25">
      <c r="A43" s="26" t="s">
        <v>38</v>
      </c>
      <c r="B43" s="26"/>
      <c r="C43" s="26"/>
      <c r="D43" s="26" t="s">
        <v>37</v>
      </c>
      <c r="E43" s="26"/>
      <c r="F43" s="26"/>
      <c r="G43" s="26"/>
    </row>
    <row r="45" spans="1:11" ht="18.75" x14ac:dyDescent="0.3">
      <c r="A45" s="23" t="s">
        <v>0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 ht="15.75" x14ac:dyDescent="0.25">
      <c r="A46" s="24" t="s">
        <v>1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1:11" ht="8.2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5.75" x14ac:dyDescent="0.25">
      <c r="A48" s="18" t="s">
        <v>40</v>
      </c>
      <c r="B48" s="18"/>
      <c r="C48" s="18"/>
    </row>
    <row r="49" spans="1:11" ht="27.75" customHeight="1" x14ac:dyDescent="0.25">
      <c r="A49" s="22" t="s">
        <v>21</v>
      </c>
      <c r="B49" s="22" t="s">
        <v>41</v>
      </c>
      <c r="C49" s="22" t="s">
        <v>42</v>
      </c>
      <c r="I49" s="31" t="s">
        <v>43</v>
      </c>
      <c r="J49" s="31"/>
      <c r="K49" s="31"/>
    </row>
    <row r="50" spans="1:11" x14ac:dyDescent="0.25">
      <c r="A50" s="13" t="s">
        <v>22</v>
      </c>
      <c r="B50" s="4">
        <f t="shared" ref="B50:B59" si="3">COUNTIF(Letter_Grade,A50)</f>
        <v>1</v>
      </c>
      <c r="C50" s="20">
        <f>B50/B$60</f>
        <v>9.0909090909090912E-2</v>
      </c>
      <c r="I50" s="4" t="s">
        <v>20</v>
      </c>
      <c r="J50" s="4" t="s">
        <v>21</v>
      </c>
      <c r="K50" s="4" t="s">
        <v>32</v>
      </c>
    </row>
    <row r="51" spans="1:11" x14ac:dyDescent="0.25">
      <c r="A51" s="13" t="s">
        <v>23</v>
      </c>
      <c r="B51" s="4">
        <f t="shared" si="3"/>
        <v>1</v>
      </c>
      <c r="C51" s="20">
        <f t="shared" ref="C51:C60" si="4">B51/B$60</f>
        <v>9.0909090909090912E-2</v>
      </c>
      <c r="I51" s="13">
        <v>0</v>
      </c>
      <c r="J51" s="13" t="s">
        <v>22</v>
      </c>
      <c r="K51" s="19">
        <v>0</v>
      </c>
    </row>
    <row r="52" spans="1:11" x14ac:dyDescent="0.25">
      <c r="A52" s="13" t="s">
        <v>24</v>
      </c>
      <c r="B52" s="4">
        <f t="shared" si="3"/>
        <v>1</v>
      </c>
      <c r="C52" s="20">
        <f t="shared" si="4"/>
        <v>9.0909090909090912E-2</v>
      </c>
      <c r="I52" s="13">
        <v>40</v>
      </c>
      <c r="J52" s="13" t="s">
        <v>23</v>
      </c>
      <c r="K52" s="19">
        <v>2</v>
      </c>
    </row>
    <row r="53" spans="1:11" x14ac:dyDescent="0.25">
      <c r="A53" s="13" t="s">
        <v>25</v>
      </c>
      <c r="B53" s="4">
        <f t="shared" si="3"/>
        <v>1</v>
      </c>
      <c r="C53" s="20">
        <f t="shared" si="4"/>
        <v>9.0909090909090912E-2</v>
      </c>
      <c r="I53" s="13">
        <v>45</v>
      </c>
      <c r="J53" s="13" t="s">
        <v>24</v>
      </c>
      <c r="K53" s="19">
        <v>2.25</v>
      </c>
    </row>
    <row r="54" spans="1:11" x14ac:dyDescent="0.25">
      <c r="A54" s="13" t="s">
        <v>26</v>
      </c>
      <c r="B54" s="4">
        <f t="shared" si="3"/>
        <v>1</v>
      </c>
      <c r="C54" s="20">
        <f t="shared" si="4"/>
        <v>9.0909090909090912E-2</v>
      </c>
      <c r="I54" s="13">
        <v>50</v>
      </c>
      <c r="J54" s="13" t="s">
        <v>25</v>
      </c>
      <c r="K54" s="19">
        <v>2.5</v>
      </c>
    </row>
    <row r="55" spans="1:11" x14ac:dyDescent="0.25">
      <c r="A55" s="13" t="s">
        <v>27</v>
      </c>
      <c r="B55" s="4">
        <f t="shared" si="3"/>
        <v>0</v>
      </c>
      <c r="C55" s="20">
        <f t="shared" si="4"/>
        <v>0</v>
      </c>
      <c r="I55" s="13">
        <v>55</v>
      </c>
      <c r="J55" s="13" t="s">
        <v>26</v>
      </c>
      <c r="K55" s="19">
        <v>2.75</v>
      </c>
    </row>
    <row r="56" spans="1:11" x14ac:dyDescent="0.25">
      <c r="A56" s="13" t="s">
        <v>28</v>
      </c>
      <c r="B56" s="4">
        <f t="shared" si="3"/>
        <v>2</v>
      </c>
      <c r="C56" s="20">
        <f t="shared" si="4"/>
        <v>0.18181818181818182</v>
      </c>
      <c r="I56" s="13">
        <v>60</v>
      </c>
      <c r="J56" s="13" t="s">
        <v>27</v>
      </c>
      <c r="K56" s="19">
        <v>3</v>
      </c>
    </row>
    <row r="57" spans="1:11" x14ac:dyDescent="0.25">
      <c r="A57" s="13" t="s">
        <v>29</v>
      </c>
      <c r="B57" s="4">
        <f t="shared" si="3"/>
        <v>2</v>
      </c>
      <c r="C57" s="20">
        <f t="shared" si="4"/>
        <v>0.18181818181818182</v>
      </c>
      <c r="I57" s="13">
        <v>65</v>
      </c>
      <c r="J57" s="13" t="s">
        <v>28</v>
      </c>
      <c r="K57" s="19">
        <v>3.25</v>
      </c>
    </row>
    <row r="58" spans="1:11" x14ac:dyDescent="0.25">
      <c r="A58" s="13" t="s">
        <v>30</v>
      </c>
      <c r="B58" s="4">
        <f t="shared" si="3"/>
        <v>1</v>
      </c>
      <c r="C58" s="20">
        <f t="shared" si="4"/>
        <v>9.0909090909090912E-2</v>
      </c>
      <c r="I58" s="13">
        <v>70</v>
      </c>
      <c r="J58" s="13" t="s">
        <v>29</v>
      </c>
      <c r="K58" s="19">
        <v>3.5</v>
      </c>
    </row>
    <row r="59" spans="1:11" x14ac:dyDescent="0.25">
      <c r="A59" s="13" t="s">
        <v>31</v>
      </c>
      <c r="B59" s="4">
        <f t="shared" si="3"/>
        <v>1</v>
      </c>
      <c r="C59" s="20">
        <f t="shared" si="4"/>
        <v>9.0909090909090912E-2</v>
      </c>
      <c r="I59" s="13">
        <v>75</v>
      </c>
      <c r="J59" s="13" t="s">
        <v>30</v>
      </c>
      <c r="K59" s="19">
        <v>3.75</v>
      </c>
    </row>
    <row r="60" spans="1:11" x14ac:dyDescent="0.25">
      <c r="B60" s="21">
        <f>SUM(B50:B59)</f>
        <v>11</v>
      </c>
      <c r="C60" s="20">
        <f t="shared" si="4"/>
        <v>1</v>
      </c>
      <c r="I60" s="13">
        <v>80</v>
      </c>
      <c r="J60" s="13" t="s">
        <v>31</v>
      </c>
      <c r="K60" s="19">
        <v>4</v>
      </c>
    </row>
    <row r="84" spans="1:11" x14ac:dyDescent="0.25">
      <c r="A84" s="17" t="s">
        <v>33</v>
      </c>
      <c r="B84" s="17"/>
      <c r="C84" s="3"/>
      <c r="D84" s="26" t="s">
        <v>36</v>
      </c>
      <c r="E84" s="26"/>
      <c r="F84" s="26"/>
      <c r="G84" s="26"/>
      <c r="I84" s="26" t="s">
        <v>39</v>
      </c>
      <c r="J84" s="26"/>
      <c r="K84" s="26"/>
    </row>
    <row r="85" spans="1:11" x14ac:dyDescent="0.25">
      <c r="A85" s="26" t="s">
        <v>34</v>
      </c>
      <c r="B85" s="26"/>
      <c r="C85" s="26"/>
      <c r="D85" s="26" t="s">
        <v>4</v>
      </c>
      <c r="E85" s="26"/>
      <c r="F85" s="26"/>
      <c r="G85" s="26"/>
      <c r="I85" s="26" t="s">
        <v>37</v>
      </c>
      <c r="J85" s="26"/>
      <c r="K85" s="26"/>
    </row>
    <row r="86" spans="1:11" x14ac:dyDescent="0.25">
      <c r="A86" s="26" t="s">
        <v>38</v>
      </c>
      <c r="B86" s="26"/>
      <c r="C86" s="26"/>
      <c r="D86" s="26" t="s">
        <v>37</v>
      </c>
      <c r="E86" s="26"/>
      <c r="F86" s="26"/>
      <c r="G86" s="26"/>
    </row>
  </sheetData>
  <mergeCells count="28">
    <mergeCell ref="A86:C86"/>
    <mergeCell ref="D86:G86"/>
    <mergeCell ref="I49:K49"/>
    <mergeCell ref="D84:G84"/>
    <mergeCell ref="I84:K84"/>
    <mergeCell ref="A85:C85"/>
    <mergeCell ref="D85:G85"/>
    <mergeCell ref="I85:K85"/>
    <mergeCell ref="C6:F6"/>
    <mergeCell ref="A1:K1"/>
    <mergeCell ref="A2:K2"/>
    <mergeCell ref="B3:L3"/>
    <mergeCell ref="C4:E4"/>
    <mergeCell ref="C5:F5"/>
    <mergeCell ref="C7:F7"/>
    <mergeCell ref="C8:F8"/>
    <mergeCell ref="C9:F9"/>
    <mergeCell ref="B10:L10"/>
    <mergeCell ref="D41:G41"/>
    <mergeCell ref="I41:K41"/>
    <mergeCell ref="A45:K45"/>
    <mergeCell ref="A46:K46"/>
    <mergeCell ref="A47:K47"/>
    <mergeCell ref="A42:C42"/>
    <mergeCell ref="A43:C43"/>
    <mergeCell ref="D42:G42"/>
    <mergeCell ref="D43:G43"/>
    <mergeCell ref="I42:K42"/>
  </mergeCells>
  <pageMargins left="0.60416666666666663" right="0.51041666666666663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Letter_Grade</vt:lpstr>
      <vt:lpstr>Marks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cp:lastPrinted>2025-01-20T04:06:47Z</cp:lastPrinted>
  <dcterms:created xsi:type="dcterms:W3CDTF">2025-01-19T04:57:38Z</dcterms:created>
  <dcterms:modified xsi:type="dcterms:W3CDTF">2025-01-20T04:35:02Z</dcterms:modified>
</cp:coreProperties>
</file>