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ianguyen/Desktop/Analysis Projects/Module 1 Challenge/"/>
    </mc:Choice>
  </mc:AlternateContent>
  <xr:revisionPtr revIDLastSave="0" documentId="13_ncr:1_{CFA101A2-0338-824F-A979-378EA243261D}" xr6:coauthVersionLast="45" xr6:coauthVersionMax="45" xr10:uidLastSave="{00000000-0000-0000-0000-000000000000}"/>
  <bookViews>
    <workbookView xWindow="28800" yWindow="460" windowWidth="38400" windowHeight="23540" activeTab="7" xr2:uid="{00000000-000D-0000-FFFF-FFFF00000000}"/>
  </bookViews>
  <sheets>
    <sheet name="Outcomes Based on Launch Date" sheetId="15" r:id="rId1"/>
    <sheet name="Outcomes Based on Goals" sheetId="16" r:id="rId2"/>
    <sheet name="KickStarter" sheetId="1" r:id="rId3"/>
    <sheet name="Descriptive Statistics" sheetId="11" r:id="rId4"/>
    <sheet name="Edinburgh Research" sheetId="7" r:id="rId5"/>
    <sheet name="Parent Category Statistics" sheetId="2" r:id="rId6"/>
    <sheet name="Subcategory Statistics" sheetId="3" r:id="rId7"/>
    <sheet name="Outcome Based on Launch Date" sheetId="6" r:id="rId8"/>
  </sheets>
  <definedNames>
    <definedName name="_xlnm._FilterDatabase" localSheetId="2" hidden="1">KickStarter!$A$1:$U$1</definedName>
  </definedNames>
  <calcPr calcId="191029"/>
  <pivotCaches>
    <pivotCache cacheId="87" r:id="rId9"/>
    <pivotCache cacheId="88" r:id="rId10"/>
    <pivotCache cacheId="8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5" i="16"/>
  <c r="B13" i="16"/>
  <c r="B12" i="16"/>
  <c r="B11" i="16"/>
  <c r="B10" i="16"/>
  <c r="B9" i="16"/>
  <c r="B8" i="16"/>
  <c r="B7" i="16"/>
  <c r="B6" i="16"/>
  <c r="B4" i="16"/>
  <c r="B3" i="16"/>
  <c r="B2" i="16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1" l="1"/>
  <c r="C12" i="11"/>
  <c r="C14" i="11" s="1"/>
  <c r="C11" i="11"/>
  <c r="B13" i="11"/>
  <c r="B12" i="11"/>
  <c r="B14" i="11" s="1"/>
  <c r="B11" i="11"/>
  <c r="C6" i="11"/>
  <c r="C5" i="11"/>
  <c r="C7" i="11" s="1"/>
  <c r="C4" i="11"/>
  <c r="B6" i="11"/>
  <c r="B5" i="11"/>
  <c r="B7" i="11" s="1"/>
  <c r="B4" i="11"/>
  <c r="C10" i="11"/>
  <c r="B10" i="11"/>
  <c r="C9" i="11"/>
  <c r="B9" i="11"/>
  <c r="C3" i="11"/>
  <c r="B3" i="11"/>
  <c r="C2" i="11"/>
  <c r="B2" i="11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<sst xmlns="http://schemas.openxmlformats.org/spreadsheetml/2006/main" count="33050" uniqueCount="8418">
  <si>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</si>
  <si>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</si>
  <si>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</si>
  <si>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</si>
  <si>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</si>
  <si>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</si>
  <si>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</si>
  <si>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</si>
  <si>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</si>
  <si>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</si>
  <si>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</si>
  <si>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</si>
  <si>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</si>
  <si>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</si>
  <si>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</si>
  <si>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</si>
  <si>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</si>
  <si>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</si>
  <si>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</si>
  <si>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</si>
  <si>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</si>
  <si>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</si>
  <si>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</si>
  <si>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</si>
  <si>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</si>
  <si>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</si>
  <si>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</si>
  <si>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</si>
  <si>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</si>
  <si>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</si>
  <si>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</si>
  <si>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</si>
  <si>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</si>
  <si>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</si>
  <si>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</si>
  <si>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</si>
  <si>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</si>
  <si>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</si>
  <si>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</si>
  <si>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</si>
  <si>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</si>
  <si>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</si>
  <si>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</si>
  <si>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</si>
  <si>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</si>
  <si>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</si>
  <si>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</si>
  <si>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</si>
  <si>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</si>
  <si>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</si>
  <si>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</si>
  <si>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</si>
  <si>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</si>
  <si>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</si>
  <si>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</si>
  <si>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</si>
  <si>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</si>
  <si>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</si>
  <si>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</si>
  <si>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</si>
  <si>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</si>
  <si>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</si>
  <si>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</si>
  <si>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</si>
  <si>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</si>
  <si>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</si>
  <si>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</si>
  <si>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</si>
  <si>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</si>
  <si>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</si>
  <si>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</si>
  <si>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</si>
  <si>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</si>
  <si>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</si>
  <si>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</si>
  <si>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</si>
  <si>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</si>
  <si>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</si>
  <si>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</si>
  <si>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</si>
  <si>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</si>
  <si>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</si>
  <si>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</si>
  <si>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</si>
  <si>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</si>
  <si>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</si>
  <si>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</si>
  <si>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</si>
  <si>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</si>
  <si>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</si>
  <si>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</si>
  <si>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</si>
  <si>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</si>
  <si>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</si>
  <si>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</si>
  <si>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</si>
  <si>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</si>
  <si>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</si>
  <si>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</si>
  <si>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</si>
  <si>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</si>
  <si>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</si>
  <si>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</si>
  <si>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</si>
  <si>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</si>
  <si>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</si>
  <si>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</si>
  <si>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</si>
  <si>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</si>
  <si>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</si>
  <si>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</si>
  <si>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</si>
  <si>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</si>
  <si>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</si>
  <si>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</si>
  <si>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</si>
  <si>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</si>
  <si>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</si>
  <si>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</si>
  <si>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</si>
  <si>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</si>
  <si>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</si>
  <si>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</si>
  <si>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</si>
  <si>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</si>
  <si>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</si>
  <si>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</si>
  <si>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</si>
  <si>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</si>
  <si>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</si>
  <si>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</si>
  <si>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</si>
  <si>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</si>
  <si>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</si>
  <si>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</si>
  <si>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</si>
  <si>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</si>
  <si>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</si>
  <si>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</si>
  <si>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</si>
  <si>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</si>
  <si>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</si>
  <si>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</si>
  <si>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</si>
  <si>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</si>
  <si>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</si>
  <si>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</si>
  <si>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</si>
  <si>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</si>
  <si>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</si>
  <si>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</si>
  <si>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</si>
  <si>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</si>
  <si>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</si>
  <si>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</si>
  <si>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</si>
  <si>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</si>
  <si>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</si>
  <si>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</si>
  <si>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</si>
  <si>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</si>
  <si>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</si>
  <si>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</si>
  <si>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</si>
  <si>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</si>
  <si>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</si>
  <si>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</si>
  <si>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</si>
  <si>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</si>
  <si>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</si>
  <si>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</si>
  <si>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</si>
  <si>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</si>
  <si>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</si>
  <si>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</si>
  <si>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</si>
  <si>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</si>
  <si>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</si>
  <si>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</si>
  <si>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</si>
  <si>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</si>
  <si>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</si>
  <si>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</si>
  <si>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</si>
  <si>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</si>
  <si>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</si>
  <si>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</si>
  <si>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</si>
  <si>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</si>
  <si>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</si>
  <si>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</si>
  <si>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</si>
  <si>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</si>
  <si>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</si>
  <si>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</si>
  <si>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</si>
  <si>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</si>
  <si>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</si>
  <si>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</si>
  <si>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</si>
  <si>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</si>
  <si>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</si>
  <si>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</si>
  <si>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</si>
  <si>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</si>
  <si>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</si>
  <si>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</si>
  <si>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</si>
  <si>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</si>
  <si>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</si>
  <si>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</si>
  <si>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</si>
  <si>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</si>
  <si>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</si>
  <si>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</si>
  <si>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</si>
  <si>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</si>
  <si>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</si>
  <si>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</si>
  <si>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</si>
  <si>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</si>
  <si>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</si>
  <si>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</si>
  <si>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</si>
  <si>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</si>
  <si>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</si>
  <si>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</si>
  <si>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</si>
  <si>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</si>
  <si>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</si>
  <si>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</si>
  <si>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</si>
  <si>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</si>
  <si>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</si>
  <si>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</si>
  <si>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</si>
  <si>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</si>
  <si>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</si>
  <si>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</si>
  <si>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</si>
  <si>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</si>
  <si>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</si>
  <si>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</si>
  <si>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</si>
  <si>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</si>
  <si>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</si>
  <si>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</si>
  <si>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</si>
  <si>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</si>
  <si>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</si>
  <si>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</si>
  <si>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</si>
  <si>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</si>
  <si>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</si>
  <si>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</si>
  <si>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</si>
  <si>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</si>
  <si>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</si>
  <si>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</si>
  <si>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</si>
  <si>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</si>
  <si>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</si>
  <si>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</si>
  <si>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</si>
  <si>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</si>
  <si>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</si>
  <si>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</si>
  <si>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</si>
  <si>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</si>
  <si>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</si>
  <si>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</si>
  <si>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</si>
  <si>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</si>
  <si>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</si>
  <si>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</si>
  <si>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</si>
  <si>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</si>
  <si>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</si>
  <si>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</si>
  <si>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</si>
  <si>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</si>
  <si>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</si>
  <si>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</si>
  <si>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</si>
  <si>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</si>
  <si>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</si>
  <si>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</si>
  <si>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</si>
  <si>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</si>
  <si>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</si>
  <si>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</si>
  <si>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</si>
  <si>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</si>
  <si>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</si>
  <si>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</si>
  <si>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</si>
  <si>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</si>
  <si>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</si>
  <si>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</si>
  <si>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</si>
  <si>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</si>
  <si>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</si>
  <si>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</si>
  <si>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</si>
  <si>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</si>
  <si>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</si>
  <si>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</si>
  <si>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</si>
  <si>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</si>
  <si>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</si>
  <si>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</si>
  <si>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</si>
  <si>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</si>
  <si>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</si>
  <si>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</si>
  <si>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</si>
  <si>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</si>
  <si>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</si>
  <si>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</si>
  <si>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</si>
  <si>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</si>
  <si>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</si>
  <si>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</si>
  <si>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</si>
  <si>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</si>
  <si>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</si>
  <si>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</si>
  <si>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</si>
  <si>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</si>
  <si>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</si>
  <si>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</si>
  <si>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</si>
  <si>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</si>
  <si>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</si>
  <si>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</si>
  <si>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</si>
  <si>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</si>
  <si>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</si>
  <si>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</si>
  <si>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</si>
  <si>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</si>
  <si>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</si>
  <si>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</si>
  <si>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</si>
  <si>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</si>
  <si>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</si>
  <si>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</si>
  <si>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</si>
  <si>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</si>
  <si>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</si>
  <si>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</si>
  <si>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</si>
  <si>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</si>
  <si>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</si>
  <si>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</si>
  <si>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</si>
  <si>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</si>
  <si>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</si>
  <si>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</si>
  <si>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</si>
  <si>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</si>
  <si>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</si>
  <si>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</si>
  <si>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</si>
  <si>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</si>
  <si>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</si>
  <si>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</si>
  <si>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</si>
  <si>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</si>
  <si>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</si>
  <si>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</si>
  <si>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</si>
  <si>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</si>
  <si>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</si>
  <si>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</si>
  <si>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</si>
  <si>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</si>
  <si>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</si>
  <si>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</si>
  <si>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</si>
  <si>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</si>
  <si>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</si>
  <si>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</si>
  <si>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</si>
  <si>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</si>
  <si>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</si>
  <si>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</si>
  <si>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</si>
  <si>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</si>
  <si>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</si>
  <si>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</si>
  <si>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</si>
  <si>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</si>
  <si>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</si>
  <si>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</si>
  <si>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</si>
  <si>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</si>
  <si>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</si>
  <si>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</si>
  <si>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</si>
  <si>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</si>
  <si>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</si>
  <si>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</si>
  <si>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</si>
  <si>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</si>
  <si>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</si>
  <si>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</si>
  <si>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</si>
  <si>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</si>
  <si>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</si>
  <si>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</si>
  <si>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</si>
  <si>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</si>
  <si>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</si>
  <si>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</si>
  <si>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</si>
  <si>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</si>
  <si>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</si>
  <si>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</si>
  <si>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</si>
  <si>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</si>
  <si>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</si>
  <si>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</si>
  <si>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</si>
  <si>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</si>
  <si>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</si>
  <si>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</si>
  <si>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</si>
  <si>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</si>
  <si>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</si>
  <si>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</si>
  <si>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</si>
  <si>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</si>
  <si>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</si>
  <si>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</si>
  <si>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</si>
  <si>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</si>
  <si>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</si>
  <si>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</si>
  <si>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</si>
  <si>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</si>
  <si>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</si>
  <si>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</si>
  <si>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</si>
  <si>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</si>
  <si>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</si>
  <si>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</si>
  <si>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</si>
  <si>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</si>
  <si>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</si>
  <si>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</si>
  <si>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</si>
  <si>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</si>
  <si>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</si>
  <si>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</si>
  <si>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</si>
  <si>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</si>
  <si>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</si>
  <si>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</si>
  <si>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</si>
  <si>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</si>
  <si>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</si>
  <si>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</si>
  <si>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</si>
  <si>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</si>
  <si>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</si>
  <si>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</si>
  <si>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</si>
  <si>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</si>
  <si>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</si>
  <si>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</si>
  <si>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</si>
  <si>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</si>
  <si>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</si>
  <si>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</si>
  <si>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</si>
  <si>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</si>
  <si>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</si>
  <si>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</si>
  <si>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</si>
  <si>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</si>
  <si>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</si>
  <si>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</si>
  <si>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</si>
  <si>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</si>
  <si>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</si>
  <si>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</si>
  <si>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</si>
  <si>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</si>
  <si>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</si>
  <si>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</si>
  <si>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</si>
  <si>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</si>
  <si>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</si>
  <si>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</si>
  <si>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</si>
  <si>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</si>
  <si>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</si>
  <si>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</si>
  <si>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</si>
  <si>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</si>
  <si>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</si>
  <si>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</si>
  <si>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</si>
  <si>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</si>
  <si>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</si>
  <si>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</si>
  <si>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</si>
  <si>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</si>
  <si>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</si>
  <si>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</si>
  <si>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</si>
  <si>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</si>
  <si>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</si>
  <si>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</si>
  <si>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</si>
  <si>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</si>
  <si>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</si>
  <si>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</si>
  <si>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</si>
  <si>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</si>
  <si>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</si>
  <si>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</si>
  <si>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</si>
  <si>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</si>
  <si>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</si>
  <si>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</si>
  <si>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</si>
  <si>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</si>
  <si>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</si>
  <si>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</si>
  <si>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</si>
  <si>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</si>
  <si>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</si>
  <si>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</si>
  <si>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</si>
  <si>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</si>
  <si>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</si>
  <si>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</si>
  <si>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</si>
  <si>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</si>
  <si>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</si>
  <si>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</si>
  <si>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</si>
  <si>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</si>
  <si>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</si>
  <si>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</si>
  <si>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</si>
  <si>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</si>
  <si>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</si>
  <si>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</si>
  <si>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</si>
  <si>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</si>
  <si>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</si>
  <si>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</si>
  <si>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</si>
  <si>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</si>
  <si>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</si>
  <si>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</si>
  <si>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</si>
  <si>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</si>
  <si>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</si>
  <si>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</si>
  <si>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</si>
  <si>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</si>
  <si>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</si>
  <si>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</si>
  <si>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</si>
  <si>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</si>
  <si>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</si>
  <si>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</si>
  <si>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</si>
  <si>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</si>
  <si>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</si>
  <si>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</si>
  <si>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</si>
  <si>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</si>
  <si>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</si>
  <si>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</si>
  <si>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</si>
  <si>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</si>
  <si>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</si>
  <si>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</si>
  <si>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</si>
  <si>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</si>
  <si>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</si>
  <si>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</si>
  <si>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</si>
  <si>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</si>
  <si>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</si>
  <si>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</si>
  <si>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</si>
  <si>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</si>
  <si>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</si>
  <si>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</si>
  <si>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</si>
  <si>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</si>
  <si>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</si>
  <si>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</si>
  <si>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</si>
  <si>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</si>
  <si>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</si>
  <si>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</si>
  <si>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</si>
  <si>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</si>
  <si>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</si>
  <si>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</si>
  <si>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</si>
  <si>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</si>
  <si>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</si>
  <si>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</si>
  <si>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</si>
  <si>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</si>
  <si>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</si>
  <si>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</si>
  <si>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</si>
  <si>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</si>
  <si>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</si>
  <si>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</si>
  <si>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</si>
  <si>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</si>
  <si>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</si>
  <si>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</si>
  <si>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</si>
  <si>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</si>
  <si>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</si>
  <si>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</si>
  <si>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</si>
  <si>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</si>
  <si>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</si>
  <si>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</si>
  <si>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</si>
  <si>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</si>
  <si>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</si>
  <si>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</si>
  <si>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</si>
  <si>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</si>
  <si>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</si>
  <si>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</si>
  <si>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</si>
  <si>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</si>
  <si>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</si>
  <si>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</si>
  <si>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</si>
  <si>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</si>
  <si>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</si>
  <si>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</si>
  <si>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</si>
  <si>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</si>
  <si>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</si>
  <si>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</si>
  <si>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</si>
  <si>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</si>
  <si>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</si>
  <si>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</si>
  <si>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</si>
  <si>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</si>
  <si>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</si>
  <si>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</si>
  <si>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</si>
  <si>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</si>
  <si>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</si>
  <si>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</si>
  <si>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</si>
  <si>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</si>
  <si>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</si>
  <si>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</si>
  <si>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</si>
  <si>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</si>
  <si>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</si>
  <si>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</si>
  <si>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</si>
  <si>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</si>
  <si>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</si>
  <si>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</si>
  <si>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</si>
  <si>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</si>
  <si>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</si>
  <si>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</si>
  <si>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</si>
  <si>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</si>
  <si>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</si>
  <si>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</si>
  <si>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</si>
  <si>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</si>
  <si>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</si>
  <si>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</si>
  <si>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</si>
  <si>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</si>
  <si>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</si>
  <si>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</si>
  <si>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</si>
  <si>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</si>
  <si>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</si>
  <si>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</si>
  <si>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</si>
  <si>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</si>
  <si>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</si>
  <si>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</si>
  <si>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</si>
  <si>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</si>
  <si>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</si>
  <si>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</si>
  <si>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</si>
  <si>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</si>
  <si>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</si>
  <si>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</si>
  <si>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</si>
  <si>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</si>
  <si>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</si>
  <si>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</si>
  <si>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</si>
  <si>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</si>
  <si>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</si>
  <si>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</si>
  <si>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</si>
  <si>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</si>
  <si>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</si>
  <si>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</si>
  <si>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</si>
  <si>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</si>
  <si>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</si>
  <si>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</si>
  <si>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</si>
  <si>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</si>
  <si>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</si>
  <si>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</si>
  <si>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</si>
  <si>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</si>
  <si>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</si>
  <si>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</si>
  <si>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</si>
  <si>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</si>
  <si>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</si>
  <si>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</si>
  <si>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</si>
  <si>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</si>
  <si>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</si>
  <si>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</si>
  <si>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</si>
  <si>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</si>
  <si>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</si>
  <si>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</si>
  <si>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</si>
  <si>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</si>
  <si>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</si>
  <si>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</si>
  <si>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</si>
  <si>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</si>
  <si>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</si>
  <si>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</si>
  <si>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</si>
  <si>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</si>
  <si>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</si>
  <si>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</si>
  <si>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</si>
  <si>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</si>
  <si>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</si>
  <si>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</si>
  <si>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</si>
  <si>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</si>
  <si>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</si>
  <si>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</si>
  <si>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</si>
  <si>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</si>
  <si>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</si>
  <si>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</si>
  <si>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</si>
  <si>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</si>
  <si>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</si>
  <si>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</si>
  <si>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</si>
  <si>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</si>
  <si>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</si>
  <si>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</si>
  <si>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</si>
  <si>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</si>
  <si>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</si>
  <si>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</si>
  <si>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</si>
  <si>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</si>
  <si>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</si>
  <si>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</si>
  <si>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</si>
  <si>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</si>
  <si>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</si>
  <si>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</si>
  <si>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</si>
  <si>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</si>
  <si>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</si>
  <si>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</si>
  <si>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</si>
  <si>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</si>
  <si>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</si>
  <si>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</si>
  <si>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</si>
  <si>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</si>
  <si>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</si>
  <si>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</si>
  <si>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</si>
  <si>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</si>
  <si>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</si>
  <si>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</si>
  <si>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</si>
  <si>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</si>
  <si>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</si>
  <si>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</si>
  <si>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</si>
  <si>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</si>
  <si>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</si>
  <si>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</si>
  <si>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</si>
  <si>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</si>
  <si>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</si>
  <si>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</si>
  <si>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</si>
  <si>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</si>
  <si>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</si>
  <si>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</si>
  <si>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</si>
  <si>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</si>
  <si>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</si>
  <si>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</si>
  <si>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</si>
  <si>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</si>
  <si>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</si>
  <si>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</si>
  <si>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</si>
  <si>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</si>
  <si>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</si>
  <si>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</si>
  <si>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</si>
  <si>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</si>
  <si>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</si>
  <si>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</si>
  <si>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</si>
  <si>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</si>
  <si>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</si>
  <si>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</si>
  <si>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</si>
  <si>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</si>
  <si>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</si>
  <si>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</si>
  <si>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</si>
  <si>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</si>
  <si>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</si>
  <si>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</si>
  <si>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</si>
  <si>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</si>
  <si>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</si>
  <si>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</si>
  <si>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</si>
  <si>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</si>
  <si>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</si>
  <si>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</si>
  <si>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</si>
  <si>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</si>
  <si>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</si>
  <si>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</si>
  <si>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</si>
  <si>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</si>
  <si>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</si>
  <si>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</si>
  <si>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</si>
  <si>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</si>
  <si>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</si>
  <si>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</si>
  <si>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</si>
  <si>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</si>
  <si>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</si>
  <si>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</si>
  <si>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</si>
  <si>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</si>
  <si>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</si>
  <si>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</si>
  <si>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</si>
  <si>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</si>
  <si>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</si>
  <si>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</si>
  <si>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</si>
  <si>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</si>
  <si>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</si>
  <si>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</si>
  <si>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</si>
  <si>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</si>
  <si>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</si>
  <si>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</si>
  <si>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</si>
  <si>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</si>
  <si>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</si>
  <si>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</si>
  <si>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</si>
  <si>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</si>
  <si>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</si>
  <si>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</si>
  <si>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</si>
  <si>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</si>
  <si>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</si>
  <si>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</si>
  <si>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</si>
  <si>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</si>
  <si>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</si>
  <si>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</si>
  <si>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</si>
  <si>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</si>
  <si>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</si>
  <si>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</si>
  <si>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</si>
  <si>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</si>
  <si>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</si>
  <si>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</si>
  <si>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</si>
  <si>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</si>
  <si>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</si>
  <si>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</si>
  <si>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</si>
  <si>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</si>
  <si>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</si>
  <si>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</si>
  <si>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</si>
  <si>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</si>
  <si>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</si>
  <si>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</si>
  <si>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</si>
  <si>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</si>
  <si>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</si>
  <si>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</si>
  <si>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</si>
  <si>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</si>
  <si>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</si>
  <si>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</si>
  <si>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</si>
  <si>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</si>
  <si>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</si>
  <si>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</si>
  <si>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</si>
  <si>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</si>
  <si>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</si>
  <si>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</si>
  <si>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</si>
  <si>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</si>
  <si>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</si>
  <si>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</si>
  <si>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</si>
  <si>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</si>
  <si>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</si>
  <si>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</si>
  <si>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</si>
  <si>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</si>
  <si>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</si>
  <si>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</si>
  <si>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</si>
  <si>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</si>
  <si>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</si>
  <si>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</si>
  <si>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</si>
  <si>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</si>
  <si>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</si>
  <si>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</si>
  <si>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</si>
  <si>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</si>
  <si>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</si>
  <si>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</si>
  <si>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</si>
  <si>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</si>
  <si>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</si>
  <si>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</si>
  <si>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</si>
  <si>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</si>
  <si>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</si>
  <si>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</si>
  <si>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</si>
  <si>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</si>
  <si>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</si>
  <si>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</si>
  <si>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</si>
  <si>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</si>
  <si>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</si>
  <si>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</si>
  <si>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</si>
  <si>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</si>
  <si>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</si>
  <si>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</si>
  <si>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</si>
  <si>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</si>
  <si>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</si>
  <si>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</si>
  <si>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</si>
  <si>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</si>
  <si>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</si>
  <si>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</si>
  <si>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</si>
  <si>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</si>
  <si>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</si>
  <si>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</si>
  <si>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</si>
  <si>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</si>
  <si>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</si>
  <si>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</si>
  <si>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</si>
  <si>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</si>
  <si>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</si>
  <si>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</si>
  <si>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</si>
  <si>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</si>
  <si>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</si>
  <si>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</si>
  <si>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</si>
  <si>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</si>
  <si>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</si>
  <si>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</si>
  <si>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</si>
  <si>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</si>
  <si>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</si>
  <si>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</si>
  <si>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</si>
  <si>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</si>
  <si>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</si>
  <si>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</si>
  <si>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</si>
  <si>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</si>
  <si>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</si>
  <si>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</si>
  <si>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</si>
  <si>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</si>
  <si>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</si>
  <si>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</si>
  <si>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</si>
  <si>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</si>
  <si>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</si>
  <si>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</si>
  <si>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</si>
  <si>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</si>
  <si>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</si>
  <si>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</si>
  <si>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</si>
  <si>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</si>
  <si>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</si>
  <si>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</si>
  <si>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</si>
  <si>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</si>
  <si>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</si>
  <si>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</si>
  <si>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</si>
  <si>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</si>
  <si>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</si>
  <si>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</si>
  <si>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</si>
  <si>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</si>
  <si>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</si>
  <si>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</si>
  <si>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</si>
  <si>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</si>
  <si>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</si>
  <si>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</si>
  <si>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</si>
  <si>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</si>
  <si>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</si>
  <si>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</si>
  <si>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</si>
  <si>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</si>
  <si>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</si>
  <si>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</si>
  <si>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</si>
  <si>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</si>
  <si>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</si>
  <si>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</si>
  <si>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</si>
  <si>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</si>
  <si>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</si>
  <si>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</si>
  <si>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</si>
  <si>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</si>
  <si>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</si>
  <si>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</si>
  <si>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</si>
  <si>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</si>
  <si>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</si>
  <si>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</si>
  <si>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</si>
  <si>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</si>
  <si>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</si>
  <si>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</si>
  <si>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</si>
  <si>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</si>
  <si>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</si>
  <si>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</si>
  <si>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</si>
  <si>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</si>
  <si>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</si>
  <si>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</si>
  <si>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</si>
  <si>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</si>
  <si>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</si>
  <si>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</si>
  <si>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</si>
  <si>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</si>
  <si>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</si>
  <si>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</si>
  <si>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</si>
  <si>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</si>
  <si>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</si>
  <si>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</si>
  <si>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</si>
  <si>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</si>
  <si>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</si>
  <si>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</si>
  <si>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</si>
  <si>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</si>
  <si>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</si>
  <si>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</si>
  <si>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</si>
  <si>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</si>
  <si>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</si>
  <si>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</si>
  <si>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</si>
  <si>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</si>
  <si>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</si>
  <si>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</si>
  <si>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</si>
  <si>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</si>
  <si>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</si>
  <si>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</si>
  <si>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</si>
  <si>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</si>
  <si>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</si>
  <si>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</si>
  <si>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</si>
  <si>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</si>
  <si>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</si>
  <si>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</si>
  <si>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</si>
  <si>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</si>
  <si>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</si>
  <si>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</si>
  <si>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</si>
  <si>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</si>
  <si>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</si>
  <si>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</si>
  <si>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</si>
  <si>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</si>
  <si>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</si>
  <si>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</si>
  <si>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</si>
  <si>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</si>
  <si>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</si>
  <si>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</si>
  <si>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</si>
  <si>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</si>
  <si>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</si>
  <si>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</si>
  <si>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</si>
  <si>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</si>
  <si>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</si>
  <si>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</si>
  <si>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</si>
  <si>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</si>
  <si>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</si>
  <si>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</si>
  <si>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</si>
  <si>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</si>
  <si>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</si>
  <si>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</si>
  <si>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</si>
  <si>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</si>
  <si>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</si>
  <si>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</si>
  <si>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</si>
  <si>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</si>
  <si>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</si>
  <si>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</si>
  <si>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</si>
  <si>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</si>
  <si>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</si>
  <si>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</si>
  <si>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</si>
  <si>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</si>
  <si>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</si>
  <si>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</si>
  <si>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</si>
  <si>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</si>
  <si>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</si>
  <si>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</si>
  <si>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</si>
  <si>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</si>
  <si>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</si>
  <si>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</si>
  <si>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</si>
  <si>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</si>
  <si>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</si>
  <si>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</si>
  <si>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</si>
  <si>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</si>
  <si>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</si>
  <si>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</si>
  <si>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</si>
  <si>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</si>
  <si>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</si>
  <si>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</si>
  <si>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</si>
  <si>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</si>
  <si>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</si>
  <si>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</si>
  <si>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</si>
  <si>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</si>
  <si>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</si>
  <si>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</si>
  <si>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</si>
  <si>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</si>
  <si>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</si>
  <si>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</si>
  <si>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</si>
  <si>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</si>
  <si>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</si>
  <si>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</si>
  <si>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</si>
  <si>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</si>
  <si>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</si>
  <si>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</si>
  <si>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</si>
  <si>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</si>
  <si>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</si>
  <si>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</si>
  <si>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</si>
  <si>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</si>
  <si>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</si>
  <si>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</si>
  <si>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</si>
  <si>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</si>
  <si>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</si>
  <si>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</si>
  <si>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</si>
  <si>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</si>
  <si>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</si>
  <si>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</si>
  <si>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</si>
  <si>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</si>
  <si>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</si>
  <si>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</si>
  <si>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</si>
  <si>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</si>
  <si>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</si>
  <si>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</si>
  <si>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</si>
  <si>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</si>
  <si>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</si>
  <si>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</si>
  <si>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</si>
  <si>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</si>
  <si>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</si>
  <si>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</si>
  <si>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</si>
  <si>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</si>
  <si>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</si>
  <si>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</si>
  <si>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</si>
  <si>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</si>
  <si>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</si>
  <si>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</si>
  <si>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</si>
  <si>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</si>
  <si>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</si>
  <si>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</si>
  <si>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</si>
  <si>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</si>
  <si>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</si>
  <si>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</si>
  <si>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</si>
  <si>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</si>
  <si>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</si>
  <si>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</si>
  <si>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</si>
  <si>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</si>
  <si>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</si>
  <si>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</si>
  <si>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</si>
  <si>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</si>
  <si>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</si>
  <si>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</si>
  <si>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</si>
  <si>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</si>
  <si>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</si>
  <si>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</si>
  <si>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</si>
  <si>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</si>
  <si>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</si>
  <si>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</si>
  <si>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</si>
  <si>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</si>
  <si>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</si>
  <si>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</si>
  <si>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</si>
  <si>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</si>
  <si>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</si>
  <si>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</si>
  <si>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</si>
  <si>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</si>
  <si>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</si>
  <si>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</si>
  <si>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</si>
  <si>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</si>
  <si>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</si>
  <si>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</si>
  <si>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</si>
  <si>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</si>
  <si>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</si>
  <si>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</si>
  <si>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</si>
  <si>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</si>
  <si>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</si>
  <si>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</si>
  <si>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</si>
  <si>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</si>
  <si>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</si>
  <si>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</si>
  <si>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</si>
  <si>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</si>
  <si>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</si>
  <si>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</si>
  <si>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</si>
  <si>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</si>
  <si>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</si>
  <si>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</si>
  <si>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</si>
  <si>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</si>
  <si>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</si>
  <si>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</si>
  <si>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</si>
  <si>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</si>
  <si>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</si>
  <si>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</si>
  <si>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</si>
  <si>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</si>
  <si>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</si>
  <si>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</si>
  <si>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</si>
  <si>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</si>
  <si>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</si>
  <si>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</si>
  <si>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</si>
  <si>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</si>
  <si>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</si>
  <si>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</si>
  <si>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</si>
  <si>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</si>
  <si>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</si>
  <si>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</si>
  <si>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</si>
  <si>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</si>
  <si>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</si>
  <si>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</si>
  <si>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</si>
  <si>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</si>
  <si>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</si>
  <si>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</si>
  <si>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</si>
  <si>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</si>
  <si>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</si>
  <si>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</si>
  <si>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</si>
  <si>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</si>
  <si>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</si>
  <si>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</si>
  <si>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</si>
  <si>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</si>
  <si>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</si>
  <si>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</si>
  <si>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</si>
  <si>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</si>
  <si>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</si>
  <si>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</si>
  <si>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</si>
  <si>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</si>
  <si>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</si>
  <si>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</si>
  <si>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</si>
  <si>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</si>
  <si>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</si>
  <si>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</si>
  <si>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</si>
  <si>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</si>
  <si>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</si>
  <si>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</si>
  <si>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</si>
  <si>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</si>
  <si>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</si>
  <si>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</si>
  <si>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</si>
  <si>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</si>
  <si>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</si>
  <si>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</si>
  <si>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</si>
  <si>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</si>
  <si>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</si>
  <si>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</si>
  <si>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</si>
  <si>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</si>
  <si>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</si>
  <si>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</si>
  <si>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</si>
  <si>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</si>
  <si>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</si>
  <si>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</si>
  <si>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</si>
  <si>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</si>
  <si>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</si>
  <si>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</si>
  <si>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</si>
  <si>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</si>
  <si>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</si>
  <si>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</si>
  <si>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</si>
  <si>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</si>
  <si>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</si>
  <si>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</si>
  <si>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</si>
  <si>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</si>
  <si>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</si>
  <si>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</si>
  <si>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</si>
  <si>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</si>
  <si>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</si>
  <si>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</si>
  <si>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</si>
  <si>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</si>
  <si>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</si>
  <si>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</si>
  <si>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</si>
  <si>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</si>
  <si>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</si>
  <si>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</si>
  <si>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</si>
  <si>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</si>
  <si>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</si>
  <si>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</si>
  <si>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</si>
  <si>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</si>
  <si>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</si>
  <si>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</si>
  <si>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</si>
  <si>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</si>
  <si>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</si>
  <si>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</si>
  <si>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</si>
  <si>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</si>
  <si>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</si>
  <si>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</si>
  <si>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</si>
  <si>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</si>
  <si>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</si>
  <si>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</si>
  <si>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</si>
  <si>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</si>
  <si>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</si>
  <si>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</si>
  <si>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</si>
  <si>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</si>
  <si>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</si>
  <si>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</si>
  <si>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</si>
  <si>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</si>
  <si>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</si>
  <si>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</si>
  <si>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</si>
  <si>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</si>
  <si>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</si>
  <si>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</si>
  <si>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</si>
  <si>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</si>
  <si>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</si>
  <si>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</si>
  <si>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</si>
  <si>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</si>
  <si>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</si>
  <si>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</si>
  <si>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</si>
  <si>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</si>
  <si>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</si>
  <si>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</si>
  <si>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</si>
  <si>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</si>
  <si>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</si>
  <si>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</si>
  <si>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</si>
  <si>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</si>
  <si>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</si>
  <si>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</si>
  <si>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</si>
  <si>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</si>
  <si>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</si>
  <si>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</si>
  <si>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</si>
  <si>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</si>
  <si>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</si>
  <si>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</si>
  <si>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</si>
  <si>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</si>
  <si>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</si>
  <si>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</si>
  <si>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</si>
  <si>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</si>
  <si>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</si>
  <si>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</si>
  <si>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</si>
  <si>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</si>
  <si>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</si>
  <si>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</si>
  <si>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</si>
  <si>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</si>
  <si>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</si>
  <si>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</si>
  <si>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</si>
  <si>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</si>
  <si>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</si>
  <si>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</si>
  <si>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</si>
  <si>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</si>
  <si>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</si>
  <si>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</si>
  <si>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</si>
  <si>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</si>
  <si>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</si>
  <si>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</si>
  <si>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</si>
  <si>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</si>
  <si>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</si>
  <si>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</si>
  <si>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</si>
  <si>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</si>
  <si>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</si>
  <si>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</si>
  <si>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</si>
  <si>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</si>
  <si>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</si>
  <si>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</si>
  <si>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</si>
  <si>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</si>
  <si>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</si>
  <si>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</si>
  <si>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</si>
  <si>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</si>
  <si>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</si>
  <si>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</si>
  <si>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</si>
  <si>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</si>
  <si>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</si>
  <si>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</si>
  <si>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</si>
  <si>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</si>
  <si>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</si>
  <si>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</si>
  <si>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</si>
  <si>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</si>
  <si>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</si>
  <si>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</si>
  <si>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</si>
  <si>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</si>
  <si>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</si>
  <si>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</si>
  <si>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</si>
  <si>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</si>
  <si>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</si>
  <si>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</si>
  <si>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</si>
  <si>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</si>
  <si>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</si>
  <si>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</si>
  <si>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</si>
  <si>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</si>
  <si>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</si>
  <si>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</si>
  <si>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</si>
  <si>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</si>
  <si>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</si>
  <si>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</si>
  <si>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</si>
  <si>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</si>
  <si>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</si>
  <si>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</si>
  <si>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</si>
  <si>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</si>
  <si>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</si>
  <si>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</si>
  <si>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</si>
  <si>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</si>
  <si>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</si>
  <si>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</si>
  <si>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</si>
  <si>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</si>
  <si>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</si>
  <si>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</si>
  <si>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</si>
  <si>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</si>
  <si>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</si>
  <si>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</si>
  <si>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</si>
  <si>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</si>
  <si>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</si>
  <si>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</si>
  <si>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</si>
  <si>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</si>
  <si>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</si>
  <si>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</si>
  <si>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</si>
  <si>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</si>
  <si>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</si>
  <si>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</si>
  <si>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</si>
  <si>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</si>
  <si>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</si>
  <si>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</si>
  <si>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</si>
  <si>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</si>
  <si>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</si>
  <si>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</si>
  <si>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</si>
  <si>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</si>
  <si>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</si>
  <si>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</si>
  <si>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</si>
  <si>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</si>
  <si>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</si>
  <si>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</si>
  <si>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</si>
  <si>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</si>
  <si>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</si>
  <si>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</si>
  <si>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</si>
  <si>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</si>
  <si>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</si>
  <si>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</si>
  <si>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</si>
  <si>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</si>
  <si>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</si>
  <si>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</si>
  <si>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</si>
  <si>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</si>
  <si>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</si>
  <si>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</si>
  <si>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</si>
  <si>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</si>
  <si>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</si>
  <si>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</si>
  <si>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</si>
  <si>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</si>
  <si>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</si>
  <si>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</si>
  <si>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</si>
  <si>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</si>
  <si>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</si>
  <si>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</si>
  <si>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</si>
  <si>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</si>
  <si>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</si>
  <si>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</si>
  <si>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</si>
  <si>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</si>
  <si>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</si>
  <si>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</si>
  <si>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</si>
  <si>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</si>
  <si>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</si>
  <si>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</si>
  <si>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</si>
  <si>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</si>
  <si>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</si>
  <si>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</si>
  <si>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</si>
  <si>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</si>
  <si>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</si>
  <si>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</si>
  <si>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</si>
  <si>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</si>
  <si>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</si>
  <si>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</si>
  <si>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</si>
  <si>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</si>
  <si>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</si>
  <si>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</si>
  <si>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</si>
  <si>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</si>
  <si>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</si>
  <si>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</si>
  <si>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</si>
  <si>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</si>
  <si>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</si>
  <si>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</si>
  <si>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</si>
  <si>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</si>
  <si>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</si>
  <si>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</si>
  <si>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</si>
  <si>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</si>
  <si>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</si>
  <si>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</si>
  <si>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</si>
  <si>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</si>
  <si>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</si>
  <si>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</si>
  <si>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</si>
  <si>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</si>
  <si>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</si>
  <si>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</si>
  <si>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</si>
  <si>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</si>
  <si>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</si>
  <si>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</si>
  <si>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</si>
  <si>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</si>
  <si>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</si>
  <si>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</si>
  <si>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</si>
  <si>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</si>
  <si>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</si>
  <si>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</si>
  <si>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</si>
  <si>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</si>
  <si>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</si>
  <si>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</si>
  <si>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</si>
  <si>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</si>
  <si>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</si>
  <si>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</si>
  <si>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</si>
  <si>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</si>
  <si>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</si>
  <si>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</si>
  <si>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</si>
  <si>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</si>
  <si>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</si>
  <si>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</si>
  <si>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</si>
  <si>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</si>
  <si>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</si>
  <si>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</si>
  <si>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</si>
  <si>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</si>
  <si>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</si>
  <si>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</si>
  <si>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</si>
  <si>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</si>
  <si>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</si>
  <si>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</si>
  <si>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</si>
  <si>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</si>
  <si>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</si>
  <si>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</si>
  <si>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</si>
  <si>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</si>
  <si>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</si>
  <si>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</si>
  <si>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</si>
  <si>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</si>
  <si>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</si>
  <si>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</si>
  <si>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</si>
  <si>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</si>
  <si>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</si>
  <si>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</si>
  <si>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</si>
  <si>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</si>
  <si>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</si>
  <si>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</si>
  <si>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</si>
  <si>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</si>
  <si>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</si>
  <si>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</si>
  <si>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</si>
  <si>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</si>
  <si>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</si>
  <si>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</si>
  <si>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</si>
  <si>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</si>
  <si>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</si>
  <si>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</si>
  <si>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</si>
  <si>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</si>
  <si>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</si>
  <si>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</si>
  <si>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</si>
  <si>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</si>
  <si>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</si>
  <si>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</si>
  <si>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</si>
  <si>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</si>
  <si>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</si>
  <si>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</si>
  <si>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</si>
  <si>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</si>
  <si>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</si>
  <si>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</si>
  <si>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</si>
  <si>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</si>
  <si>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</si>
  <si>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</si>
  <si>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</si>
  <si>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</si>
  <si>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</si>
  <si>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</si>
  <si>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</si>
  <si>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</si>
  <si>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</si>
  <si>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</si>
  <si>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</si>
  <si>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</si>
  <si>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</si>
  <si>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</si>
  <si>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</si>
  <si>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</si>
  <si>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</si>
  <si>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</si>
  <si>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</si>
  <si>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</si>
  <si>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</si>
  <si>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</si>
  <si>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</si>
  <si>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</si>
  <si>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</si>
  <si>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</si>
  <si>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</si>
  <si>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</si>
  <si>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</si>
  <si>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</si>
  <si>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</si>
  <si>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</si>
  <si>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</si>
  <si>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</si>
  <si>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</si>
  <si>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</si>
  <si>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</si>
  <si>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</si>
  <si>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</si>
  <si>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</si>
  <si>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</si>
  <si>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</si>
  <si>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</si>
  <si>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</si>
  <si>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</si>
  <si>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</si>
  <si>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</si>
  <si>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</si>
  <si>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</si>
  <si>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</si>
  <si>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</si>
  <si>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</si>
  <si>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</si>
  <si>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</si>
  <si>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</si>
  <si>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</si>
  <si>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</si>
  <si>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</si>
  <si>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</si>
  <si>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</si>
  <si>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</si>
  <si>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</si>
  <si>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</si>
  <si>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</si>
  <si>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</si>
  <si>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</si>
  <si>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</si>
  <si>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</si>
  <si>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</si>
  <si>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</si>
  <si>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</si>
  <si>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</si>
  <si>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</si>
  <si>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</si>
  <si>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</si>
  <si>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</si>
  <si>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</si>
  <si>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</si>
  <si>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</si>
  <si>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</si>
  <si>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</si>
  <si>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</si>
  <si>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</si>
  <si>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</si>
  <si>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</si>
  <si>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</si>
  <si>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</si>
  <si>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</si>
  <si>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</si>
  <si>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</si>
  <si>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</si>
  <si>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</si>
  <si>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</si>
  <si>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</si>
  <si>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</si>
  <si>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</si>
  <si>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</si>
  <si>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</si>
  <si>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</si>
  <si>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</si>
  <si>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</si>
  <si>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</si>
  <si>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</si>
  <si>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</si>
  <si>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</si>
  <si>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</si>
  <si>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</si>
  <si>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</si>
  <si>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</si>
  <si>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</si>
  <si>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</si>
  <si>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</si>
  <si>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</si>
  <si>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</si>
  <si>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</si>
  <si>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</si>
  <si>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</si>
  <si>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</si>
  <si>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</si>
  <si>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</si>
  <si>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</si>
  <si>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</si>
  <si>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</si>
  <si>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</si>
  <si>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</si>
  <si>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</si>
  <si>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</si>
  <si>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</si>
  <si>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</si>
  <si>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</si>
  <si>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</si>
  <si>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</si>
  <si>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</si>
  <si>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</si>
  <si>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</si>
  <si>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</si>
  <si>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</si>
  <si>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</si>
  <si>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</si>
  <si>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</si>
  <si>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</si>
  <si>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</si>
  <si>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</si>
  <si>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</si>
  <si>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</si>
  <si>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</si>
  <si>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</si>
  <si>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</si>
  <si>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</si>
  <si>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</si>
  <si>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</si>
  <si>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</si>
  <si>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</si>
  <si>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</si>
  <si>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</si>
  <si>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</si>
  <si>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</si>
  <si>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</si>
  <si>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</si>
  <si>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</si>
  <si>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</si>
  <si>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</si>
  <si>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</si>
  <si>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</si>
  <si>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</si>
  <si>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</si>
  <si>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</si>
  <si>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</si>
  <si>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</si>
  <si>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</si>
  <si>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</si>
  <si>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</si>
  <si>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</si>
  <si>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</si>
  <si>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</si>
  <si>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</si>
  <si>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</si>
  <si>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</si>
  <si>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</si>
  <si>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</si>
  <si>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</si>
  <si>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</si>
  <si>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</si>
  <si>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</si>
  <si>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</si>
  <si>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</si>
  <si>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</si>
  <si>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</si>
  <si>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</si>
  <si>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</si>
  <si>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</si>
  <si>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</si>
  <si>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</si>
  <si>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</si>
  <si>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</si>
  <si>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</si>
  <si>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</si>
  <si>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</si>
  <si>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</si>
  <si>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</si>
  <si>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</si>
  <si>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</si>
  <si>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</si>
  <si>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</si>
  <si>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</si>
  <si>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</si>
  <si>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</si>
  <si>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</si>
  <si>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</si>
  <si>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</si>
  <si>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</si>
  <si>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</si>
  <si>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</si>
  <si>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</si>
  <si>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</si>
  <si>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</si>
  <si>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</si>
  <si>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</si>
  <si>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</si>
  <si>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</si>
  <si>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</si>
  <si>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</si>
  <si>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</si>
  <si>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</si>
  <si>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</si>
  <si>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</si>
  <si>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</si>
  <si>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</si>
  <si>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</si>
  <si>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</si>
  <si>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</si>
  <si>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</si>
  <si>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</si>
  <si>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</si>
  <si>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</si>
  <si>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</si>
  <si>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</si>
  <si>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</si>
  <si>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</si>
  <si>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</si>
  <si>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</si>
  <si>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</si>
  <si>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</si>
  <si>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</si>
  <si>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</si>
  <si>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</si>
  <si>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</si>
  <si>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</si>
  <si>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</si>
  <si>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</si>
  <si>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</si>
  <si>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</si>
  <si>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</si>
  <si>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</si>
  <si>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</si>
  <si>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</si>
  <si>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</si>
  <si>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</si>
  <si>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</si>
  <si>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</si>
  <si>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</si>
  <si>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</si>
  <si>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</si>
  <si>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</si>
  <si>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</si>
  <si>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</si>
  <si>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</si>
  <si>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</si>
  <si>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</si>
  <si>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</si>
  <si>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</si>
  <si>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</si>
  <si>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</si>
  <si>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</si>
  <si>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</si>
  <si>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</si>
  <si>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</si>
  <si>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</si>
  <si>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</si>
  <si>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</si>
  <si>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</si>
  <si>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</si>
  <si>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</si>
  <si>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</si>
  <si>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</si>
  <si>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</si>
  <si>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</si>
  <si>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</si>
  <si>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</si>
  <si>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</si>
  <si>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</si>
  <si>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</si>
  <si>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</si>
  <si>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</si>
  <si>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</si>
  <si>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</si>
  <si>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</si>
  <si>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</si>
  <si>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</si>
  <si>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</si>
  <si>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</si>
  <si>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</si>
  <si>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</si>
  <si>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</si>
  <si>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</si>
  <si>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</si>
  <si>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</si>
  <si>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</si>
  <si>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</si>
  <si>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</si>
  <si>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</si>
  <si>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</si>
  <si>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</si>
  <si>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</si>
  <si>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</si>
  <si>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</si>
  <si>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</si>
  <si>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</si>
  <si>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</si>
  <si>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</si>
  <si>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</si>
  <si>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</si>
  <si>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</si>
  <si>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</si>
  <si>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</si>
  <si>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</si>
  <si>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</si>
  <si>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</si>
  <si>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</si>
  <si>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</si>
  <si>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</si>
  <si>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</si>
  <si>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</si>
  <si>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</si>
  <si>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</si>
  <si>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</si>
  <si>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</si>
  <si>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</si>
  <si>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</si>
  <si>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</si>
  <si>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</si>
  <si>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</si>
  <si>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</si>
  <si>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</si>
  <si>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</si>
  <si>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</si>
  <si>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</si>
  <si>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</si>
  <si>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</si>
  <si>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</si>
  <si>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</si>
  <si>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</si>
  <si>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</si>
  <si>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</si>
  <si>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</si>
  <si>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</si>
  <si>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</si>
  <si>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</si>
  <si>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</si>
  <si>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</si>
  <si>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</si>
  <si>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</si>
  <si>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</si>
  <si>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</si>
  <si>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</si>
  <si>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</si>
  <si>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</si>
  <si>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</si>
  <si>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</si>
  <si>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</si>
  <si>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</si>
  <si>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</si>
  <si>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</si>
  <si>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</si>
  <si>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</si>
  <si>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</si>
  <si>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</si>
  <si>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</si>
  <si>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</si>
  <si>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</si>
  <si>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</si>
  <si>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</si>
  <si>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</si>
  <si>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</si>
  <si>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</si>
  <si>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</si>
  <si>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</si>
  <si>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</si>
  <si>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</si>
  <si>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</si>
  <si>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</si>
  <si>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</si>
  <si>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</si>
  <si>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</si>
  <si>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</si>
  <si>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</si>
  <si>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</si>
  <si>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</si>
  <si>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</si>
  <si>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</si>
  <si>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</si>
  <si>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</si>
  <si>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</si>
  <si>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</si>
  <si>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</si>
  <si>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</si>
  <si>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</si>
  <si>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</si>
  <si>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</si>
  <si>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</si>
  <si>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</si>
  <si>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</si>
  <si>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</si>
  <si>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</si>
  <si>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</si>
  <si>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</si>
  <si>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</si>
  <si>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</si>
  <si>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</si>
  <si>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</si>
  <si>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</si>
  <si>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</si>
  <si>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</si>
  <si>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</si>
  <si>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</si>
  <si>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</si>
  <si>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</si>
  <si>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</si>
  <si>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</si>
  <si>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</si>
  <si>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</si>
  <si>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</si>
  <si>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</si>
  <si>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</si>
  <si>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</si>
  <si>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</si>
  <si>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</si>
  <si>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</si>
  <si>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</si>
  <si>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</si>
  <si>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</si>
  <si>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</si>
  <si>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</si>
  <si>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</si>
  <si>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</si>
  <si>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</si>
  <si>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</si>
  <si>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</si>
  <si>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</si>
  <si>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</si>
  <si>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</si>
  <si>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</si>
  <si>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</si>
  <si>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</si>
  <si>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</si>
  <si>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</si>
  <si>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</si>
  <si>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</si>
  <si>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</si>
  <si>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</si>
  <si>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</si>
  <si>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</si>
  <si>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</si>
  <si>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</si>
  <si>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</si>
  <si>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</si>
  <si>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</si>
  <si>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</si>
  <si>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</si>
  <si>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</si>
  <si>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</si>
  <si>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</si>
  <si>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</si>
  <si>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</si>
  <si>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</si>
  <si>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</si>
  <si>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</si>
  <si>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</si>
  <si>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</si>
  <si>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</si>
  <si>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</si>
  <si>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</si>
  <si>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</si>
  <si>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</si>
  <si>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</si>
  <si>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</si>
  <si>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</si>
  <si>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</si>
  <si>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</si>
  <si>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</si>
  <si>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</si>
  <si>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</si>
  <si>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</si>
  <si>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</si>
  <si>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</si>
  <si>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</si>
  <si>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</si>
  <si>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</si>
  <si>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</si>
  <si>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</si>
  <si>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</si>
  <si>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</si>
  <si>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</si>
  <si>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</si>
  <si>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</si>
  <si>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</si>
  <si>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</si>
  <si>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</si>
  <si>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</si>
  <si>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</si>
  <si>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</si>
  <si>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</si>
  <si>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</si>
  <si>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</si>
  <si>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</si>
  <si>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</si>
  <si>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</si>
  <si>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</si>
  <si>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</si>
  <si>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</si>
  <si>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</si>
  <si>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</si>
  <si>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</si>
  <si>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</si>
  <si>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</si>
  <si>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</si>
  <si>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</si>
  <si>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</si>
  <si>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</si>
  <si>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</si>
  <si>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</si>
  <si>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</si>
  <si>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</si>
  <si>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</si>
  <si>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</si>
  <si>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</si>
  <si>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</si>
  <si>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</si>
  <si>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</si>
  <si>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</si>
  <si>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</si>
  <si>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</si>
  <si>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</si>
  <si>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</si>
  <si>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</si>
  <si>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</si>
  <si>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</si>
  <si>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</si>
  <si>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</si>
  <si>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</si>
  <si>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</si>
  <si>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</si>
  <si>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</si>
  <si>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</si>
  <si>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</si>
  <si>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</si>
  <si>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</si>
  <si>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</si>
  <si>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</si>
  <si>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</si>
  <si>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</si>
  <si>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</si>
  <si>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</si>
  <si>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</si>
  <si>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</si>
  <si>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</si>
  <si>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</si>
  <si>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</si>
  <si>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</si>
  <si>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</si>
  <si>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</si>
  <si>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</si>
  <si>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</si>
  <si>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</si>
  <si>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</si>
  <si>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</si>
  <si>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</si>
  <si>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</si>
  <si>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</si>
  <si>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</si>
  <si>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</si>
  <si>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</si>
  <si>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</si>
  <si>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</si>
  <si>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</si>
  <si>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</si>
  <si>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</si>
  <si>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</si>
  <si>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</si>
  <si>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</si>
  <si>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</si>
  <si>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</si>
  <si>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</si>
  <si>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</si>
  <si>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</si>
  <si>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</si>
  <si>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</si>
  <si>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</si>
  <si>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</si>
  <si>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</si>
  <si>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</si>
  <si>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</si>
  <si>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</si>
  <si>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</si>
  <si>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</si>
  <si>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</si>
  <si>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</si>
  <si>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</si>
  <si>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</si>
  <si>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</si>
  <si>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</si>
  <si>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</si>
  <si>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</si>
  <si>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</si>
  <si>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</si>
  <si>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</si>
  <si>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</si>
  <si>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</si>
  <si>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</si>
  <si>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</si>
  <si>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</si>
  <si>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</si>
  <si>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</si>
  <si>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</si>
  <si>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</si>
  <si>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</si>
  <si>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</si>
  <si>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</si>
  <si>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</si>
  <si>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</si>
  <si>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</si>
  <si>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</si>
  <si>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</si>
  <si>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</si>
  <si>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</si>
  <si>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</si>
  <si>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</si>
  <si>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</si>
  <si>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</si>
  <si>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</si>
  <si>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</si>
  <si>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</si>
  <si>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</si>
  <si>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</si>
  <si>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</si>
  <si>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</si>
  <si>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</si>
  <si>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</si>
  <si>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</si>
  <si>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</si>
  <si>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</si>
  <si>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</si>
  <si>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</si>
  <si>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</si>
  <si>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</si>
  <si>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</si>
  <si>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</si>
  <si>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</si>
  <si>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</si>
  <si>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</si>
  <si>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</si>
  <si>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</si>
  <si>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</si>
  <si>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</si>
  <si>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</si>
  <si>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</si>
  <si>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</si>
  <si>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</si>
  <si>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</si>
  <si>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</si>
  <si>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</si>
  <si>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</si>
  <si>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</si>
  <si>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</si>
  <si>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</si>
  <si>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</si>
  <si>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</si>
  <si>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</si>
  <si>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</si>
  <si>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</si>
  <si>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</si>
  <si>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</si>
  <si>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</si>
  <si>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</si>
  <si>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</si>
  <si>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</si>
  <si>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</si>
  <si>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</si>
  <si>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</si>
  <si>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</si>
  <si>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</si>
  <si>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</si>
  <si>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</si>
  <si>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</si>
  <si>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</si>
  <si>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</si>
  <si>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</si>
  <si>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</si>
  <si>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</si>
  <si>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</si>
  <si>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</si>
  <si>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</si>
  <si>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</si>
  <si>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</si>
  <si>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</si>
  <si>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</si>
  <si>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</si>
  <si>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</si>
  <si>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</si>
  <si>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</si>
  <si>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</si>
  <si>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</si>
  <si>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</si>
  <si>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</si>
  <si>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</si>
  <si>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</si>
  <si>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</si>
  <si>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</si>
  <si>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</si>
  <si>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</si>
  <si>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</si>
  <si>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</si>
  <si>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</si>
  <si>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</si>
  <si>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</si>
  <si>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</si>
  <si>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</si>
  <si>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</si>
  <si>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</si>
  <si>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</si>
  <si>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</si>
  <si>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</si>
  <si>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</si>
  <si>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</si>
  <si>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</si>
  <si>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</si>
  <si>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</si>
  <si>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</si>
  <si>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</si>
  <si>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</si>
  <si>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</si>
  <si>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</si>
  <si>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</si>
  <si>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</si>
  <si>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</si>
  <si>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</si>
  <si>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</si>
  <si>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</si>
  <si>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</si>
  <si>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</si>
  <si>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</si>
  <si>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</si>
  <si>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</si>
  <si>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</si>
  <si>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</si>
  <si>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</si>
  <si>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</si>
  <si>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</si>
  <si>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</si>
  <si>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</si>
  <si>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</si>
  <si>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</si>
  <si>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</si>
  <si>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</si>
  <si>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</si>
  <si>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</si>
  <si>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</si>
  <si>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</si>
  <si>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</si>
  <si>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</si>
  <si>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</si>
  <si>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</si>
  <si>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</si>
  <si>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</si>
  <si>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</si>
  <si>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</si>
  <si>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</si>
  <si>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</si>
  <si>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</si>
  <si>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</si>
  <si>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</si>
  <si>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</si>
  <si>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</si>
  <si>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</si>
  <si>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</si>
  <si>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</si>
  <si>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</si>
  <si>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</si>
  <si>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</si>
  <si>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</si>
  <si>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</si>
  <si>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</si>
  <si>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</si>
  <si>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</si>
  <si>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</si>
  <si>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</si>
  <si>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</si>
  <si>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</si>
  <si>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</si>
  <si>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</si>
  <si>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</si>
  <si>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</si>
  <si>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</si>
  <si>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</si>
  <si>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</si>
  <si>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</si>
  <si>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</si>
  <si>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</si>
  <si>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</si>
  <si>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</si>
  <si>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</si>
  <si>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</si>
  <si>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</si>
  <si>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</si>
  <si>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</si>
  <si>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</si>
  <si>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</si>
  <si>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</si>
  <si>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</si>
  <si>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</si>
  <si>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</si>
  <si>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</si>
  <si>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</si>
  <si>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</si>
  <si>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</si>
  <si>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</si>
  <si>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</si>
  <si>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</si>
  <si>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</si>
  <si>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</si>
  <si>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</si>
  <si>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</si>
  <si>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</si>
  <si>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</si>
  <si>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</si>
  <si>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</si>
  <si>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</si>
  <si>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</si>
  <si>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</si>
  <si>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</si>
  <si>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</si>
  <si>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</si>
  <si>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</si>
  <si>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</si>
  <si>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</si>
  <si>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</si>
  <si>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</si>
  <si>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</si>
  <si>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</si>
  <si>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</si>
  <si>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</si>
  <si>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</si>
  <si>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</si>
  <si>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</si>
  <si>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</si>
  <si>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</si>
  <si>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</si>
  <si>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</si>
  <si>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</si>
  <si>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</si>
  <si>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</si>
  <si>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</si>
  <si>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</si>
  <si>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</si>
  <si>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</si>
  <si>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</si>
  <si>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</si>
  <si>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</si>
  <si>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</si>
  <si>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</si>
  <si>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</si>
  <si>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</si>
  <si>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</si>
  <si>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</si>
  <si>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</si>
  <si>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</si>
  <si>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</si>
  <si>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</si>
  <si>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</si>
  <si>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</si>
  <si>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</si>
  <si>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</si>
  <si>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</si>
  <si>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</si>
  <si>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</si>
  <si>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</si>
  <si>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</si>
  <si>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</si>
  <si>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</si>
  <si>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</si>
  <si>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</si>
  <si>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</si>
  <si>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</si>
  <si>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</si>
  <si>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</si>
  <si>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</si>
  <si>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</si>
  <si>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</si>
  <si>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</si>
  <si>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</si>
  <si>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</si>
  <si>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</si>
  <si>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</si>
  <si>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</si>
  <si>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</si>
  <si>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</si>
  <si>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</si>
  <si>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</si>
  <si>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</si>
  <si>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</si>
  <si>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</si>
  <si>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</si>
  <si>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</si>
  <si>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</si>
  <si>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</si>
  <si>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</si>
  <si>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</si>
  <si>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</si>
  <si>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</si>
  <si>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</si>
  <si>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</si>
  <si>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</si>
  <si>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</si>
  <si>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</si>
  <si>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</si>
  <si>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</si>
  <si>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</si>
  <si>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</si>
  <si>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</si>
  <si>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</si>
  <si>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</si>
  <si>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</si>
  <si>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</si>
  <si>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</si>
  <si>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</si>
  <si>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</si>
  <si>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</si>
  <si>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</si>
  <si>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</si>
  <si>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</si>
  <si>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</si>
  <si>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</si>
  <si>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</si>
  <si>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</si>
  <si>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</si>
  <si>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</si>
  <si>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</si>
  <si>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</si>
  <si>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</si>
  <si>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</si>
  <si>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</si>
  <si>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</si>
  <si>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</si>
  <si>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</si>
  <si>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</si>
  <si>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</si>
  <si>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</si>
  <si>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</si>
  <si>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</si>
  <si>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</si>
  <si>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</si>
  <si>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</si>
  <si>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</si>
  <si>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</si>
  <si>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</si>
  <si>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</si>
  <si>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</si>
  <si>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</si>
  <si>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</si>
  <si>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</si>
  <si>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</si>
  <si>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</si>
  <si>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</si>
  <si>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</si>
  <si>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</si>
  <si>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</si>
  <si>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</si>
  <si>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</si>
  <si>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</si>
  <si>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</si>
  <si>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</si>
  <si>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</si>
  <si>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</si>
  <si>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</si>
  <si>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</si>
  <si>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</si>
  <si>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</si>
  <si>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</si>
  <si>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</si>
  <si>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</si>
  <si>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</si>
  <si>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</si>
  <si>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</si>
  <si>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</si>
  <si>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</si>
  <si>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</si>
  <si>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</si>
  <si>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</si>
  <si>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</si>
  <si>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</si>
  <si>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</si>
  <si>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</si>
  <si>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</si>
  <si>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</si>
  <si>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</si>
  <si>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</si>
  <si>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</si>
  <si>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</si>
  <si>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</si>
  <si>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</si>
  <si>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</si>
  <si>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</si>
  <si>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</si>
  <si>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</si>
  <si>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</si>
  <si>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</si>
  <si>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</si>
  <si>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</si>
  <si>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</si>
  <si>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</si>
  <si>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</si>
  <si>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</si>
  <si>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</si>
  <si>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</si>
  <si>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</si>
  <si>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</si>
  <si>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</si>
  <si>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</si>
  <si>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</si>
  <si>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</si>
  <si>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</si>
  <si>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</si>
  <si>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</si>
  <si>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</si>
  <si>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</si>
  <si>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</si>
  <si>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</si>
  <si>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</si>
  <si>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</si>
  <si>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</si>
  <si>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</si>
  <si>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</si>
  <si>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</si>
  <si>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</si>
  <si>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</si>
  <si>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</si>
  <si>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</si>
  <si>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</si>
  <si>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</si>
  <si>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</si>
  <si>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</si>
  <si>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</si>
  <si>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</si>
  <si>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</si>
  <si>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</si>
  <si>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</si>
  <si>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</si>
  <si>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</si>
  <si>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</si>
  <si>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</si>
  <si>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</si>
  <si>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</si>
  <si>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</si>
  <si>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</si>
  <si>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</si>
  <si>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</si>
  <si>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</si>
  <si>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</si>
  <si>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</si>
  <si>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</si>
  <si>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</si>
  <si>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</si>
  <si>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</si>
  <si>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</si>
  <si>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</si>
  <si>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</si>
  <si>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</si>
  <si>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</si>
  <si>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</si>
  <si>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</si>
  <si>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</si>
  <si>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</si>
  <si>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</si>
  <si>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</si>
  <si>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</si>
  <si>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</si>
  <si>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</si>
  <si>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</si>
  <si>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</si>
  <si>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</si>
  <si>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</si>
  <si>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</si>
  <si>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</si>
  <si>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</si>
  <si>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</si>
  <si>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</si>
  <si>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</si>
  <si>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</si>
  <si>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</si>
  <si>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</si>
  <si>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</si>
  <si>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</si>
  <si>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</si>
  <si>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</si>
  <si>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</si>
  <si>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</si>
  <si>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</si>
  <si>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</si>
  <si>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</si>
  <si>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</si>
  <si>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</si>
  <si>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</si>
  <si>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</si>
  <si>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</si>
  <si>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</si>
  <si>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</si>
  <si>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</si>
  <si>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</si>
  <si>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</si>
  <si>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</si>
  <si>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</si>
  <si>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</si>
  <si>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</si>
  <si>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</si>
  <si>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</si>
  <si>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</si>
  <si>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</si>
  <si>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</si>
  <si>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</si>
  <si>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</si>
  <si>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</si>
  <si>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</si>
  <si>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</si>
  <si>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</si>
  <si>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</si>
  <si>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</si>
  <si>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</si>
  <si>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</si>
  <si>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</si>
  <si>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</si>
  <si>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</si>
  <si>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</si>
  <si>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</si>
  <si>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</si>
  <si>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</si>
  <si>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</si>
  <si>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</si>
  <si>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</si>
  <si>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</si>
  <si>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</si>
  <si>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</si>
  <si>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</si>
  <si>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</si>
  <si>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</si>
  <si>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</si>
  <si>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</si>
  <si>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</si>
  <si>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</si>
  <si>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</si>
  <si>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</si>
  <si>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</si>
  <si>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</si>
  <si>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</si>
  <si>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</si>
  <si>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</si>
  <si>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</si>
  <si>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</si>
  <si>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</si>
  <si>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</si>
  <si>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</si>
  <si>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</si>
  <si>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</si>
  <si>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</si>
  <si>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</si>
  <si>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</si>
  <si>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</si>
  <si>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</si>
  <si>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</si>
  <si>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</si>
  <si>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</si>
  <si>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</si>
  <si>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</si>
  <si>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</si>
  <si>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</si>
  <si>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</si>
  <si>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</si>
  <si>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</si>
  <si>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</si>
  <si>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</si>
  <si>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</si>
  <si>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</si>
  <si>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</si>
  <si>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</si>
  <si>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</si>
  <si>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</si>
  <si>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</si>
  <si>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</si>
  <si>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</si>
  <si>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</si>
  <si>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</si>
  <si>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</si>
  <si>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</si>
  <si>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</si>
  <si>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</si>
  <si>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</si>
  <si>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</si>
  <si>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</si>
  <si>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</si>
  <si>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</si>
  <si>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</si>
  <si>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</si>
  <si>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</si>
  <si>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</si>
  <si>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</si>
  <si>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</si>
  <si>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</si>
  <si>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</si>
  <si>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</si>
  <si>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</si>
  <si>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</si>
  <si>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</si>
  <si>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</si>
  <si>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</si>
  <si>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</si>
  <si>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</si>
  <si>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</si>
  <si>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</si>
  <si>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</si>
  <si>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</si>
  <si>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</si>
  <si>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</si>
  <si>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</si>
  <si>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</si>
  <si>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</si>
  <si>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</si>
  <si>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</si>
  <si>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</si>
  <si>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</si>
  <si>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</si>
  <si>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</si>
  <si>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</si>
  <si>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</si>
  <si>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</si>
  <si>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</si>
  <si>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</si>
  <si>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</si>
  <si>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</si>
  <si>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</si>
  <si>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</si>
  <si>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</si>
  <si>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</si>
  <si>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</si>
  <si>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</si>
  <si>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</si>
  <si>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</si>
  <si>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</si>
  <si>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</si>
  <si>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</si>
  <si>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</si>
  <si>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</si>
  <si>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</si>
  <si>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</si>
  <si>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</si>
  <si>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</si>
  <si>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</si>
  <si>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</si>
  <si>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</si>
  <si>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</si>
  <si>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</si>
  <si>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</si>
  <si>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</si>
  <si>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</si>
  <si>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</si>
  <si>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</si>
  <si>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</si>
  <si>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</si>
  <si>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</si>
  <si>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</si>
  <si>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</si>
  <si>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</si>
  <si>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</si>
  <si>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</si>
  <si>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</si>
  <si>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</si>
  <si>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</si>
  <si>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</si>
  <si>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</si>
  <si>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</si>
  <si>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</si>
  <si>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</si>
  <si>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</si>
  <si>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</si>
  <si>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</si>
  <si>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</si>
  <si>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</si>
  <si>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</si>
  <si>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</si>
  <si>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</si>
  <si>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</si>
  <si>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</si>
  <si>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</si>
  <si>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</si>
  <si>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</si>
  <si>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</si>
  <si>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</si>
  <si>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</si>
  <si>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</si>
  <si>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</si>
  <si>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</si>
  <si>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</si>
  <si>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</si>
  <si>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</si>
  <si>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</si>
  <si>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</si>
  <si>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</si>
  <si>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</si>
  <si>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</si>
  <si>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</si>
  <si>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</si>
  <si>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</si>
  <si>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</si>
  <si>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</si>
  <si>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</si>
  <si>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</si>
  <si>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</si>
  <si>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</si>
  <si>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</si>
  <si>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</si>
  <si>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</si>
  <si>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</si>
  <si>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</si>
  <si>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</si>
  <si>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</si>
  <si>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</si>
  <si>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</si>
  <si>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</si>
  <si>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</si>
  <si>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</si>
  <si>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</si>
  <si>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</si>
  <si>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</si>
  <si>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</si>
  <si>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</si>
  <si>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</si>
  <si>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</si>
  <si>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</si>
  <si>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</si>
  <si>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</si>
  <si>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</si>
  <si>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</si>
  <si>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</si>
  <si>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</si>
  <si>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</si>
  <si>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</si>
  <si>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</si>
  <si>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</si>
  <si>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</si>
  <si>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</si>
  <si>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</si>
  <si>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</si>
  <si>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</si>
  <si>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</si>
  <si>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</si>
  <si>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</si>
  <si>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</si>
  <si>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</si>
  <si>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</si>
  <si>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</si>
  <si>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</si>
  <si>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</si>
  <si>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</si>
  <si>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</si>
  <si>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</si>
  <si>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</si>
  <si>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</si>
  <si>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</si>
  <si>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</si>
  <si>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</si>
  <si>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</si>
  <si>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</si>
  <si>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</si>
  <si>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</si>
  <si>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</si>
  <si>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</si>
  <si>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</si>
  <si>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</si>
  <si>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</si>
  <si>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</si>
  <si>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</si>
  <si>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</si>
  <si>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</si>
  <si>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</si>
  <si>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</si>
  <si>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</si>
  <si>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</si>
  <si>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</si>
  <si>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</si>
  <si>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</si>
  <si>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</si>
  <si>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</si>
  <si>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</si>
  <si>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</si>
  <si>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</si>
  <si>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</si>
  <si>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</si>
  <si>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</si>
  <si>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</si>
  <si>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</si>
  <si>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</si>
  <si>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</si>
  <si>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</si>
  <si>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</si>
  <si>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</si>
  <si>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</si>
  <si>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</si>
  <si>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</si>
  <si>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</si>
  <si>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</si>
  <si>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</si>
  <si>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</si>
  <si>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</si>
  <si>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</si>
  <si>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</si>
  <si>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</si>
  <si>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</si>
  <si>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</si>
  <si>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</si>
  <si>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</si>
  <si>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</si>
  <si>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</si>
  <si>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</si>
  <si>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</si>
  <si>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</si>
  <si>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</si>
  <si>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</si>
  <si>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</si>
  <si>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</si>
  <si>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</si>
  <si>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</si>
  <si>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</si>
  <si>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</si>
  <si>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</si>
  <si>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</si>
  <si>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</si>
  <si>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</si>
  <si>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</si>
  <si>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</si>
  <si>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</si>
  <si>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</si>
  <si>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</si>
  <si>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</si>
  <si>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</si>
  <si>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</si>
  <si>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</si>
  <si>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</si>
  <si>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</si>
  <si>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</si>
  <si>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</si>
  <si>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</si>
  <si>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</si>
  <si>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</si>
  <si>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</si>
  <si>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</si>
  <si>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</si>
  <si>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</si>
  <si>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</si>
  <si>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</si>
  <si>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</si>
  <si>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</si>
  <si>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</si>
  <si>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</si>
  <si>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</si>
  <si>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</si>
  <si>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</si>
  <si>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</si>
  <si>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</si>
  <si>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</si>
  <si>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</si>
  <si>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</si>
  <si>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</si>
  <si>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</si>
  <si>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</si>
  <si>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</si>
  <si>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</si>
  <si>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</si>
  <si>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</si>
  <si>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</si>
  <si>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</si>
  <si>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</si>
  <si>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</si>
  <si>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</si>
  <si>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</si>
  <si>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</si>
  <si>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</si>
  <si>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</si>
  <si>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</si>
  <si>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</si>
  <si>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</si>
  <si>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</si>
  <si>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</si>
  <si>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</si>
  <si>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</si>
  <si>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</si>
  <si>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</si>
  <si>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</si>
  <si>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</si>
  <si>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</si>
  <si>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</si>
  <si>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</si>
  <si>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</si>
  <si>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</si>
  <si>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</si>
  <si>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</si>
  <si>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</si>
  <si>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</si>
  <si>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</si>
  <si>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</si>
  <si>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</si>
  <si>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</si>
  <si>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</si>
  <si>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</si>
  <si>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</si>
  <si>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</si>
  <si>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</si>
  <si>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</si>
  <si>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</si>
  <si>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</si>
  <si>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</si>
  <si>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</si>
  <si>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</si>
  <si>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</si>
  <si>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</si>
  <si>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</si>
  <si>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</si>
  <si>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</si>
  <si>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</si>
  <si>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</si>
  <si>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</si>
  <si>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</si>
  <si>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</si>
  <si>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</si>
  <si>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</si>
  <si>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</si>
  <si>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</si>
  <si>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</si>
  <si>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</si>
  <si>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</si>
  <si>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</si>
  <si>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</si>
  <si>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</si>
  <si>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</si>
  <si>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</si>
  <si>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</si>
  <si>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</si>
  <si>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</si>
  <si>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</si>
  <si>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</si>
  <si>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</si>
  <si>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</si>
  <si>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</si>
  <si>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</si>
  <si>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</si>
  <si>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</si>
  <si>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</si>
  <si>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</si>
  <si>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</si>
  <si>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</si>
  <si>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</si>
  <si>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</si>
  <si>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</si>
  <si>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</si>
  <si>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</si>
  <si>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</si>
  <si>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</si>
  <si>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</si>
  <si>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</si>
  <si>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</si>
  <si>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</si>
  <si>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</si>
  <si>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</si>
  <si>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</si>
  <si>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</si>
  <si>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</si>
  <si>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</si>
  <si>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</si>
  <si>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</si>
  <si>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</si>
  <si>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</si>
  <si>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</si>
  <si>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</si>
  <si>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</si>
  <si>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</si>
  <si>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</si>
  <si>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</si>
  <si>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</si>
  <si>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</si>
  <si>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</si>
  <si>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</si>
  <si>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</si>
  <si>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</si>
  <si>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</si>
  <si>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</si>
  <si>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</si>
  <si>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</si>
  <si>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</si>
  <si>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</si>
  <si>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</si>
  <si>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</si>
  <si>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</si>
  <si>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</si>
  <si>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</si>
  <si>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</si>
  <si>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</si>
  <si>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</si>
  <si>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</si>
  <si>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</si>
  <si>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</si>
  <si>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</si>
  <si>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</si>
  <si>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</si>
  <si>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</si>
  <si>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</si>
  <si>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</si>
  <si>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</si>
  <si>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</si>
  <si>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</si>
  <si>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</si>
  <si>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</si>
  <si>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</si>
  <si>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</si>
  <si>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</si>
  <si>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</si>
  <si>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</si>
  <si>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</si>
  <si>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</si>
  <si>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</si>
  <si>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</si>
  <si>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</si>
  <si>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</si>
  <si>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</si>
  <si>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</si>
  <si>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</si>
  <si>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</si>
  <si>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</si>
  <si>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</si>
  <si>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</si>
  <si>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</si>
  <si>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</si>
  <si>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</si>
  <si>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</si>
  <si>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</si>
  <si>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</si>
  <si>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</si>
  <si>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</si>
  <si>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</si>
  <si>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</si>
  <si>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</si>
  <si>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</si>
  <si>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</si>
  <si>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</si>
  <si>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</si>
  <si>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</si>
  <si>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</si>
  <si>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</si>
  <si>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</si>
  <si>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</si>
  <si>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</si>
  <si>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</si>
  <si>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</si>
  <si>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</si>
  <si>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</si>
  <si>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</si>
  <si>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</si>
  <si>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</si>
  <si>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</si>
  <si>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</si>
  <si>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</si>
  <si>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</si>
  <si>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</si>
  <si>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</si>
  <si>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</si>
  <si>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</si>
  <si>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</si>
  <si>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</si>
  <si>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</si>
  <si>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</si>
  <si>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</si>
  <si>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</si>
  <si>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</si>
  <si>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</si>
  <si>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</si>
  <si>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</si>
  <si>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</si>
  <si>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</si>
  <si>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</si>
  <si>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</si>
  <si>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</si>
  <si>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</si>
  <si>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</si>
  <si>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</si>
  <si>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</si>
  <si>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</si>
  <si>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</si>
  <si>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</si>
  <si>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</si>
  <si>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</si>
  <si>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</si>
  <si>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</si>
  <si>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</si>
  <si>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</si>
  <si>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</si>
  <si>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</si>
  <si>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</si>
  <si>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</si>
  <si>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</si>
  <si>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</si>
  <si>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</si>
  <si>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</si>
  <si>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</si>
  <si>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</si>
  <si>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</si>
  <si>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</si>
  <si>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</si>
  <si>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</si>
  <si>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</si>
  <si>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</si>
  <si>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</si>
  <si>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</si>
  <si>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</si>
  <si>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</si>
  <si>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</si>
  <si>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</si>
  <si>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</si>
  <si>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</si>
  <si>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</si>
  <si>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</si>
  <si>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</si>
  <si>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</si>
  <si>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</si>
  <si>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</si>
  <si>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</si>
  <si>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</si>
  <si>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</si>
  <si>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</si>
  <si>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</si>
  <si>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</si>
  <si>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</si>
  <si>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</si>
  <si>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</si>
  <si>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</si>
  <si>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</si>
  <si>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</si>
  <si>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</si>
  <si>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</si>
  <si>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</si>
  <si>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</si>
  <si>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</si>
  <si>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</si>
  <si>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</si>
  <si>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</si>
  <si>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</si>
  <si>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</si>
  <si>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</si>
  <si>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</si>
  <si>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</si>
  <si>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</si>
  <si>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</si>
  <si>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</si>
  <si>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</si>
  <si>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</si>
  <si>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</si>
  <si>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</si>
  <si>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</si>
  <si>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</si>
  <si>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</si>
  <si>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</si>
  <si>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</si>
  <si>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</si>
  <si>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</si>
  <si>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</si>
  <si>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</si>
  <si>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</si>
  <si>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</si>
  <si>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</si>
  <si>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</si>
  <si>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</si>
  <si>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</si>
  <si>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</si>
  <si>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</si>
  <si>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</si>
  <si>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</si>
  <si>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</si>
  <si>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</si>
  <si>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</si>
  <si>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</si>
  <si>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</si>
  <si>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</si>
  <si>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</si>
  <si>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</si>
  <si>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</si>
  <si>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</si>
  <si>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</si>
  <si>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</si>
  <si>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</si>
  <si>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</si>
  <si>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</si>
  <si>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</si>
  <si>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</si>
  <si>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</si>
  <si>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</si>
  <si>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</si>
  <si>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</si>
  <si>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</si>
  <si>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</si>
  <si>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</si>
  <si>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</si>
  <si>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</si>
  <si>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</si>
  <si>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</si>
  <si>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</si>
  <si>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</si>
  <si>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</si>
  <si>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</si>
  <si>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</si>
  <si>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</si>
  <si>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</si>
  <si>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</si>
  <si>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</si>
  <si>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</si>
  <si>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</si>
  <si>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</si>
  <si>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</si>
  <si>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</si>
  <si>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</si>
  <si>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</si>
  <si>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</si>
  <si>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</si>
  <si>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</si>
  <si>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</si>
  <si>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</si>
  <si>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</si>
  <si>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</si>
  <si>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</si>
  <si>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</si>
  <si>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</si>
  <si>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</si>
  <si>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</si>
  <si>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</si>
  <si>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</si>
  <si>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</si>
  <si>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</si>
  <si>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</si>
  <si>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</si>
  <si>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</si>
  <si>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</si>
  <si>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</si>
  <si>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</si>
  <si>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</si>
  <si>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</si>
  <si>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</si>
  <si>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</si>
  <si>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</si>
  <si>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</si>
  <si>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</si>
  <si>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</si>
  <si>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</si>
  <si>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</si>
  <si>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</si>
  <si>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</si>
  <si>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</si>
  <si>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</si>
  <si>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</si>
  <si>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</si>
  <si>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</si>
  <si>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</si>
  <si>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</si>
  <si>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</si>
  <si>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</si>
  <si>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</si>
  <si>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</si>
  <si>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</si>
  <si>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</si>
  <si>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</si>
  <si>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</si>
  <si>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</si>
  <si>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</si>
  <si>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</si>
  <si>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</si>
  <si>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</si>
  <si>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</si>
  <si>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</si>
  <si>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</si>
  <si>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</si>
  <si>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</si>
  <si>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</si>
  <si>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</si>
  <si>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</si>
  <si>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</si>
  <si>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</si>
  <si>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</si>
  <si>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</si>
  <si>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</si>
  <si>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</si>
  <si>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</si>
  <si>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</si>
  <si>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</si>
  <si>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</si>
  <si>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</si>
  <si>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</si>
  <si>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</si>
  <si>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</si>
  <si>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</si>
  <si>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</si>
  <si>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</si>
  <si>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</si>
  <si>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</si>
  <si>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</si>
  <si>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</si>
  <si>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</si>
  <si>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</si>
  <si>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</si>
  <si>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</si>
  <si>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</si>
  <si>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</si>
  <si>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</si>
  <si>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</si>
  <si>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</si>
  <si>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</si>
  <si>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</si>
  <si>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</si>
  <si>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</si>
  <si>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</si>
  <si>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</si>
  <si>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</si>
  <si>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</si>
  <si>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</si>
  <si>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</si>
  <si>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</si>
  <si>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</si>
  <si>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</si>
  <si>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</si>
  <si>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</si>
  <si>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</si>
  <si>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</si>
  <si>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</si>
  <si>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</si>
  <si>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</si>
  <si>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</si>
  <si>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</si>
  <si>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</si>
  <si>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</si>
  <si>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</si>
  <si>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</si>
  <si>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</si>
  <si>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</si>
  <si>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</si>
  <si>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</si>
  <si>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</si>
  <si>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</si>
  <si>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</si>
  <si>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</si>
  <si>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</si>
  <si>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</si>
  <si>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</si>
  <si>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</si>
  <si>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</si>
  <si>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</si>
  <si>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</si>
  <si>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</si>
  <si>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</si>
  <si>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</si>
  <si>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</si>
  <si>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</si>
  <si>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</si>
  <si>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</si>
  <si>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</si>
  <si>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</si>
  <si>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</si>
  <si>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</si>
  <si>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</si>
  <si>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</si>
  <si>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</si>
  <si>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</si>
  <si>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</si>
  <si>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</si>
  <si>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</si>
  <si>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</si>
  <si>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</si>
  <si>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</si>
  <si>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</si>
  <si>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</si>
  <si>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</si>
  <si>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</si>
  <si>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</si>
  <si>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</si>
  <si>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</si>
  <si>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</si>
  <si>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</si>
  <si>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</si>
  <si>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</si>
  <si>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</si>
  <si>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</si>
  <si>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</si>
  <si>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</si>
  <si>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</si>
  <si>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</si>
  <si>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</si>
  <si>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</si>
  <si>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</si>
  <si>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</si>
  <si>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</si>
  <si>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</si>
  <si>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</si>
  <si>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</si>
  <si>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</si>
  <si>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</si>
  <si>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</si>
  <si>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</si>
  <si>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</si>
  <si>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</si>
  <si>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</si>
  <si>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</si>
  <si>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</si>
  <si>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</si>
  <si>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</si>
  <si>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</si>
  <si>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</si>
  <si>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</si>
  <si>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</si>
  <si>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</si>
  <si>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</si>
  <si>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</si>
  <si>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</si>
  <si>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</si>
  <si>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</si>
  <si>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</si>
  <si>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</si>
  <si>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</si>
  <si>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</si>
  <si>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</si>
  <si>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</si>
  <si>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</si>
  <si>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</si>
  <si>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</si>
  <si>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</si>
  <si>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</si>
  <si>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</si>
  <si>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</si>
  <si>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</si>
  <si>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</si>
  <si>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</si>
  <si>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</si>
  <si>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</si>
  <si>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</si>
  <si>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</si>
  <si>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</si>
  <si>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</si>
  <si>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</si>
  <si>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</si>
  <si>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</si>
  <si>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</si>
  <si>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</si>
  <si>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</si>
  <si>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</si>
  <si>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</si>
  <si>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</si>
  <si>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</si>
  <si>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</si>
  <si>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</si>
  <si>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</si>
  <si>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</si>
  <si>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</si>
  <si>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</si>
  <si>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</si>
  <si>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</si>
  <si>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</si>
  <si>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</si>
  <si>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</si>
  <si>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</si>
  <si>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</si>
  <si>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</si>
  <si>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</si>
  <si>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</si>
  <si>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</si>
  <si>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</si>
  <si>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</si>
  <si>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</si>
  <si>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</si>
  <si>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</si>
  <si>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</si>
  <si>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</si>
  <si>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</si>
  <si>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</si>
  <si>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</si>
  <si>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</si>
  <si>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</si>
  <si>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</si>
  <si>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</si>
  <si>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</si>
  <si>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</si>
  <si>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</si>
  <si>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</si>
  <si>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</si>
  <si>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</si>
  <si>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</si>
  <si>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</si>
  <si>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</si>
  <si>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</si>
  <si>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</si>
  <si>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</si>
  <si>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</si>
  <si>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</si>
  <si>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</si>
  <si>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</si>
  <si>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</si>
  <si>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</si>
  <si>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</si>
  <si>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</si>
  <si>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</si>
  <si>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</si>
  <si>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</si>
  <si>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</si>
  <si>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</si>
  <si>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</si>
  <si>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</si>
  <si>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</si>
  <si>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</si>
  <si>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</si>
  <si>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</si>
  <si>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</si>
  <si>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</si>
  <si>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</si>
  <si>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</si>
  <si>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</si>
  <si>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</si>
  <si>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</si>
  <si>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</si>
  <si>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</si>
  <si>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</si>
  <si>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</si>
  <si>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</si>
  <si>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</si>
  <si>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</si>
  <si>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</si>
  <si>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</si>
  <si>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</si>
  <si>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</si>
  <si>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</si>
  <si>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</si>
  <si>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</si>
  <si>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</si>
  <si>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</si>
  <si>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</si>
  <si>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</si>
  <si>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</si>
  <si>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</si>
  <si>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</si>
  <si>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</si>
  <si>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</si>
  <si>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</si>
  <si>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</si>
  <si>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</si>
  <si>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</si>
  <si>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</si>
  <si>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</si>
  <si>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</si>
  <si>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</si>
  <si>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</si>
  <si>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</si>
  <si>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</si>
  <si>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</si>
  <si>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</si>
  <si>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</si>
  <si>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</si>
  <si>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</si>
  <si>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</si>
  <si>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</si>
  <si>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</si>
  <si>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</si>
  <si>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</si>
  <si>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</si>
  <si>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</si>
  <si>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</si>
  <si>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</si>
  <si>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</si>
  <si>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</si>
  <si>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</si>
  <si>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</si>
  <si>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</si>
  <si>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</si>
  <si>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</si>
  <si>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</si>
  <si>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</si>
  <si>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</si>
  <si>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</si>
  <si>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</si>
  <si>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</si>
  <si>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</si>
  <si>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</si>
  <si>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</si>
  <si>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</si>
  <si>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</si>
  <si>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</si>
  <si>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</si>
  <si>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</si>
  <si>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</si>
  <si>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</si>
  <si>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</si>
  <si>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</si>
  <si>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</si>
  <si>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</si>
  <si>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</si>
  <si>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</si>
  <si>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</si>
  <si>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</si>
  <si>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</si>
  <si>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</si>
  <si>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</si>
  <si>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</si>
  <si>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</si>
  <si>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</si>
  <si>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</si>
  <si>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</si>
  <si>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</si>
  <si>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</si>
  <si>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</si>
  <si>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</si>
  <si>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</si>
  <si>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</si>
  <si>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</si>
  <si>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</si>
  <si>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</si>
  <si>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</si>
  <si>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</si>
  <si>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</si>
  <si>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</si>
  <si>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</si>
  <si>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</si>
  <si>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</si>
  <si>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</si>
  <si>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</si>
  <si>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</si>
  <si>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</si>
  <si>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</si>
  <si>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</si>
  <si>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</si>
  <si>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</si>
  <si>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</si>
  <si>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</si>
  <si>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</si>
  <si>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</si>
  <si>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</si>
  <si>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</si>
  <si>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</si>
  <si>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</si>
  <si>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</si>
  <si>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</si>
  <si>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</si>
  <si>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</si>
  <si>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</si>
  <si>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</si>
  <si>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</si>
  <si>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</si>
  <si>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</si>
  <si>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</si>
  <si>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</si>
  <si>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</si>
  <si>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</si>
  <si>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</si>
  <si>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</si>
  <si>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</si>
  <si>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</si>
  <si>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</si>
  <si>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</si>
  <si>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</si>
  <si>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</si>
  <si>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</si>
  <si>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</si>
  <si>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</si>
  <si>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</si>
  <si>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</si>
  <si>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</si>
  <si>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</si>
  <si>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</si>
  <si>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</si>
  <si>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</si>
  <si>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</si>
  <si>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</si>
  <si>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</si>
  <si>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</si>
  <si>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</si>
  <si>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</si>
  <si>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</si>
  <si>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</si>
  <si>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</si>
  <si>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</si>
  <si>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</si>
  <si>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</si>
  <si>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</si>
  <si>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</si>
  <si>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</si>
  <si>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</si>
  <si>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</si>
  <si>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</si>
  <si>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</si>
  <si>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</si>
  <si>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</si>
  <si>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</si>
  <si>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</si>
  <si>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</si>
  <si>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</si>
  <si>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</si>
  <si>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</si>
  <si>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</si>
  <si>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</si>
  <si>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</si>
  <si>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</si>
  <si>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</si>
  <si>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</si>
  <si>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</si>
  <si>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</si>
  <si>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</si>
  <si>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</si>
  <si>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</si>
  <si>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</si>
  <si>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</si>
  <si>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</si>
  <si>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</si>
  <si>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</si>
  <si>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</si>
  <si>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</si>
  <si>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</si>
  <si>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</si>
  <si>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</si>
  <si>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</si>
  <si>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</si>
  <si>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</si>
  <si>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</si>
  <si>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</si>
  <si>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</si>
  <si>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</si>
  <si>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</si>
  <si>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</si>
  <si>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</si>
  <si>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</si>
  <si>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</si>
  <si>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</si>
  <si>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</si>
  <si>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</si>
  <si>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</si>
  <si>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</si>
  <si>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</si>
  <si>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</si>
  <si>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</si>
  <si>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</si>
  <si>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</si>
  <si>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</si>
  <si>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</si>
  <si>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</si>
  <si>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</si>
  <si>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</si>
  <si>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</si>
  <si>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</si>
  <si>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</si>
  <si>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</si>
  <si>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</si>
  <si>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</si>
  <si>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</si>
  <si>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</si>
  <si>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</si>
  <si>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</si>
  <si>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</si>
  <si>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</si>
  <si>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</si>
  <si>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</si>
  <si>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</si>
  <si>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</si>
  <si>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</si>
  <si>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</si>
  <si>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</si>
  <si>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</si>
  <si>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</si>
  <si>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</si>
  <si>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</si>
  <si>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</si>
  <si>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</si>
  <si>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</si>
  <si>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</si>
  <si>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</si>
  <si>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</si>
  <si>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</si>
  <si>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</si>
  <si>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</si>
  <si>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</si>
  <si>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</si>
  <si>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</si>
  <si>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</si>
  <si>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</si>
  <si>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</si>
  <si>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</si>
  <si>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</si>
  <si>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</si>
  <si>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</si>
  <si>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</si>
  <si>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</si>
  <si>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</si>
  <si>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</si>
  <si>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</si>
  <si>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</si>
  <si>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</si>
  <si>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</si>
  <si>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</si>
  <si>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</si>
  <si>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</si>
  <si>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</si>
  <si>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</si>
  <si>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</si>
  <si>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</si>
  <si>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</si>
  <si>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</si>
  <si>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</si>
  <si>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</si>
  <si>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</si>
  <si>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</si>
  <si>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</si>
  <si>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</si>
  <si>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</si>
  <si>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</si>
  <si>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</si>
  <si>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</si>
  <si>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</si>
  <si>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</si>
  <si>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</si>
  <si>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</si>
  <si>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</si>
  <si>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</si>
  <si>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</si>
  <si>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</si>
  <si>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</si>
  <si>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</si>
  <si>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</si>
  <si>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</si>
  <si>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</si>
  <si>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</si>
  <si>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</si>
  <si>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</si>
  <si>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</si>
  <si>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</si>
  <si>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</si>
  <si>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</si>
  <si>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</si>
  <si>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</si>
  <si>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</si>
  <si>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</si>
  <si>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</si>
  <si>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</si>
  <si>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</si>
  <si>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</si>
  <si>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</si>
  <si>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</si>
  <si>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</si>
  <si>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</si>
  <si>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</si>
  <si>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</si>
  <si>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</si>
  <si>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</si>
  <si>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</si>
  <si>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</si>
  <si>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</si>
  <si>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</si>
  <si>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</si>
  <si>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</si>
  <si>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</si>
  <si>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</si>
  <si>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</si>
  <si>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</si>
  <si>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</si>
  <si>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</si>
  <si>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</si>
  <si>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</si>
  <si>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</si>
  <si>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</si>
  <si>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</si>
  <si>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</si>
  <si>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</si>
  <si>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</si>
  <si>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</si>
  <si>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</si>
  <si>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</si>
  <si>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</si>
  <si>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</si>
  <si>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</si>
  <si>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</si>
  <si>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</si>
  <si>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</si>
  <si>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</si>
  <si>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</si>
  <si>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</si>
  <si>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</si>
  <si>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</si>
  <si>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</si>
  <si>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</si>
  <si>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</si>
  <si>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</si>
  <si>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</si>
  <si>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</si>
  <si>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</si>
  <si>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</si>
  <si>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</si>
  <si>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</si>
  <si>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</si>
  <si>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</si>
  <si>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</si>
  <si>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</si>
  <si>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</si>
  <si>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</si>
  <si>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</si>
  <si>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</si>
  <si>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</si>
  <si>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</si>
  <si>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</si>
  <si>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</si>
  <si>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</si>
  <si>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</si>
  <si>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</si>
  <si>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</si>
  <si>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</si>
  <si>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</si>
  <si>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</si>
  <si>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</si>
  <si>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</si>
  <si>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</si>
  <si>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</si>
  <si>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</si>
  <si>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</si>
  <si>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</si>
  <si>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</si>
  <si>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</si>
  <si>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</si>
  <si>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</si>
  <si>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</si>
  <si>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</si>
  <si>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</si>
  <si>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</si>
  <si>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</si>
  <si>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</si>
  <si>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</si>
  <si>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</si>
  <si>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</si>
  <si>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</si>
  <si>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</si>
  <si>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</si>
  <si>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</si>
  <si>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</si>
  <si>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</si>
  <si>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</si>
  <si>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</si>
  <si>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</si>
  <si>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</si>
  <si>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</si>
  <si>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</si>
  <si>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</si>
  <si>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</si>
  <si>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</si>
  <si>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</si>
  <si>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</si>
  <si>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</si>
  <si>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</si>
  <si>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</si>
  <si>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</si>
  <si>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</si>
  <si>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</si>
  <si>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</si>
  <si>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</si>
  <si>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</si>
  <si>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</si>
  <si>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</si>
  <si>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</si>
  <si>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</si>
  <si>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</si>
  <si>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</si>
  <si>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</si>
  <si>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</si>
  <si>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</si>
  <si>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</si>
  <si>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</si>
  <si>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</si>
  <si>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</si>
  <si>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</si>
  <si>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</si>
  <si>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</si>
  <si>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</si>
  <si>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</si>
  <si>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</si>
  <si>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</si>
  <si>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</si>
  <si>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</si>
  <si>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</si>
  <si>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</si>
  <si>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</si>
  <si>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</si>
  <si>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</si>
  <si>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</si>
  <si>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</si>
  <si>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</si>
  <si>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</si>
  <si>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</si>
  <si>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</si>
  <si>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</si>
  <si>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</si>
  <si>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</si>
  <si>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</si>
  <si>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</si>
  <si>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</si>
  <si>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</si>
  <si>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</si>
  <si>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</si>
  <si>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</si>
  <si>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</si>
  <si>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</si>
  <si>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</si>
  <si>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</si>
  <si>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</si>
  <si>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</si>
  <si>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</si>
  <si>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</si>
  <si>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</si>
  <si>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</si>
  <si>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</si>
  <si>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</si>
  <si>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</si>
  <si>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</si>
  <si>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</si>
  <si>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</si>
  <si>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</si>
  <si>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</si>
  <si>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</si>
  <si>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</si>
  <si>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</si>
  <si>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</si>
  <si>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</si>
  <si>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</si>
  <si>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</si>
  <si>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</si>
  <si>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</si>
  <si>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</si>
  <si>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</si>
  <si>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</si>
  <si>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</si>
  <si>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</si>
  <si>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</si>
  <si>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</si>
  <si>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</si>
  <si>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</si>
  <si>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</si>
  <si>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</si>
  <si>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</si>
  <si>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</si>
  <si>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</si>
  <si>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</si>
  <si>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</si>
  <si>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</si>
  <si>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</si>
  <si>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</si>
  <si>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</si>
  <si>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</si>
  <si>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</si>
  <si>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</si>
  <si>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</si>
  <si>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</si>
  <si>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</si>
  <si>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</si>
  <si>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</si>
  <si>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</si>
  <si>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</si>
  <si>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</si>
  <si>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</si>
  <si>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</si>
  <si>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</si>
  <si>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</si>
  <si>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</si>
  <si>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</si>
  <si>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</si>
  <si>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</si>
  <si>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</si>
  <si>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</si>
  <si>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</si>
  <si>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</si>
  <si>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</si>
  <si>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</si>
  <si>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</si>
  <si>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</si>
  <si>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</si>
  <si>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</si>
  <si>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</si>
  <si>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</si>
  <si>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</si>
  <si>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</si>
  <si>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</si>
  <si>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</si>
  <si>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</si>
  <si>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</si>
  <si>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</si>
  <si>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</si>
  <si>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</si>
  <si>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</si>
  <si>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</si>
  <si>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</si>
  <si>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</si>
  <si>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</si>
  <si>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</si>
  <si>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</si>
  <si>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</si>
  <si>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</si>
  <si>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</si>
  <si>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</si>
  <si>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</si>
  <si>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</si>
  <si>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</si>
  <si>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</si>
  <si>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</si>
  <si>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</si>
  <si>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</si>
  <si>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</si>
  <si>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</si>
  <si>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</si>
  <si>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</si>
  <si>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</si>
  <si>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</si>
  <si>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</si>
  <si>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</si>
  <si>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</si>
  <si>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</si>
  <si>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</si>
  <si>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</si>
  <si>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</si>
  <si>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</si>
  <si>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</si>
  <si>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</si>
  <si>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</si>
  <si>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</si>
  <si>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</si>
  <si>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</si>
  <si>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</si>
  <si>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</si>
  <si>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</si>
  <si>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</si>
  <si>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</si>
  <si>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</si>
  <si>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</si>
  <si>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</si>
  <si>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</si>
  <si>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</si>
  <si>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</si>
  <si>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</si>
  <si>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</si>
  <si>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</si>
  <si>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</si>
  <si>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</si>
  <si>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</si>
  <si>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</si>
  <si>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</si>
  <si>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</si>
  <si>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</si>
  <si>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</si>
  <si>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</si>
  <si>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</si>
  <si>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</si>
  <si>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</si>
  <si>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</si>
  <si>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</si>
  <si>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</si>
  <si>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</si>
  <si>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</si>
  <si>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</si>
  <si>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</si>
  <si>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</si>
  <si>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</si>
  <si>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</si>
  <si>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</si>
  <si>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</si>
  <si>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</si>
  <si>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</si>
  <si>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</si>
  <si>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</si>
  <si>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</si>
  <si>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</si>
  <si>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</si>
  <si>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</si>
  <si>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</si>
  <si>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</si>
  <si>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</si>
  <si>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</si>
  <si>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</si>
  <si>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</si>
  <si>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</si>
  <si>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</si>
  <si>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</si>
  <si>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</si>
  <si>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</si>
  <si>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</si>
  <si>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</si>
  <si>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</si>
  <si>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</si>
  <si>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</si>
  <si>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</si>
  <si>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</si>
  <si>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</si>
  <si>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</si>
  <si>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</si>
  <si>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</si>
  <si>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</si>
  <si>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</si>
  <si>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</si>
  <si>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</si>
  <si>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</si>
  <si>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</si>
  <si>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</si>
  <si>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</si>
  <si>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</si>
  <si>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</si>
  <si>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</si>
  <si>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</si>
  <si>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</si>
  <si>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</si>
  <si>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</si>
  <si>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</si>
  <si>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</si>
  <si>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</si>
  <si>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</si>
  <si>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</si>
  <si>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</si>
  <si>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</si>
  <si>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</si>
  <si>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</si>
  <si>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</si>
  <si>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</si>
  <si>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</si>
  <si>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</si>
  <si>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</si>
  <si>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</si>
  <si>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</si>
  <si>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</si>
  <si>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</si>
  <si>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</si>
  <si>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</si>
  <si>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</si>
  <si>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</si>
  <si>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</si>
  <si>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</si>
  <si>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</si>
  <si>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</si>
  <si>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</si>
  <si>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</si>
  <si>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</si>
  <si>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</si>
  <si>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</si>
  <si>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</si>
  <si>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</si>
  <si>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</si>
  <si>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</si>
  <si>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</si>
  <si>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</si>
  <si>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</si>
  <si>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</si>
  <si>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</si>
  <si>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</si>
  <si>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</si>
  <si>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</si>
  <si>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</si>
  <si>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</si>
  <si>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</si>
  <si>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</si>
  <si>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</si>
  <si>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</si>
  <si>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</si>
  <si>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</si>
  <si>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</si>
  <si>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</si>
  <si>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</si>
  <si>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</si>
  <si>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</si>
  <si>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</si>
  <si>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</si>
  <si>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</si>
  <si>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</si>
  <si>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</si>
  <si>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</si>
  <si>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</si>
  <si>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</si>
  <si>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</si>
  <si>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</si>
  <si>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</si>
  <si>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</si>
  <si>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</si>
  <si>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</si>
  <si>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</si>
  <si>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</si>
  <si>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</si>
  <si>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</si>
  <si>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</si>
  <si>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</si>
  <si>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</si>
  <si>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</si>
  <si>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</si>
  <si>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</si>
  <si>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</si>
  <si>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</si>
  <si>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</si>
  <si>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</si>
  <si>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</si>
  <si>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</si>
  <si>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</si>
  <si>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</si>
  <si>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</si>
  <si>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</si>
  <si>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</si>
  <si>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</si>
  <si>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</si>
  <si>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</si>
  <si>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</si>
  <si>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</si>
  <si>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</si>
  <si>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</si>
  <si>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</si>
  <si>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</si>
  <si>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</si>
  <si>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</si>
  <si>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</si>
  <si>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</si>
  <si>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</si>
  <si>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</si>
  <si>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</si>
  <si>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</si>
  <si>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</si>
  <si>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</si>
  <si>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</si>
  <si>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</si>
  <si>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</si>
  <si>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</si>
  <si>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</si>
  <si>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</si>
  <si>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</si>
  <si>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</si>
  <si>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</si>
  <si>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</si>
  <si>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</si>
  <si>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</si>
  <si>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</si>
  <si>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</si>
  <si>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</si>
  <si>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</si>
  <si>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</si>
  <si>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</si>
  <si>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</si>
  <si>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</si>
  <si>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</si>
  <si>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</si>
  <si>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</si>
  <si>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</si>
  <si>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</si>
  <si>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</si>
  <si>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</si>
  <si>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</si>
  <si>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</si>
  <si>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</si>
  <si>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</si>
  <si>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</si>
  <si>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</si>
  <si>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</si>
  <si>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</si>
  <si>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</si>
  <si>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</si>
  <si>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</si>
  <si>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</si>
  <si>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</si>
  <si>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</si>
  <si>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</si>
  <si>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</si>
  <si>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</si>
  <si>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</si>
  <si>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</si>
  <si>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</si>
  <si>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</si>
  <si>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</si>
  <si>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</si>
  <si>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</si>
  <si>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</si>
  <si>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</si>
  <si>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</si>
  <si>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</si>
  <si>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</si>
  <si>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</si>
  <si>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</si>
  <si>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</si>
  <si>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</si>
  <si>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</si>
  <si>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</si>
  <si>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</si>
  <si>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</si>
  <si>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</si>
  <si>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</si>
  <si>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</si>
  <si>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</si>
  <si>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</si>
  <si>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</si>
  <si>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</si>
  <si>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</si>
  <si>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</si>
  <si>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</si>
  <si>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</si>
  <si>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</si>
  <si>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</si>
  <si>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</si>
  <si>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</si>
  <si>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</si>
  <si>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</si>
  <si>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</si>
  <si>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</si>
  <si>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</si>
  <si>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</si>
  <si>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</si>
  <si>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</si>
  <si>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</si>
  <si>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</si>
  <si>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</si>
  <si>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</si>
  <si>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</si>
  <si>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</si>
  <si>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</si>
  <si>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</si>
  <si>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</si>
  <si>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</si>
  <si>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</si>
  <si>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</si>
  <si>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</si>
  <si>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</si>
  <si>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</si>
  <si>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</si>
  <si>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</si>
  <si>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</si>
  <si>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</si>
  <si>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</si>
  <si>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</si>
  <si>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</si>
  <si>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</si>
  <si>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</si>
  <si>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</si>
  <si>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</si>
  <si>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</si>
  <si>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</si>
  <si>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</si>
  <si>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</si>
  <si>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</si>
  <si>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</si>
  <si>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</si>
  <si>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</si>
  <si>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</si>
  <si>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</si>
  <si>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</si>
  <si>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</si>
  <si>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</si>
  <si>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</si>
  <si>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</si>
  <si>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</si>
  <si>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</si>
  <si>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</si>
  <si>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</si>
  <si>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</si>
  <si>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</si>
  <si>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</si>
  <si>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</si>
  <si>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</si>
  <si>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</si>
  <si>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</si>
  <si>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</si>
  <si>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</si>
  <si>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</si>
  <si>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</si>
  <si>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</si>
  <si>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</si>
  <si>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</si>
  <si>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</si>
  <si>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</si>
  <si>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</si>
  <si>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</si>
  <si>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</si>
  <si>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</si>
  <si>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</si>
  <si>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</si>
  <si>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</si>
  <si>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</si>
  <si>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</si>
  <si>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</si>
  <si>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</si>
  <si>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</si>
  <si>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</si>
  <si>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</si>
  <si>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</si>
  <si>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</si>
  <si>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</si>
  <si>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</si>
  <si>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</si>
  <si>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</si>
  <si>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</si>
  <si>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</si>
  <si>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</si>
  <si>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</si>
  <si>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</si>
  <si>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</si>
  <si>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</si>
  <si>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</si>
  <si>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</si>
  <si>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</si>
  <si>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</si>
  <si>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</si>
  <si>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</si>
  <si>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</si>
  <si>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</si>
  <si>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</si>
  <si>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</si>
  <si>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</si>
  <si>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</si>
  <si>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</si>
  <si>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</si>
  <si>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</si>
  <si>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</si>
  <si>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</si>
  <si>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</si>
  <si>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</si>
  <si>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</si>
  <si>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</si>
  <si>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</si>
  <si>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</si>
  <si>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</si>
  <si>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</si>
  <si>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</si>
  <si>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</si>
  <si>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</si>
  <si>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</si>
  <si>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</si>
  <si>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</si>
  <si>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</si>
  <si>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</si>
  <si>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</si>
  <si>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</si>
  <si>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</si>
  <si>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</si>
  <si>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</si>
  <si>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</si>
  <si>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</si>
  <si>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</si>
  <si>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</si>
  <si>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</si>
  <si>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</si>
  <si>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</si>
  <si>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</si>
  <si>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</si>
  <si>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</si>
  <si>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</si>
  <si>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</si>
  <si>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</si>
  <si>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</si>
  <si>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</si>
  <si>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</si>
  <si>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</si>
  <si>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</si>
  <si>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</si>
  <si>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</si>
  <si>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</si>
  <si>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</si>
  <si>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</si>
  <si>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</si>
  <si>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</si>
  <si>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</si>
  <si>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</si>
  <si>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</si>
  <si>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</si>
  <si>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</si>
  <si>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</si>
  <si>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</si>
  <si>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</si>
  <si>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</si>
  <si>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</si>
  <si>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</si>
  <si>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</si>
  <si>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</si>
  <si>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</si>
  <si>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</si>
  <si>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</si>
  <si>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</si>
  <si>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</si>
  <si>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</si>
  <si>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</si>
  <si>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</si>
  <si>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</si>
  <si>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</si>
  <si>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</si>
  <si>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</si>
  <si>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</si>
  <si>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</si>
  <si>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</si>
  <si>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</si>
  <si>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</si>
  <si>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</si>
  <si>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</si>
  <si>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</si>
  <si>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</si>
  <si>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</si>
  <si>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</si>
  <si>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</si>
  <si>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</si>
  <si>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</si>
  <si>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</si>
  <si>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</si>
  <si>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</si>
  <si>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</si>
  <si>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</si>
  <si>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</si>
  <si>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</si>
  <si>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</si>
  <si>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</si>
  <si>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</si>
  <si>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</si>
  <si>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</si>
  <si>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</si>
  <si>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</si>
  <si>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</si>
  <si>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</si>
  <si>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</si>
  <si>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</si>
  <si>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</si>
  <si>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</si>
  <si>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</si>
  <si>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</si>
  <si>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</si>
  <si>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</si>
  <si>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</si>
  <si>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</si>
  <si>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</si>
  <si>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</si>
  <si>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</si>
  <si>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</si>
  <si>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</si>
  <si>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</si>
  <si>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</si>
  <si>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</si>
  <si>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</si>
  <si>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</si>
  <si>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</si>
  <si>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</si>
  <si>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</si>
  <si>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</si>
  <si>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</si>
  <si>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</si>
  <si>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</si>
  <si>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</si>
  <si>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</si>
  <si>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</si>
  <si>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</si>
  <si>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</si>
  <si>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</si>
  <si>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</si>
  <si>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</si>
  <si>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</si>
  <si>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</si>
  <si>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</si>
  <si>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</si>
  <si>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</si>
  <si>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</si>
  <si>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</si>
  <si>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</si>
  <si>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</si>
  <si>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</si>
  <si>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</si>
  <si>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</si>
  <si>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</si>
  <si>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</si>
  <si>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</si>
  <si>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</si>
  <si>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</si>
  <si>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</si>
  <si>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</si>
  <si>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</si>
  <si>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</si>
  <si>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</si>
  <si>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</si>
  <si>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</si>
  <si>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</si>
  <si>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</si>
  <si>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</si>
  <si>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</si>
  <si>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</si>
  <si>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</si>
  <si>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</si>
  <si>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</si>
  <si>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</si>
  <si>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</si>
  <si>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</si>
  <si>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</si>
  <si>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</si>
  <si>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</si>
  <si>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</si>
  <si>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</si>
  <si>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</si>
  <si>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</si>
  <si>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</si>
  <si>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</si>
  <si>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</si>
  <si>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</si>
  <si>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</si>
  <si>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</si>
  <si>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</si>
  <si>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</si>
  <si>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</si>
  <si>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</si>
  <si>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</si>
  <si>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</si>
  <si>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</si>
  <si>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</si>
  <si>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</si>
  <si>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</si>
  <si>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</si>
  <si>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</si>
  <si>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</si>
  <si>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</si>
  <si>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</si>
  <si>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</si>
  <si>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</si>
  <si>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</si>
  <si>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</si>
  <si>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</si>
  <si>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</si>
  <si>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</si>
  <si>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</si>
  <si>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</si>
  <si>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</si>
  <si>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</si>
  <si>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</si>
  <si>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</si>
  <si>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</si>
  <si>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</si>
  <si>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</si>
  <si>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</si>
  <si>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</si>
  <si>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</si>
  <si>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</si>
  <si>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</si>
  <si>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</si>
  <si>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</si>
  <si>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</si>
  <si>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</si>
  <si>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</si>
  <si>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</si>
  <si>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</si>
  <si>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</si>
  <si>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</si>
  <si>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</si>
  <si>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</si>
  <si>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</si>
  <si>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</si>
  <si>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</si>
  <si>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</si>
  <si>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</si>
  <si>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</si>
  <si>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</si>
  <si>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</si>
  <si>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</si>
  <si>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</si>
  <si>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</si>
  <si>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</si>
  <si>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</si>
  <si>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</si>
  <si>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</si>
  <si>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</si>
  <si>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</si>
  <si>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</si>
  <si>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</si>
  <si>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</si>
  <si>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</si>
  <si>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</si>
  <si>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</si>
  <si>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</si>
  <si>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</si>
  <si>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</si>
  <si>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</si>
  <si>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</si>
  <si>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</si>
  <si>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</si>
  <si>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</si>
  <si>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</si>
  <si>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</si>
  <si>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</si>
  <si>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</si>
  <si>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</si>
  <si>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</si>
  <si>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</si>
  <si>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</si>
  <si>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</si>
  <si>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</si>
  <si>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</si>
  <si>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</si>
  <si>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</si>
  <si>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</si>
  <si>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</si>
  <si>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</si>
  <si>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</si>
  <si>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</si>
  <si>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</si>
  <si>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</si>
  <si>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</si>
  <si>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</si>
  <si>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</si>
  <si>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</si>
  <si>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</si>
  <si>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</si>
  <si>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</si>
  <si>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</si>
  <si>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</si>
  <si>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</si>
  <si>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</si>
  <si>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</si>
  <si>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</si>
  <si>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</si>
  <si>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</si>
  <si>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</si>
  <si>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</si>
  <si>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</si>
  <si>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</si>
  <si>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</si>
  <si>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</si>
  <si>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</si>
  <si>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</si>
  <si>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</si>
  <si>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</si>
  <si>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</si>
  <si>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</si>
  <si>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</si>
  <si>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</si>
  <si>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</si>
  <si>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</si>
  <si>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</si>
  <si>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</si>
  <si>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</si>
  <si>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</si>
  <si>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</si>
  <si>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</si>
  <si>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</si>
  <si>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</si>
  <si>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</si>
  <si>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</si>
  <si>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</si>
  <si>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</si>
  <si>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</si>
  <si>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</si>
  <si>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</si>
  <si>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</si>
  <si>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</si>
  <si>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</si>
  <si>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</si>
  <si>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</si>
  <si>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</si>
  <si>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</si>
  <si>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</si>
  <si>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</si>
  <si>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</si>
  <si>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</si>
  <si>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</si>
  <si>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</si>
  <si>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</si>
  <si>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</si>
  <si>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</si>
  <si>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</si>
  <si>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</si>
  <si>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</si>
  <si>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</si>
  <si>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</si>
  <si>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</si>
  <si>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</si>
  <si>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</si>
  <si>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</si>
  <si>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</si>
  <si>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</si>
  <si>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</si>
  <si>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</si>
  <si>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</si>
  <si>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</si>
  <si>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</si>
  <si>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</si>
  <si>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</si>
  <si>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</si>
  <si>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</si>
  <si>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</si>
  <si>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</si>
  <si>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</si>
  <si>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</si>
  <si>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</si>
  <si>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</si>
  <si>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</si>
  <si>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</si>
  <si>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</si>
  <si>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</si>
  <si>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</si>
  <si>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</si>
  <si>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</si>
  <si>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</si>
  <si>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</si>
  <si>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</si>
  <si>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</si>
  <si>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</si>
  <si>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</si>
  <si>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</si>
  <si>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</si>
  <si>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</si>
  <si>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</si>
  <si>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</si>
  <si>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</si>
  <si>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</si>
  <si>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</si>
  <si>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</si>
  <si>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</si>
  <si>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</si>
  <si>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</si>
  <si>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</si>
  <si>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</si>
  <si>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</si>
  <si>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</si>
  <si>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</si>
  <si>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</si>
  <si>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</si>
  <si>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</si>
  <si>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</si>
  <si>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</si>
  <si>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</si>
  <si>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</si>
  <si>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</si>
  <si>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</si>
  <si>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</si>
  <si>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</si>
  <si>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</si>
  <si>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</si>
  <si>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</si>
  <si>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</si>
  <si>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</si>
  <si>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</si>
  <si>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</si>
  <si>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</si>
  <si>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</si>
  <si>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</si>
  <si>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</si>
  <si>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</si>
  <si>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</si>
  <si>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</si>
  <si>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</si>
  <si>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</si>
  <si>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</si>
  <si>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</si>
  <si>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</si>
  <si>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</si>
  <si>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</si>
  <si>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</si>
  <si>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</si>
  <si>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</si>
  <si>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</si>
  <si>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</si>
  <si>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</si>
  <si>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</si>
  <si>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</si>
  <si>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</si>
  <si>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</si>
  <si>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</si>
  <si>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</si>
  <si>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</si>
  <si>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</si>
  <si>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</si>
  <si>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</si>
  <si>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</si>
  <si>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</si>
  <si>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</si>
  <si>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</si>
  <si>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</si>
  <si>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</si>
  <si>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</si>
  <si>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</si>
  <si>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</si>
  <si>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</si>
  <si>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</si>
  <si>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</si>
  <si>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</si>
  <si>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</si>
  <si>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</si>
  <si>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</si>
  <si>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</si>
  <si>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</si>
  <si>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</si>
  <si>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</si>
  <si>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</si>
  <si>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</si>
  <si>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</si>
  <si>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</si>
  <si>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</si>
  <si>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</si>
  <si>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</si>
  <si>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</si>
  <si>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</si>
  <si>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</si>
  <si>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</si>
  <si>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</si>
  <si>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</si>
  <si>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</si>
  <si>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</si>
  <si>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</si>
  <si>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</si>
  <si>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</si>
  <si>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</si>
  <si>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</si>
  <si>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</si>
  <si>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</si>
  <si>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</si>
  <si>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</si>
  <si>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</si>
  <si>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</si>
  <si>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</si>
  <si>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</si>
  <si>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</si>
  <si>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</si>
  <si>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</si>
  <si>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</si>
  <si>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</si>
  <si>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</si>
  <si>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</si>
  <si>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</si>
  <si>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</si>
  <si>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</si>
  <si>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</si>
  <si>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</si>
  <si>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</si>
  <si>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</si>
  <si>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</si>
  <si>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</si>
  <si>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</si>
  <si>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</si>
  <si>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</si>
  <si>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</si>
  <si>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</si>
  <si>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</si>
  <si>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</si>
  <si>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</si>
  <si>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</si>
  <si>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</si>
  <si>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</si>
  <si>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</si>
  <si>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</si>
  <si>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</si>
  <si>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</si>
  <si>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</si>
  <si>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</si>
  <si>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</si>
  <si>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</si>
  <si>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</si>
  <si>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</si>
  <si>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</si>
  <si>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</si>
  <si>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</si>
  <si>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</si>
  <si>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</si>
  <si>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</si>
  <si>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</si>
  <si>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</si>
  <si>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</si>
  <si>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</si>
  <si>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</si>
  <si>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</si>
  <si>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</si>
  <si>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</si>
  <si>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</si>
  <si>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</si>
  <si>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</si>
  <si>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</si>
  <si>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</si>
  <si>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</si>
  <si>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</si>
  <si>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</si>
  <si>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</si>
  <si>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</si>
  <si>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</si>
  <si>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</si>
  <si>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</si>
  <si>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</si>
  <si>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</si>
  <si>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</si>
  <si>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</si>
  <si>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</si>
  <si>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</si>
  <si>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</si>
  <si>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</si>
  <si>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</si>
  <si>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</si>
  <si>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</si>
  <si>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</si>
  <si>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</si>
  <si>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</si>
  <si>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</si>
  <si>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</si>
  <si>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</si>
  <si>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</si>
  <si>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</si>
  <si>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</si>
  <si>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</si>
  <si>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</si>
  <si>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</si>
  <si>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</si>
  <si>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</si>
  <si>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</si>
  <si>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</si>
  <si>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</si>
  <si>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</si>
  <si>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</si>
  <si>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</si>
  <si>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</si>
  <si>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</si>
  <si>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</si>
  <si>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</si>
  <si>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</si>
  <si>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</si>
  <si>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</si>
  <si>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</si>
  <si>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</si>
  <si>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</si>
  <si>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</si>
  <si>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</si>
  <si>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</si>
  <si>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</si>
  <si>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</si>
  <si>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</si>
  <si>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</si>
  <si>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</si>
  <si>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</si>
  <si>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</si>
  <si>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</si>
  <si>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</si>
  <si>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</si>
  <si>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</si>
  <si>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</si>
  <si>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</si>
  <si>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</si>
  <si>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</si>
  <si>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</si>
  <si>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</si>
  <si>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</si>
  <si>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</si>
  <si>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</si>
  <si>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</si>
  <si>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</si>
  <si>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</si>
  <si>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</si>
  <si>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</si>
  <si>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</si>
  <si>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</si>
  <si>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</si>
  <si>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</si>
  <si>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</si>
  <si>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</si>
  <si>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</si>
  <si>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</si>
  <si>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</si>
  <si>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</si>
  <si>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</si>
  <si>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</si>
  <si>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</si>
  <si>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</si>
  <si>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</si>
  <si>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</si>
  <si>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</si>
  <si>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</si>
  <si>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</si>
  <si>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</si>
  <si>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</si>
  <si>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</si>
  <si>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</si>
  <si>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</si>
  <si>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</si>
  <si>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</si>
  <si>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</si>
  <si>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</si>
  <si>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</si>
  <si>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</si>
  <si>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</si>
  <si>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</si>
  <si>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</si>
  <si>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</si>
  <si>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</si>
  <si>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</si>
  <si>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</si>
  <si>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</si>
  <si>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</si>
  <si>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</si>
  <si>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</si>
  <si>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</si>
  <si>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</si>
  <si>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</si>
  <si>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</si>
  <si>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</si>
  <si>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</si>
  <si>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</si>
  <si>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</si>
  <si>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</si>
  <si>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</si>
  <si>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</si>
  <si>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</si>
  <si>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</si>
  <si>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</si>
  <si>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</si>
  <si>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</si>
  <si>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</si>
  <si>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</si>
  <si>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</si>
  <si>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</si>
  <si>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</si>
  <si>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</si>
  <si>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</si>
  <si>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</si>
  <si>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</si>
  <si>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</si>
  <si>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</si>
  <si>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</si>
  <si>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</si>
  <si>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</si>
  <si>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</si>
  <si>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</si>
  <si>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</si>
  <si>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</si>
  <si>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</si>
  <si>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</si>
  <si>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</si>
  <si>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</si>
  <si>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</si>
  <si>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</si>
  <si>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</si>
  <si>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</si>
  <si>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</si>
  <si>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</si>
  <si>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</si>
  <si>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</si>
  <si>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</si>
  <si>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</si>
  <si>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</si>
  <si>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</si>
  <si>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</si>
  <si>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</si>
  <si>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</si>
  <si>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</si>
  <si>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</si>
  <si>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</si>
  <si>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</si>
  <si>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</si>
  <si>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</si>
  <si>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</si>
  <si>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</si>
  <si>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</si>
  <si>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</si>
  <si>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</si>
  <si>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</si>
  <si>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</si>
  <si>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</si>
  <si>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</si>
  <si>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</si>
  <si>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</si>
  <si>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</si>
  <si>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</si>
  <si>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</si>
  <si>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</si>
  <si>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</si>
  <si>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</si>
  <si>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</si>
  <si>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</si>
  <si>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</si>
  <si>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</si>
  <si>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</si>
  <si>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</si>
  <si>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</si>
  <si>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</si>
  <si>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</si>
  <si>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</si>
  <si>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</si>
  <si>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</si>
  <si>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</si>
  <si>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</si>
  <si>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</si>
  <si>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</si>
  <si>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</si>
  <si>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</si>
  <si>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</si>
  <si>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</si>
  <si>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</si>
  <si>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</si>
  <si>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</si>
  <si>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</si>
  <si>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</si>
  <si>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</si>
  <si>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</si>
  <si>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</si>
  <si>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</si>
  <si>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</si>
  <si>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</si>
  <si>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</si>
  <si>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</si>
  <si>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</si>
  <si>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</si>
  <si>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</si>
  <si>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</si>
  <si>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</si>
  <si>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</si>
  <si>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</si>
  <si>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</si>
  <si>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</si>
  <si>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</si>
  <si>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</si>
  <si>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</si>
  <si>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</si>
  <si>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</si>
  <si>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</si>
  <si>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</si>
  <si>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</si>
  <si>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</si>
  <si>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</si>
  <si>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</si>
  <si>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</si>
  <si>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</si>
  <si>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</si>
  <si>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</si>
  <si>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</si>
  <si>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</si>
  <si>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</si>
  <si>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</si>
  <si>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</si>
  <si>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</si>
  <si>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</si>
  <si>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</si>
  <si>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</si>
  <si>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</si>
  <si>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</si>
  <si>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</si>
  <si>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</si>
  <si>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</si>
  <si>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</si>
  <si>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</si>
  <si>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</si>
  <si>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</si>
  <si>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</si>
  <si>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</si>
  <si>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</si>
  <si>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</si>
  <si>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</si>
  <si>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</si>
  <si>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</si>
  <si>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</si>
  <si>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</si>
  <si>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</si>
  <si>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</si>
  <si>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</si>
  <si>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</si>
  <si>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</si>
  <si>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</si>
  <si>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</si>
  <si>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</si>
  <si>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</si>
  <si>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</si>
  <si>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</si>
  <si>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</si>
  <si>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</si>
  <si>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</si>
  <si>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</si>
  <si>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</si>
  <si>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</si>
  <si>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</si>
  <si>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</si>
  <si>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</si>
  <si>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</si>
  <si>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</si>
  <si>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</si>
  <si>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</si>
  <si>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</si>
  <si>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</si>
  <si>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</si>
  <si>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</si>
  <si>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</si>
  <si>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</si>
  <si>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</si>
  <si>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</si>
  <si>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</si>
  <si>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</si>
  <si>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</si>
  <si>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</si>
  <si>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</si>
  <si>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</si>
  <si>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</si>
  <si>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</si>
  <si>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</si>
  <si>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</si>
  <si>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</si>
  <si>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</si>
  <si>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</si>
  <si>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</si>
  <si>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</si>
  <si>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</si>
  <si>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</si>
  <si>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</si>
  <si>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</si>
  <si>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</si>
  <si>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</si>
  <si>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</si>
  <si>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</si>
  <si>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</si>
  <si>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</si>
  <si>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</si>
  <si>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</si>
  <si>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</si>
  <si>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</si>
  <si>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</si>
  <si>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</si>
  <si>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</si>
  <si>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</si>
  <si>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</si>
  <si>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</si>
  <si>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</si>
  <si>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</si>
  <si>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</si>
  <si>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</si>
  <si>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</si>
  <si>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</si>
  <si>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</si>
  <si>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</si>
  <si>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</si>
  <si>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</si>
  <si>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</si>
  <si>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</si>
  <si>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</si>
  <si>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</si>
  <si>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</si>
  <si>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</si>
  <si>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</si>
  <si>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</si>
  <si>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</si>
  <si>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</si>
  <si>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</si>
  <si>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</si>
  <si>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</si>
  <si>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</si>
  <si>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</si>
  <si>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</si>
  <si>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</si>
  <si>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</si>
  <si>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</si>
  <si>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</si>
  <si>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</si>
  <si>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</si>
  <si>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</si>
  <si>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</si>
  <si>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</si>
  <si>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</si>
  <si>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</si>
  <si>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</si>
  <si>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</si>
  <si>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</si>
  <si>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</si>
  <si>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</si>
  <si>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</si>
  <si>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</si>
  <si>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</si>
  <si>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</si>
  <si>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</si>
  <si>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</si>
  <si>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</si>
  <si>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</si>
  <si>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</si>
  <si>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</si>
  <si>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</si>
  <si>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</si>
  <si>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</si>
  <si>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</si>
  <si>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</si>
  <si>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</si>
  <si>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</si>
  <si>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</si>
  <si>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</si>
  <si>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</si>
  <si>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</si>
  <si>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</si>
  <si>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</si>
  <si>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</si>
  <si>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</si>
  <si>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</si>
  <si>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</si>
  <si>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</si>
  <si>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</si>
  <si>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</si>
  <si>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</si>
  <si>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</si>
  <si>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</si>
  <si>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</si>
  <si>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</si>
  <si>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</si>
  <si>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</si>
  <si>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</si>
  <si>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</si>
  <si>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</si>
  <si>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</si>
  <si>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</si>
  <si>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</si>
  <si>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</si>
  <si>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</si>
  <si>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</si>
  <si>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</si>
  <si>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</si>
  <si>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</si>
  <si>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</si>
  <si>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</si>
  <si>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</si>
  <si>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</si>
  <si>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</si>
  <si>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</si>
  <si>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</si>
  <si>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</si>
  <si>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</si>
  <si>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</si>
  <si>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</si>
  <si>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</si>
  <si>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</si>
  <si>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</si>
  <si>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</si>
  <si>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</si>
  <si>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</si>
  <si>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</si>
  <si>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</si>
  <si>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</si>
  <si>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</si>
  <si>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</si>
  <si>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</si>
  <si>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</si>
  <si>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</si>
  <si>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</si>
  <si>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</si>
  <si>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</si>
  <si>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</si>
  <si>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</si>
  <si>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</si>
  <si>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</si>
  <si>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</si>
  <si>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</si>
  <si>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</si>
  <si>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</si>
  <si>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</si>
  <si>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</si>
  <si>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</si>
  <si>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</si>
  <si>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</si>
  <si>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</si>
  <si>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</si>
  <si>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</si>
  <si>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</si>
  <si>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</si>
  <si>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</si>
  <si>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</si>
  <si>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</si>
  <si>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</si>
  <si>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</si>
  <si>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</si>
  <si>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</si>
  <si>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</si>
  <si>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</si>
  <si>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</si>
  <si>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</si>
  <si>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</si>
  <si>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</si>
  <si>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</si>
  <si>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</si>
  <si>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</si>
  <si>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</si>
  <si>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</si>
  <si>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</si>
  <si>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</si>
  <si>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</si>
  <si>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</si>
  <si>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</si>
  <si>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</si>
  <si>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</si>
  <si>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</si>
  <si>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</si>
  <si>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</si>
  <si>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</si>
  <si>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</si>
  <si>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</si>
  <si>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</si>
  <si>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</si>
  <si>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</si>
  <si>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</si>
  <si>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</si>
  <si>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</si>
  <si>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</si>
  <si>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</si>
  <si>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</si>
  <si>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</si>
  <si>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</si>
  <si>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</si>
  <si>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</si>
  <si>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</si>
  <si>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</si>
  <si>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</si>
  <si>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</si>
  <si>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</si>
  <si>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</si>
  <si>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</si>
  <si>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</si>
  <si>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</si>
  <si>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</si>
  <si>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</si>
  <si>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</si>
  <si>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</si>
  <si>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</si>
  <si>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</si>
  <si>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</si>
  <si>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</si>
  <si>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</si>
  <si>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</si>
  <si>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</si>
  <si>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</si>
  <si>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</si>
  <si>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</si>
  <si>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</si>
  <si>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</si>
  <si>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</si>
  <si>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</si>
  <si>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</si>
  <si>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</si>
  <si>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</si>
  <si>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</si>
  <si>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</si>
  <si>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</si>
  <si>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</si>
  <si>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</si>
  <si>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</si>
  <si>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</si>
  <si>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</si>
  <si>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</si>
  <si>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</si>
  <si>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</si>
  <si>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</si>
  <si>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</si>
  <si>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</si>
  <si>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</si>
  <si>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</si>
  <si>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</si>
  <si>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</si>
  <si>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</si>
  <si>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</si>
  <si>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</si>
  <si>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</si>
  <si>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</si>
  <si>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</si>
  <si>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</si>
  <si>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</si>
  <si>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</si>
  <si>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</si>
  <si>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</si>
  <si>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</si>
  <si>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</si>
  <si>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</si>
  <si>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</si>
  <si>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</si>
  <si>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</si>
  <si>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</si>
  <si>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</si>
  <si>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</si>
  <si>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</si>
  <si>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</si>
  <si>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</si>
  <si>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</si>
  <si>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</si>
  <si>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</si>
  <si>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</si>
  <si>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</si>
  <si>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</si>
  <si>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</si>
  <si>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</si>
  <si>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</si>
  <si>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</si>
  <si>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</si>
  <si>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</si>
  <si>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</si>
  <si>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</si>
  <si>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</si>
  <si>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</si>
  <si>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</si>
  <si>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</si>
  <si>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</si>
  <si>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</si>
  <si>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</si>
  <si>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</si>
  <si>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</si>
  <si>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</si>
  <si>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</si>
  <si>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</si>
  <si>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</si>
  <si>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</si>
  <si>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</si>
  <si>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</si>
  <si>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</si>
  <si>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</si>
  <si>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</si>
  <si>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</si>
  <si>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</si>
  <si>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</si>
  <si>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</si>
  <si>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</si>
  <si>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</si>
  <si>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</si>
  <si>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</si>
  <si>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</si>
  <si>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</si>
  <si>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</si>
  <si>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</si>
  <si>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</si>
  <si>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</si>
  <si>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</si>
  <si>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</si>
  <si>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</si>
  <si>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</si>
  <si>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</si>
  <si>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</si>
  <si>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</si>
  <si>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</si>
  <si>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</si>
  <si>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</si>
  <si>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</si>
  <si>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</si>
  <si>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</si>
  <si>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</si>
  <si>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</si>
  <si>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</si>
  <si>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</si>
  <si>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</si>
  <si>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</si>
  <si>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</si>
  <si>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</si>
  <si>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</si>
  <si>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</si>
  <si>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</si>
  <si>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</si>
  <si>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</si>
  <si>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</si>
  <si>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</si>
  <si>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</si>
  <si>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</si>
  <si>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</si>
  <si>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</si>
  <si>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</si>
  <si>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</si>
  <si>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</si>
  <si>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</si>
  <si>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</si>
  <si>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</si>
  <si>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</si>
  <si>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</si>
  <si>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</si>
  <si>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</si>
  <si>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</si>
  <si>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</si>
  <si>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</si>
  <si>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</si>
  <si>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</si>
  <si>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</si>
  <si>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</si>
  <si>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</si>
  <si>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</si>
  <si>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</si>
  <si>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</si>
  <si>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</si>
  <si>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</si>
  <si>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</si>
  <si>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</si>
  <si>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</si>
  <si>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</si>
  <si>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</si>
  <si>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</si>
  <si>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</si>
  <si>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</si>
  <si>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</si>
  <si>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</si>
  <si>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</si>
  <si>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</si>
  <si>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</si>
  <si>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</si>
  <si>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</si>
  <si>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</si>
  <si>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</si>
  <si>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</si>
  <si>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</si>
  <si>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</si>
  <si>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</si>
  <si>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</si>
  <si>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</si>
  <si>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</si>
  <si>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</si>
  <si>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</si>
  <si>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</si>
  <si>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</si>
  <si>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</si>
  <si>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</si>
  <si>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</si>
  <si>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</si>
  <si>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</si>
  <si>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</si>
  <si>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</si>
  <si>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</si>
  <si>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</si>
  <si>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</si>
  <si>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</si>
  <si>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</si>
  <si>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</si>
  <si>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</si>
  <si>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</si>
  <si>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</si>
  <si>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</si>
  <si>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</si>
  <si>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</si>
  <si>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</si>
  <si>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</si>
  <si>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</si>
  <si>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</si>
  <si>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</si>
  <si>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</si>
  <si>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</si>
  <si>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</si>
  <si>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</si>
  <si>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</si>
  <si>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</si>
  <si>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</si>
  <si>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</si>
  <si>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</si>
  <si>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</si>
  <si>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</si>
  <si>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</si>
  <si>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</si>
  <si>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</si>
  <si>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</si>
  <si>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</si>
  <si>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</si>
  <si>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</si>
  <si>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</si>
  <si>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</si>
  <si>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</si>
  <si>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</si>
  <si>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</si>
  <si>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</si>
  <si>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</si>
  <si>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</si>
  <si>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</si>
  <si>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</si>
  <si>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</si>
  <si>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</si>
  <si>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</si>
  <si>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</si>
  <si>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</si>
  <si>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</si>
  <si>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</si>
  <si>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</si>
  <si>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</si>
  <si>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</si>
  <si>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</si>
  <si>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</si>
  <si>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</si>
  <si>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</si>
  <si>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</si>
  <si>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</si>
  <si>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</si>
  <si>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</si>
  <si>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</si>
  <si>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</si>
  <si>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</si>
  <si>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</si>
  <si>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</si>
  <si>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</si>
  <si>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</si>
  <si>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</si>
  <si>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</si>
  <si>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</si>
  <si>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</si>
  <si>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</si>
  <si>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</si>
  <si>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</si>
  <si>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</si>
  <si>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</si>
  <si>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</si>
  <si>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</si>
  <si>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</si>
  <si>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</si>
  <si>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</si>
  <si>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</si>
  <si>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</si>
  <si>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</si>
  <si>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</si>
  <si>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</si>
  <si>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</si>
  <si>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</si>
  <si>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</si>
  <si>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</si>
  <si>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</si>
  <si>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</si>
  <si>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</si>
  <si>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</si>
  <si>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</si>
  <si>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</si>
  <si>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</si>
  <si>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</si>
  <si>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</si>
  <si>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</si>
  <si>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</si>
  <si>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</si>
  <si>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</si>
  <si>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</si>
  <si>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</si>
  <si>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</si>
  <si>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</si>
  <si>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</si>
  <si>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</si>
  <si>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</si>
  <si>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</si>
  <si>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</si>
  <si>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</si>
  <si>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</si>
  <si>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</si>
  <si>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</si>
  <si>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</si>
  <si>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</si>
  <si>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</si>
  <si>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</si>
  <si>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</si>
  <si>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</si>
  <si>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</si>
  <si>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</si>
  <si>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</si>
  <si>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</si>
  <si>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</si>
  <si>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</si>
  <si>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</si>
  <si>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</si>
  <si>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</si>
  <si>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</si>
  <si>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</si>
  <si>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</si>
  <si>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</si>
  <si>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</si>
  <si>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</si>
  <si>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</si>
  <si>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</si>
  <si>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</si>
  <si>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</si>
  <si>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</si>
  <si>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</si>
  <si>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</si>
  <si>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</si>
  <si>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</si>
  <si>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</si>
  <si>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</si>
  <si>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</si>
  <si>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</si>
  <si>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</si>
  <si>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</si>
  <si>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</si>
  <si>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</si>
  <si>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</si>
  <si>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</si>
  <si>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</si>
  <si>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</si>
  <si>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</si>
  <si>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</si>
  <si>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</si>
  <si>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</si>
  <si>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</si>
  <si>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</si>
  <si>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</si>
  <si>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</si>
  <si>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</si>
  <si>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</si>
  <si>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</si>
  <si>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</si>
  <si>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</si>
  <si>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</si>
  <si>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</si>
  <si>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</si>
  <si>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</si>
  <si>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</si>
  <si>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</si>
  <si>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</si>
  <si>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</si>
  <si>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</si>
  <si>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</si>
  <si>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</si>
  <si>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</si>
  <si>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</si>
  <si>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</si>
  <si>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</si>
  <si>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</si>
  <si>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</si>
  <si>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</si>
  <si>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</si>
  <si>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</si>
  <si>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</si>
  <si>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</si>
  <si>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</si>
  <si>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</si>
  <si>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</si>
  <si>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</si>
  <si>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</si>
  <si>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</si>
  <si>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</si>
  <si>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</si>
  <si>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</si>
  <si>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</si>
  <si>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</si>
  <si>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</si>
  <si>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</si>
  <si>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</si>
  <si>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</si>
  <si>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</si>
  <si>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</si>
  <si>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</si>
  <si>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</si>
  <si>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</si>
  <si>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</si>
  <si>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</si>
  <si>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</si>
  <si>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</si>
  <si>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</si>
  <si>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</si>
  <si>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</si>
  <si>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</si>
  <si>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</si>
  <si>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</si>
  <si>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</si>
  <si>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</si>
  <si>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</si>
  <si>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</si>
  <si>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</si>
  <si>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</si>
  <si>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</si>
  <si>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</si>
  <si>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</si>
  <si>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</si>
  <si>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</si>
  <si>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</si>
  <si>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</si>
  <si>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</si>
  <si>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</si>
  <si>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</si>
  <si>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</si>
  <si>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</si>
  <si>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</si>
  <si>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</si>
  <si>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</si>
  <si>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</si>
  <si>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</si>
  <si>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</si>
  <si>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</si>
  <si>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</si>
  <si>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</si>
  <si>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</si>
  <si>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</si>
  <si>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</si>
  <si>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</si>
  <si>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</si>
  <si>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</si>
  <si>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</si>
  <si>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</si>
  <si>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</si>
  <si>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</si>
  <si>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</si>
  <si>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</si>
  <si>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</si>
  <si>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</si>
  <si>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</si>
  <si>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</si>
  <si>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</si>
  <si>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</si>
  <si>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</si>
  <si>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</si>
  <si>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</si>
  <si>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</si>
  <si>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</si>
  <si>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</si>
  <si>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</si>
  <si>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</si>
  <si>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</si>
  <si>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</si>
  <si>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</si>
  <si>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</si>
  <si>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</si>
  <si>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</si>
  <si>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</si>
  <si>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</si>
  <si>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</si>
  <si>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</si>
  <si>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</si>
  <si>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</si>
  <si>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</si>
  <si>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</si>
  <si>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</si>
  <si>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</si>
  <si>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</si>
  <si>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</si>
  <si>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</si>
  <si>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</si>
  <si>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</si>
  <si>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</si>
  <si>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</si>
  <si>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</si>
  <si>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</si>
  <si>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</si>
  <si>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</si>
  <si>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</si>
  <si>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</si>
  <si>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</si>
  <si>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</si>
  <si>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</si>
  <si>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</si>
  <si>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</si>
  <si>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</si>
  <si>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</si>
  <si>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</si>
  <si>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</si>
  <si>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</si>
  <si>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</si>
  <si>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</si>
  <si>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</si>
  <si>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</si>
  <si>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</si>
  <si>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</si>
  <si>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</si>
  <si>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</si>
  <si>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</si>
  <si>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</si>
  <si>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</si>
  <si>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</si>
  <si>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</si>
  <si>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</si>
  <si>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</si>
  <si>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</si>
  <si>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</si>
  <si>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</si>
  <si>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</si>
  <si>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</si>
  <si>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</si>
  <si>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</si>
  <si>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</si>
  <si>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</si>
  <si>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</si>
  <si>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</si>
  <si>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</si>
  <si>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</si>
  <si>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</si>
  <si>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</si>
  <si>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</si>
  <si>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</si>
  <si>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</si>
  <si>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</si>
  <si>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</si>
  <si>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</si>
  <si>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</si>
  <si>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</si>
  <si>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</si>
  <si>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</si>
  <si>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</si>
  <si>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</si>
  <si>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</si>
  <si>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</si>
  <si>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</si>
  <si>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</si>
  <si>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</si>
  <si>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</si>
  <si>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</si>
  <si>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</si>
  <si>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</si>
  <si>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</si>
  <si>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</si>
  <si>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</si>
  <si>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</si>
  <si>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</si>
  <si>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</si>
  <si>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</si>
  <si>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</si>
  <si>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</si>
  <si>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</si>
  <si>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</si>
  <si>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</si>
  <si>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</si>
  <si>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</si>
  <si>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</si>
  <si>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</si>
  <si>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</si>
  <si>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</si>
  <si>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</si>
  <si>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</si>
  <si>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</si>
  <si>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</si>
  <si>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</si>
  <si>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</si>
  <si>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</si>
  <si>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</si>
  <si>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</si>
  <si>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</si>
  <si>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</si>
  <si>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</si>
  <si>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</si>
  <si>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</si>
  <si>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</si>
  <si>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</si>
  <si>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</si>
  <si>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</si>
  <si>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</si>
  <si>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</si>
  <si>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</si>
  <si>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</si>
  <si>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</si>
  <si>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</si>
  <si>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</si>
  <si>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</si>
  <si>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</si>
  <si>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</si>
  <si>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</si>
  <si>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</si>
  <si>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</si>
  <si>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</si>
  <si>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</si>
  <si>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</si>
  <si>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</si>
  <si>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</si>
  <si>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</si>
  <si>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</si>
  <si>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</si>
  <si>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</si>
  <si>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</si>
  <si>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</si>
  <si>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</si>
  <si>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</si>
  <si>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</si>
  <si>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</si>
  <si>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</si>
  <si>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</si>
  <si>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</si>
  <si>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</si>
  <si>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</si>
  <si>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</si>
  <si>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</si>
  <si>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</si>
  <si>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</si>
  <si>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</si>
  <si>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</si>
  <si>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</si>
  <si>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</si>
  <si>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</si>
  <si>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</si>
  <si>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</si>
  <si>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</si>
  <si>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</si>
  <si>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</si>
  <si>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</si>
  <si>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</si>
  <si>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</si>
  <si>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</si>
  <si>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</si>
  <si>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</si>
  <si>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</si>
  <si>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</si>
  <si>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</si>
  <si>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</si>
  <si>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</si>
  <si>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</si>
  <si>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</si>
  <si>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</si>
  <si>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</si>
  <si>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</si>
  <si>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</si>
  <si>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</si>
  <si>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</si>
  <si>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</si>
  <si>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</si>
  <si>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</si>
  <si>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</si>
  <si>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</si>
  <si>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</si>
  <si>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</si>
  <si>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</si>
  <si>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</si>
  <si>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</si>
  <si>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</si>
  <si>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</si>
  <si>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</si>
  <si>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</si>
  <si>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</si>
  <si>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</si>
  <si>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</si>
  <si>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</si>
  <si>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</si>
  <si>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</si>
  <si>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</si>
  <si>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</si>
  <si>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</si>
  <si>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</si>
  <si>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</si>
  <si>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</si>
  <si>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</si>
  <si>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</si>
  <si>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</si>
  <si>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</si>
  <si>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</si>
  <si>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</si>
  <si>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</si>
  <si>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</si>
  <si>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</si>
  <si>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</si>
  <si>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</si>
  <si>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</si>
  <si>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</si>
  <si>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</si>
  <si>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</si>
  <si>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</si>
  <si>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</si>
  <si>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</si>
  <si>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</si>
  <si>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</si>
  <si>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</si>
  <si>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</si>
  <si>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</si>
  <si>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</si>
  <si>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</si>
  <si>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</si>
  <si>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</si>
  <si>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</si>
  <si>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</si>
  <si>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</si>
  <si>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</si>
  <si>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</si>
  <si>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</si>
  <si>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</si>
  <si>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</si>
  <si>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</si>
  <si>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</si>
  <si>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</si>
  <si>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</si>
  <si>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</si>
  <si>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</si>
  <si>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</si>
  <si>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</si>
  <si>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</si>
  <si>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</si>
  <si>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</si>
  <si>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</si>
  <si>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</si>
  <si>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</si>
  <si>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</si>
  <si>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</si>
  <si>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</si>
  <si>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</si>
  <si>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</si>
  <si>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</si>
  <si>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</si>
  <si>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</si>
  <si>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</si>
  <si>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</si>
  <si>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</si>
  <si>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</si>
  <si>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</si>
  <si>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</si>
  <si>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</si>
  <si>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</si>
  <si>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</si>
  <si>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</si>
  <si>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</si>
  <si>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</si>
  <si>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</si>
  <si>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</si>
  <si>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</si>
  <si>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</si>
  <si>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</si>
  <si>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</si>
  <si>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</si>
  <si>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</si>
  <si>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</si>
  <si>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</si>
  <si>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</si>
  <si>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</si>
  <si>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</si>
  <si>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</si>
  <si>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</si>
  <si>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</si>
  <si>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</si>
  <si>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</si>
  <si>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</si>
  <si>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</si>
  <si>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</si>
  <si>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</si>
  <si>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</si>
  <si>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</si>
  <si>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</si>
  <si>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</si>
  <si>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</si>
  <si>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</si>
  <si>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</si>
  <si>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</si>
  <si>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</si>
  <si>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</si>
  <si>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</si>
  <si>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</si>
  <si>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</si>
  <si>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</si>
  <si>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</si>
  <si>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</si>
  <si>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</si>
  <si>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</si>
  <si>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</si>
  <si>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</si>
  <si>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</si>
  <si>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</si>
  <si>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</si>
  <si>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</si>
  <si>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</si>
  <si>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</si>
  <si>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</si>
  <si>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</si>
  <si>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</si>
  <si>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</si>
  <si>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</si>
  <si>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</si>
  <si>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</si>
  <si>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</si>
  <si>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</si>
  <si>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</si>
  <si>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</si>
  <si>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</si>
  <si>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</si>
  <si>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</si>
  <si>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</si>
  <si>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</si>
  <si>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</si>
  <si>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</si>
  <si>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</si>
  <si>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</si>
  <si>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</si>
  <si>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</si>
  <si>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</si>
  <si>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</si>
  <si>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</si>
  <si>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</si>
  <si>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</si>
  <si>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</si>
  <si>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</si>
  <si>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</si>
  <si>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</si>
  <si>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</si>
  <si>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</si>
  <si>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</si>
  <si>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</si>
  <si>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</si>
  <si>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</si>
  <si>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</si>
  <si>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</si>
  <si>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</si>
  <si>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</si>
  <si>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</si>
  <si>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</si>
  <si>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</si>
  <si>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</si>
  <si>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</si>
  <si>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</si>
  <si>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</si>
  <si>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</si>
  <si>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</si>
  <si>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</si>
  <si>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</si>
  <si>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</si>
  <si>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</si>
  <si>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</si>
  <si>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</si>
  <si>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</si>
  <si>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</si>
  <si>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</si>
  <si>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</si>
  <si>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</si>
  <si>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</si>
  <si>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</si>
  <si>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</si>
  <si>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</si>
  <si>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</si>
  <si>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</si>
  <si>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</si>
  <si>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</si>
  <si>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</si>
  <si>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</si>
  <si>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</si>
  <si>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</si>
  <si>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</si>
  <si>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</si>
  <si>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</si>
  <si>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</si>
  <si>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</si>
  <si>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</si>
  <si>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</si>
  <si>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</si>
  <si>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</si>
  <si>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</si>
  <si>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</si>
  <si>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</si>
  <si>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</si>
  <si>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</si>
  <si>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</si>
  <si>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</si>
  <si>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</si>
  <si>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</si>
  <si>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</si>
  <si>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</si>
  <si>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</si>
  <si>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</si>
  <si>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</si>
  <si>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</si>
  <si>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</si>
  <si>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</si>
  <si>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</si>
  <si>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</si>
  <si>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</si>
  <si>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</si>
  <si>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</si>
  <si>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</si>
  <si>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</si>
  <si>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</si>
  <si>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</si>
  <si>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</si>
  <si>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</si>
  <si>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</si>
  <si>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</si>
  <si>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</si>
  <si>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</si>
  <si>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</si>
  <si>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</si>
  <si>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</si>
  <si>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</si>
  <si>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</si>
  <si>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</si>
  <si>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</si>
  <si>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</si>
  <si>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</si>
  <si>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</si>
  <si>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</si>
  <si>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</si>
  <si>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</si>
  <si>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</si>
  <si>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</si>
  <si>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</si>
  <si>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</si>
  <si>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</si>
  <si>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</si>
  <si>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</si>
  <si>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</si>
  <si>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</si>
  <si>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</si>
  <si>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</si>
  <si>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</si>
  <si>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</si>
  <si>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</si>
  <si>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</si>
  <si>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</si>
  <si>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</si>
  <si>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</si>
  <si>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</si>
  <si>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</si>
  <si>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</si>
  <si>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</si>
  <si>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</si>
  <si>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</si>
  <si>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</si>
  <si>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</si>
  <si>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</si>
  <si>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</si>
  <si>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</si>
  <si>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</si>
  <si>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</si>
  <si>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</si>
  <si>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</si>
  <si>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</si>
  <si>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</si>
  <si>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</si>
  <si>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</si>
  <si>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</si>
  <si>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</si>
  <si>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</si>
  <si>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</si>
  <si>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</si>
  <si>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</si>
  <si>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</si>
  <si>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</si>
  <si>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</si>
  <si>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</si>
  <si>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</si>
  <si>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</si>
  <si>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</si>
  <si>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</si>
  <si>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</si>
  <si>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</si>
  <si>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</si>
  <si>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</si>
  <si>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</si>
  <si>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</si>
  <si>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</si>
  <si>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</si>
  <si>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</si>
  <si>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</si>
  <si>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</si>
  <si>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</si>
  <si>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</si>
  <si>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</si>
  <si>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</si>
  <si>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</si>
  <si>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</si>
  <si>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</si>
  <si>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</si>
  <si>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</si>
  <si>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</si>
  <si>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</si>
  <si>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</si>
  <si>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</si>
  <si>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</si>
  <si>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</si>
  <si>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</si>
  <si>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</si>
  <si>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</si>
  <si>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</si>
  <si>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</si>
  <si>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</si>
  <si>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</si>
  <si>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</si>
  <si>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</si>
  <si>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</si>
  <si>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</si>
  <si>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</si>
  <si>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</si>
  <si>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</si>
  <si>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</si>
  <si>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</si>
  <si>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</si>
  <si>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</si>
  <si>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</si>
  <si>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</si>
  <si>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</si>
  <si>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</si>
  <si>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</si>
  <si>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</si>
  <si>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</si>
  <si>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</si>
  <si>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</si>
  <si>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</si>
  <si>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</si>
  <si>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</si>
  <si>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</si>
  <si>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</si>
  <si>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</si>
  <si>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</si>
  <si>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</si>
  <si>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</si>
  <si>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</si>
  <si>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</si>
  <si>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</si>
  <si>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</si>
  <si>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</si>
  <si>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</si>
  <si>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</si>
  <si>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</si>
  <si>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</si>
  <si>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</si>
  <si>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</si>
  <si>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</si>
  <si>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</si>
  <si>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</si>
  <si>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</si>
  <si>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</si>
  <si>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</si>
  <si>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</si>
  <si>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</si>
  <si>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</si>
  <si>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</si>
  <si>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</si>
  <si>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</si>
  <si>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</si>
  <si>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</si>
  <si>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</si>
  <si>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</si>
  <si>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</si>
  <si>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</si>
  <si>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</si>
  <si>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</si>
  <si>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</si>
  <si>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</si>
  <si>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</si>
  <si>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</si>
  <si>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</si>
  <si>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</si>
  <si>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</si>
  <si>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</si>
  <si>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</si>
  <si>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</si>
  <si>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</si>
  <si>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</si>
  <si>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</si>
  <si>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</si>
  <si>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</si>
  <si>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</si>
  <si>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</si>
  <si>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</si>
  <si>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</si>
  <si>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</si>
  <si>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</si>
  <si>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</si>
  <si>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</si>
  <si>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</si>
  <si>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</si>
  <si>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</si>
  <si>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</si>
  <si>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</si>
  <si>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</si>
  <si>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</si>
  <si>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</si>
  <si>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</si>
  <si>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</si>
  <si>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</si>
  <si>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</si>
  <si>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</si>
  <si>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</si>
  <si>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</si>
  <si>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</si>
  <si>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</si>
  <si>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</si>
  <si>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</si>
  <si>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</si>
  <si>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</si>
  <si>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</si>
  <si>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</si>
  <si>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</si>
  <si>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</si>
  <si>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</si>
  <si>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</si>
  <si>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</si>
  <si>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</si>
  <si>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</si>
  <si>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</si>
  <si>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</si>
  <si>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</si>
  <si>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</si>
  <si>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</si>
  <si>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</si>
  <si>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</si>
  <si>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</si>
  <si>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</si>
  <si>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</si>
  <si>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</si>
  <si>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</si>
  <si>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</si>
  <si>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</si>
  <si>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</si>
  <si>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</si>
  <si>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</si>
  <si>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</si>
  <si>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</si>
  <si>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</si>
  <si>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</si>
  <si>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</si>
  <si>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</si>
  <si>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</si>
  <si>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</si>
  <si>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</si>
  <si>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</si>
  <si>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</si>
  <si>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</si>
  <si>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</si>
  <si>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</si>
  <si>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</si>
  <si>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</si>
  <si>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</si>
  <si>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</si>
  <si>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</si>
  <si>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</si>
  <si>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</si>
  <si>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</si>
  <si>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</si>
  <si>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</si>
  <si>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</si>
  <si>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</si>
  <si>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</si>
  <si>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</si>
  <si>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</si>
  <si>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</si>
  <si>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</si>
  <si>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</si>
  <si>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</si>
  <si>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</si>
  <si>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</si>
  <si>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</si>
  <si>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</si>
  <si>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</si>
  <si>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</si>
  <si>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</si>
  <si>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</si>
  <si>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</si>
  <si>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</si>
  <si>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</si>
  <si>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</si>
  <si>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</si>
  <si>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</si>
  <si>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</si>
  <si>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</si>
  <si>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</si>
  <si>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</si>
  <si>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</si>
  <si>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</si>
  <si>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</si>
  <si>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</si>
  <si>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</si>
  <si>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</si>
  <si>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</si>
  <si>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</si>
  <si>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</si>
  <si>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</si>
  <si>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</si>
  <si>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</si>
  <si>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</si>
  <si>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</si>
  <si>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</si>
  <si>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</si>
  <si>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</si>
  <si>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</si>
  <si>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</si>
  <si>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</si>
  <si>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</si>
  <si>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</si>
  <si>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</si>
  <si>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</si>
  <si>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</si>
  <si>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</si>
  <si>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</si>
  <si>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</si>
  <si>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</si>
  <si>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</si>
  <si>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</si>
  <si>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</si>
  <si>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</si>
  <si>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</si>
  <si>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</si>
  <si>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</si>
  <si>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</si>
  <si>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</si>
  <si>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</si>
  <si>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</si>
  <si>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</si>
  <si>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</si>
  <si>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</si>
  <si>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</si>
  <si>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</si>
  <si>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</si>
  <si>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</si>
  <si>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</si>
  <si>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</si>
  <si>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</si>
  <si>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</si>
  <si>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</si>
  <si>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</si>
  <si>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</si>
  <si>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</si>
  <si>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</si>
  <si>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</si>
  <si>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</si>
  <si>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</si>
  <si>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</si>
  <si>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</si>
  <si>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</si>
  <si>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</si>
  <si>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</si>
  <si>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</si>
  <si>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</si>
  <si>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</si>
  <si>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</si>
  <si>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</si>
  <si>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</si>
  <si>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</si>
  <si>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</si>
  <si>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</si>
  <si>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</si>
  <si>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</si>
  <si>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</si>
  <si>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</si>
  <si>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</si>
  <si>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</si>
  <si>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</si>
  <si>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</si>
  <si>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</si>
  <si>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</si>
  <si>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</si>
  <si>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</si>
  <si>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</si>
  <si>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</si>
  <si>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</si>
  <si>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</si>
  <si>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</si>
  <si>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</si>
  <si>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</si>
  <si>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</si>
  <si>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</si>
  <si>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</si>
  <si>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</si>
  <si>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</si>
  <si>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</si>
  <si>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</si>
  <si>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</si>
  <si>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</si>
  <si>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</si>
  <si>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</si>
  <si>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</si>
  <si>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</si>
  <si>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</si>
  <si>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</si>
  <si>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</si>
  <si>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</si>
  <si>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</si>
  <si>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</si>
  <si>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</si>
  <si>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</si>
  <si>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</si>
  <si>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</si>
  <si>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</si>
  <si>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</si>
  <si>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</si>
  <si>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</si>
  <si>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</si>
  <si>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</si>
  <si>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</si>
  <si>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</si>
  <si>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</si>
  <si>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</si>
  <si>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</si>
  <si>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</si>
  <si>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</si>
  <si>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</si>
  <si>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</si>
  <si>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</si>
  <si>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</si>
  <si>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</si>
  <si>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</si>
  <si>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</si>
  <si>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</si>
  <si>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</si>
  <si>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</si>
  <si>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</si>
  <si>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</si>
  <si>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</si>
  <si>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</si>
  <si>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</si>
  <si>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</si>
  <si>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</si>
  <si>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</si>
  <si>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</si>
  <si>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</si>
  <si>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</si>
  <si>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</si>
  <si>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</si>
  <si>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</si>
  <si>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</si>
  <si>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</si>
  <si>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</si>
  <si>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</si>
  <si>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</si>
  <si>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</si>
  <si>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</si>
  <si>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</si>
  <si>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</si>
  <si>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</si>
  <si>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</si>
  <si>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</si>
  <si>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</si>
  <si>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</si>
  <si>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</si>
  <si>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</si>
  <si>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</si>
  <si>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</si>
  <si>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</si>
  <si>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</si>
  <si>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</si>
  <si>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</si>
  <si>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</si>
  <si>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</si>
  <si>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</si>
  <si>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</si>
  <si>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</si>
  <si>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</si>
  <si>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</si>
  <si>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</si>
  <si>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</si>
  <si>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</si>
  <si>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</si>
  <si>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</si>
  <si>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</si>
  <si>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</si>
  <si>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</si>
  <si>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</si>
  <si>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</si>
  <si>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</si>
  <si>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</si>
  <si>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</si>
  <si>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</si>
  <si>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</si>
  <si>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</si>
  <si>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</si>
  <si>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</si>
  <si>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</si>
  <si>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</si>
  <si>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</si>
  <si>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</si>
  <si>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</si>
  <si>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</si>
  <si>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</si>
  <si>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</si>
  <si>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</si>
  <si>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</si>
  <si>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</si>
  <si>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</si>
  <si>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</si>
  <si>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</si>
  <si>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</si>
  <si>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</si>
  <si>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</si>
  <si>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</si>
  <si>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</si>
  <si>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</si>
  <si>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</si>
  <si>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</si>
  <si>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</si>
  <si>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</si>
  <si>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</si>
  <si>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</si>
  <si>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</si>
  <si>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</si>
  <si>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</si>
  <si>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</si>
  <si>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</si>
  <si>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</si>
  <si>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</si>
  <si>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</si>
  <si>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</si>
  <si>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</si>
  <si>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</si>
  <si>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</si>
  <si>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</si>
  <si>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</si>
  <si>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</si>
  <si>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</si>
  <si>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</si>
  <si>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</si>
  <si>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</si>
  <si>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</si>
  <si>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</si>
  <si>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</si>
  <si>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</si>
  <si>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</si>
  <si>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</si>
  <si>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</si>
  <si>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</si>
  <si>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</si>
  <si>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</si>
  <si>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</si>
  <si>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</si>
  <si>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</si>
  <si>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</si>
  <si>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</si>
  <si>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</si>
  <si>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</si>
  <si>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</si>
  <si>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</si>
  <si>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</si>
  <si>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</si>
  <si>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</si>
  <si>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</si>
  <si>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</si>
  <si>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</si>
  <si>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</si>
  <si>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</si>
  <si>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</si>
  <si>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</si>
  <si>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</si>
  <si>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</si>
  <si>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</si>
  <si>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</si>
  <si>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</si>
  <si>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</si>
  <si>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</si>
  <si>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</si>
  <si>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</si>
  <si>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</si>
  <si>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</si>
  <si>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</si>
  <si>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</si>
  <si>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</si>
  <si>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</si>
  <si>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</si>
  <si>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</si>
  <si>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</si>
  <si>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</si>
  <si>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</si>
  <si>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</si>
  <si>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</si>
  <si>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</si>
  <si>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</si>
  <si>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</si>
  <si>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</si>
  <si>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</si>
  <si>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</si>
  <si>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</si>
  <si>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</si>
  <si>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</si>
  <si>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</si>
  <si>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</si>
  <si>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</si>
  <si>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</si>
  <si>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</si>
  <si>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</si>
  <si>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</si>
  <si>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</si>
  <si>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</si>
  <si>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</si>
  <si>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</si>
  <si>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</si>
  <si>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</si>
  <si>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</si>
  <si>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</si>
  <si>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</si>
  <si>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</si>
  <si>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</si>
  <si>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</si>
  <si>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</si>
  <si>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</si>
  <si>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</si>
  <si>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</si>
  <si>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</si>
  <si>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</si>
  <si>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</si>
  <si>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</si>
  <si>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</si>
  <si>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</si>
  <si>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</si>
  <si>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</si>
  <si>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</si>
  <si>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</si>
  <si>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</si>
  <si>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</si>
  <si>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</si>
  <si>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</si>
  <si>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</si>
  <si>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</si>
  <si>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</si>
  <si>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</si>
  <si>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</si>
  <si>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</si>
  <si>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</si>
  <si>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</si>
  <si>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</si>
  <si>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</si>
  <si>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</si>
  <si>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</si>
  <si>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</si>
  <si>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</si>
  <si>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</si>
  <si>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</si>
  <si>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</si>
  <si>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</si>
  <si>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</si>
  <si>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</si>
  <si>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</si>
  <si>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</si>
  <si>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</si>
  <si>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</si>
  <si>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</si>
  <si>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</si>
  <si>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</si>
  <si>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</si>
  <si>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</si>
  <si>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</si>
  <si>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</si>
  <si>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</si>
  <si>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</si>
  <si>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</si>
  <si>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</si>
  <si>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</si>
  <si>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</si>
  <si>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</si>
  <si>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</si>
  <si>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</si>
  <si>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</si>
  <si>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</si>
  <si>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</si>
  <si>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</si>
  <si>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</si>
  <si>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</si>
  <si>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</si>
  <si>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</si>
  <si>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</si>
  <si>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</si>
  <si>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</si>
  <si>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</si>
  <si>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</si>
  <si>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</si>
  <si>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</si>
  <si>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</si>
  <si>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</si>
  <si>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</si>
  <si>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</si>
  <si>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</si>
  <si>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</si>
  <si>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</si>
  <si>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</si>
  <si>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</si>
  <si>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</si>
  <si>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</si>
  <si>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</si>
  <si>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</si>
  <si>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</si>
  <si>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</si>
  <si>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</si>
  <si>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</si>
  <si>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</si>
  <si>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</si>
  <si>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</si>
  <si>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</si>
  <si>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</si>
  <si>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</si>
  <si>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</si>
  <si>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</si>
  <si>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</si>
  <si>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</si>
  <si>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</si>
  <si>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</si>
  <si>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</si>
  <si>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</si>
  <si>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</si>
  <si>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</si>
  <si>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</si>
  <si>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</si>
  <si>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</si>
  <si>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</si>
  <si>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</si>
  <si>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</si>
  <si>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</si>
  <si>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</si>
  <si>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</si>
  <si>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</si>
  <si>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</si>
  <si>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</si>
  <si>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</si>
  <si>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</si>
  <si>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</si>
  <si>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</si>
  <si>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</si>
  <si>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</si>
  <si>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</si>
  <si>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</si>
  <si>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</si>
  <si>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</si>
  <si>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</si>
  <si>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</si>
  <si>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</si>
  <si>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</si>
  <si>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</si>
  <si>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</si>
  <si>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</si>
  <si>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</si>
  <si>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</si>
  <si>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</si>
  <si>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</si>
  <si>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</si>
  <si>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</si>
  <si>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</si>
  <si>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</si>
  <si>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</si>
  <si>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</si>
  <si>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</si>
  <si>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</si>
  <si>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</si>
  <si>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</si>
  <si>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</si>
  <si>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</si>
  <si>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</si>
  <si>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</si>
  <si>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</si>
  <si>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</si>
  <si>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</si>
  <si>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</si>
  <si>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</si>
  <si>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</si>
  <si>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</si>
  <si>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</si>
  <si>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</si>
  <si>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</si>
  <si>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</si>
  <si>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</si>
  <si>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</si>
  <si>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</si>
  <si>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</si>
  <si>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</si>
  <si>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</si>
  <si>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</si>
  <si>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</si>
  <si>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</si>
  <si>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</si>
  <si>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</si>
  <si>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</si>
  <si>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</si>
  <si>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</si>
  <si>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</si>
  <si>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</si>
  <si>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</si>
  <si>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</si>
  <si>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</si>
  <si>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</si>
  <si>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</si>
  <si>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</si>
  <si>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</si>
  <si>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</si>
  <si>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</si>
  <si>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</si>
  <si>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</si>
  <si>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</si>
  <si>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</si>
  <si>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</si>
  <si>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</si>
  <si>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</si>
  <si>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</si>
  <si>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</si>
  <si>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</si>
  <si>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</si>
  <si>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</si>
  <si>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</si>
  <si>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</si>
  <si>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</si>
  <si>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</si>
  <si>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</si>
  <si>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</si>
  <si>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</si>
  <si>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</si>
  <si>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</si>
  <si>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</si>
  <si>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</si>
  <si>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</si>
  <si>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</si>
  <si>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</si>
  <si>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</si>
  <si>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</si>
  <si>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</si>
  <si>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</si>
  <si>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</si>
  <si>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</si>
  <si>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</si>
  <si>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</si>
  <si>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</si>
  <si>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</si>
  <si>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</si>
  <si>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</si>
  <si>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</si>
  <si>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</si>
  <si>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</si>
  <si>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</si>
  <si>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</si>
  <si>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</si>
  <si>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</si>
  <si>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</si>
  <si>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</si>
  <si>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</si>
  <si>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</si>
  <si>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</si>
  <si>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</si>
  <si>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</si>
  <si>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</si>
  <si>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</si>
  <si>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</si>
  <si>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</si>
  <si>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</si>
  <si>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</si>
  <si>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</si>
  <si>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</si>
  <si>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</si>
  <si>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</si>
  <si>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</si>
  <si>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</si>
  <si>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</si>
  <si>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</si>
  <si>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</si>
  <si>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</si>
  <si>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</si>
  <si>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</si>
  <si>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</si>
  <si>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</si>
  <si>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</si>
  <si>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</si>
  <si>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</si>
  <si>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</si>
  <si>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</si>
  <si>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</si>
  <si>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</si>
  <si>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</si>
  <si>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</si>
  <si>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</si>
  <si>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</si>
  <si>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</si>
  <si>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</si>
  <si>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</si>
  <si>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</si>
  <si>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</si>
  <si>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</si>
  <si>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</si>
  <si>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</si>
  <si>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</si>
  <si>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</si>
  <si>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</si>
  <si>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</si>
  <si>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</si>
  <si>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</si>
  <si>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</si>
  <si>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</si>
  <si>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</si>
  <si>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</si>
  <si>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</si>
  <si>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</si>
  <si>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</si>
  <si>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</si>
  <si>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</si>
  <si>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</si>
  <si>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</si>
  <si>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</si>
  <si>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</si>
  <si>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</si>
  <si>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</si>
  <si>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</si>
  <si>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</si>
  <si>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</si>
  <si>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</si>
  <si>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</si>
  <si>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</si>
  <si>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</si>
  <si>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</si>
  <si>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</si>
  <si>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</si>
  <si>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</si>
  <si>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</si>
  <si>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</si>
  <si>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</si>
  <si>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</si>
  <si>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</si>
  <si>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</si>
  <si>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</si>
  <si>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</si>
  <si>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</si>
  <si>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</si>
  <si>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</si>
  <si>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</si>
  <si>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</si>
  <si>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</si>
  <si>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</si>
  <si>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</si>
  <si>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</si>
  <si>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</si>
  <si>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</si>
  <si>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</si>
  <si>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</si>
  <si>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</si>
  <si>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</si>
  <si>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</si>
  <si>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</si>
  <si>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</si>
  <si>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</si>
  <si>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</si>
  <si>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</si>
  <si>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</si>
  <si>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</si>
  <si>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</si>
  <si>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</si>
  <si>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</si>
  <si>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</si>
  <si>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</si>
  <si>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</si>
  <si>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</si>
  <si>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</si>
  <si>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</si>
  <si>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</si>
  <si>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</si>
  <si>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</si>
  <si>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</si>
  <si>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</si>
  <si>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</si>
  <si>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</si>
  <si>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</si>
  <si>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</si>
  <si>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</si>
  <si>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</si>
  <si>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</si>
  <si>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</si>
  <si>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</si>
  <si>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</si>
  <si>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</si>
  <si>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</si>
  <si>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</si>
  <si>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</si>
  <si>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</si>
  <si>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</si>
  <si>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</si>
  <si>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</si>
  <si>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</si>
  <si>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</si>
  <si>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</si>
  <si>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</si>
  <si>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</si>
  <si>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</si>
  <si>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</si>
  <si>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</si>
  <si>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</si>
  <si>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</si>
  <si>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</si>
  <si>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</si>
  <si>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</si>
  <si>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</si>
  <si>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</si>
  <si>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</si>
  <si>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</si>
  <si>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</si>
  <si>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</si>
  <si>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</si>
  <si>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</si>
  <si>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</si>
  <si>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</si>
  <si>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</si>
  <si>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</si>
  <si>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</si>
  <si>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</si>
  <si>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</si>
  <si>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</si>
  <si>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</si>
  <si>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</si>
  <si>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</si>
  <si>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</si>
  <si>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</si>
  <si>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</si>
  <si>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</si>
  <si>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</si>
  <si>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</si>
  <si>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</si>
  <si>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</si>
  <si>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</si>
  <si>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</si>
  <si>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</si>
  <si>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</si>
  <si>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</si>
  <si>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</si>
  <si>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</si>
  <si>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</si>
  <si>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</si>
  <si>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</si>
  <si>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</si>
  <si>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</si>
  <si>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</si>
  <si>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</si>
  <si>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</si>
  <si>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</si>
  <si>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</si>
  <si>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</si>
  <si>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</si>
  <si>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</si>
  <si>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</si>
  <si>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</si>
  <si>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</si>
  <si>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</si>
  <si>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</si>
  <si>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</si>
  <si>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</si>
  <si>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</si>
  <si>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</si>
  <si>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</si>
  <si>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</si>
  <si>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</si>
  <si>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</si>
  <si>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</si>
  <si>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</si>
  <si>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</si>
  <si>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</si>
  <si>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</si>
  <si>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</si>
  <si>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</si>
  <si>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</si>
  <si>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</si>
  <si>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</si>
  <si>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</si>
  <si>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</si>
  <si>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</si>
  <si>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</si>
  <si>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</si>
  <si>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</si>
  <si>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</si>
  <si>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</si>
  <si>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</si>
  <si>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</si>
  <si>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</si>
  <si>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</si>
  <si>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</si>
  <si>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</si>
  <si>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</si>
  <si>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</si>
  <si>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</si>
  <si>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</si>
  <si>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</si>
  <si>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</si>
  <si>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</si>
  <si>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</si>
  <si>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</si>
  <si>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</si>
  <si>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</si>
  <si>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</si>
  <si>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</si>
  <si>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</si>
  <si>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</si>
  <si>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</si>
  <si>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</si>
  <si>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</si>
  <si>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</si>
  <si>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</si>
  <si>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</si>
  <si>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</si>
  <si>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</si>
  <si>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</si>
  <si>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</si>
  <si>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</si>
  <si>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</si>
  <si>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</si>
  <si>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</si>
  <si>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</si>
  <si>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</si>
  <si>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</si>
  <si>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</si>
  <si>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</si>
  <si>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</si>
  <si>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</si>
  <si>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</si>
  <si>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</si>
  <si>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</si>
  <si>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</si>
  <si>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</si>
  <si>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</si>
  <si>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</si>
  <si>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</si>
  <si>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</si>
  <si>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</si>
  <si>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</si>
  <si>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</si>
  <si>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</si>
  <si>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</si>
  <si>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</si>
  <si>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</si>
  <si>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</si>
  <si>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</si>
  <si>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</si>
  <si>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</si>
  <si>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</si>
  <si>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</si>
  <si>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</si>
  <si>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</si>
  <si>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</si>
  <si>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</si>
  <si>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</si>
  <si>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</si>
  <si>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</si>
  <si>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</si>
  <si>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</si>
  <si>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</si>
  <si>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</si>
  <si>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</si>
  <si>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</si>
  <si>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</si>
  <si>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</si>
  <si>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</si>
  <si>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</si>
  <si>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</si>
  <si>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</si>
  <si>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</si>
  <si>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</si>
  <si>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</si>
  <si>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</si>
  <si>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</si>
  <si>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</si>
  <si>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</si>
  <si>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</si>
  <si>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</si>
  <si>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</si>
  <si>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</si>
  <si>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</si>
  <si>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</si>
  <si>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</si>
  <si>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</si>
  <si>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</si>
  <si>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</si>
  <si>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</si>
  <si>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</si>
  <si>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</si>
  <si>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</si>
  <si>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</si>
  <si>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</si>
  <si>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</si>
  <si>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</si>
  <si>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</si>
  <si>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</si>
  <si>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</si>
  <si>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</si>
  <si>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</si>
  <si>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</si>
  <si>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</si>
  <si>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</si>
  <si>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</si>
  <si>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</si>
  <si>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</si>
  <si>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</si>
  <si>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</si>
  <si>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</si>
  <si>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</si>
  <si>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</si>
  <si>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</si>
  <si>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</si>
  <si>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</si>
  <si>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</si>
  <si>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</si>
  <si>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</si>
  <si>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</si>
  <si>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</si>
  <si>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</si>
  <si>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</si>
  <si>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</si>
  <si>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</si>
  <si>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</si>
  <si>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</si>
  <si>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</si>
  <si>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</si>
  <si>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</si>
  <si>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</si>
  <si>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</si>
  <si>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</si>
  <si>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</si>
  <si>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</si>
  <si>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</si>
  <si>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</si>
  <si>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</si>
  <si>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</si>
  <si>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</si>
  <si>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</si>
  <si>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</si>
  <si>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</si>
  <si>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</si>
  <si>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</si>
  <si>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</si>
  <si>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</si>
  <si>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</si>
  <si>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</si>
  <si>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</si>
  <si>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</si>
  <si>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</si>
  <si>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</si>
  <si>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</si>
  <si>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</si>
  <si>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</si>
  <si>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</si>
  <si>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</si>
  <si>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</si>
  <si>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</si>
  <si>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</si>
  <si>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</si>
  <si>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</si>
  <si>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</si>
  <si>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</si>
  <si>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</si>
  <si>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</si>
  <si>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</si>
  <si>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</si>
  <si>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</si>
  <si>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</si>
  <si>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</si>
  <si>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</si>
  <si>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</si>
  <si>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</si>
  <si>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</si>
  <si>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</si>
  <si>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</si>
  <si>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</si>
  <si>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</si>
  <si>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</si>
  <si>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</si>
  <si>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</si>
  <si>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</si>
  <si>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</si>
  <si>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</si>
  <si>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</si>
  <si>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</si>
  <si>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</si>
  <si>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</si>
  <si>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</si>
  <si>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</si>
  <si>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</si>
  <si>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</si>
  <si>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</si>
  <si>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</si>
  <si>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</si>
  <si>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</si>
  <si>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</si>
  <si>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</si>
  <si>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</si>
  <si>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</si>
  <si>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</si>
  <si>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</si>
  <si>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</si>
  <si>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</si>
  <si>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</si>
  <si>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</si>
  <si>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</si>
  <si>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</si>
  <si>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</si>
  <si>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</si>
  <si>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</si>
  <si>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</si>
  <si>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</si>
  <si>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</si>
  <si>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</si>
  <si>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</si>
  <si>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</si>
  <si>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</si>
  <si>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</si>
  <si>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</si>
  <si>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</si>
  <si>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</si>
  <si>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</si>
  <si>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</si>
  <si>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</si>
  <si>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</si>
  <si>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</si>
  <si>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</si>
  <si>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</si>
  <si>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</si>
  <si>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</si>
  <si>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</si>
  <si>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</si>
  <si>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</si>
  <si>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</si>
  <si>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</si>
  <si>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</si>
  <si>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</si>
  <si>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</si>
  <si>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</si>
  <si>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</si>
  <si>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</si>
  <si>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</si>
  <si>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</si>
  <si>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</si>
  <si>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</si>
  <si>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</si>
  <si>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</si>
  <si>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</si>
  <si>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</si>
  <si>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</si>
  <si>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</si>
  <si>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</si>
  <si>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</si>
  <si>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</si>
  <si>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</si>
  <si>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</si>
  <si>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</si>
  <si>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</si>
  <si>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</si>
  <si>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</si>
  <si>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</si>
  <si>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</si>
  <si>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</si>
  <si>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</si>
  <si>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</si>
  <si>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</si>
  <si>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</si>
  <si>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</si>
  <si>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</si>
  <si>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</si>
  <si>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</si>
  <si>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</si>
  <si>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</si>
  <si>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</si>
  <si>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</si>
  <si>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</si>
  <si>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</si>
  <si>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</si>
  <si>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</si>
  <si>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</si>
  <si>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</si>
  <si>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</si>
  <si>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</si>
  <si>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</si>
  <si>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</si>
  <si>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</si>
  <si>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</si>
  <si>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</si>
  <si>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</si>
  <si>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</si>
  <si>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</si>
  <si>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</si>
  <si>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</si>
  <si>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</si>
  <si>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</si>
  <si>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</si>
  <si>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</si>
  <si>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</si>
  <si>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</si>
  <si>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</si>
  <si>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</si>
  <si>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</si>
  <si>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</si>
  <si>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</si>
  <si>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</si>
  <si>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</si>
  <si>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</si>
  <si>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</si>
  <si>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</si>
  <si>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</si>
  <si>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</si>
  <si>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</si>
  <si>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</si>
  <si>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</si>
  <si>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</si>
  <si>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</si>
  <si>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</si>
  <si>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</si>
  <si>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</si>
  <si>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</si>
  <si>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</si>
  <si>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</si>
  <si>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</si>
  <si>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</si>
  <si>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</si>
  <si>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</si>
  <si>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</si>
  <si>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</si>
  <si>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</si>
  <si>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</si>
  <si>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</si>
  <si>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</si>
  <si>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</si>
  <si>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</si>
  <si>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</si>
  <si>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</si>
  <si>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</si>
  <si>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</si>
  <si>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</si>
  <si>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</si>
  <si>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</si>
  <si>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</si>
  <si>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</si>
  <si>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</si>
  <si>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</si>
  <si>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</si>
  <si>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</si>
  <si>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</si>
  <si>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</si>
  <si>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</si>
  <si>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</si>
  <si>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</si>
  <si>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</si>
  <si>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</si>
  <si>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</si>
  <si>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</si>
  <si>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</si>
  <si>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</si>
  <si>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</si>
  <si>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</si>
  <si>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</si>
  <si>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</si>
  <si>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</si>
  <si>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</si>
  <si>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</si>
  <si>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</si>
  <si>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</si>
  <si>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</si>
  <si>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</si>
  <si>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</si>
  <si>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</si>
  <si>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</si>
  <si>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</si>
  <si>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</si>
  <si>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</si>
  <si>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</si>
  <si>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</si>
  <si>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</si>
  <si>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</si>
  <si>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</si>
  <si>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</si>
  <si>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</si>
  <si>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</si>
  <si>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</si>
  <si>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</si>
  <si>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</si>
  <si>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</si>
  <si>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</si>
  <si>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</si>
  <si>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</si>
  <si>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$10,000 to $14,999</t>
  </si>
  <si>
    <t>$1,000 to $4,999</t>
  </si>
  <si>
    <t>$5,000 to $9,999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</si>
  <si>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</si>
  <si>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</si>
  <si>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</si>
  <si>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</si>
  <si>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</si>
  <si>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</si>
  <si>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</si>
  <si>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</si>
  <si>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Less than $1000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</si>
</sst>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89064395651452E-2"/>
          <c:y val="0.10054347826086955"/>
          <c:w val="0.79464483669148622"/>
          <c:h val="0.8364402173913043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264F-B550-CCDF0376E1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264F-B550-CCDF0376E1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264F-B550-CCDF0376E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75087"/>
        <c:axId val="194010543"/>
      </c:lineChart>
      <c:catAx>
        <c:axId val="9637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0543"/>
        <c:crosses val="autoZero"/>
        <c:auto val="1"/>
        <c:lblAlgn val="ctr"/>
        <c:lblOffset val="100"/>
        <c:noMultiLvlLbl val="0"/>
      </c:catAx>
      <c:valAx>
        <c:axId val="19401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0-AC42-A36F-F986286007B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0-AC42-A36F-F986286007B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0-AC42-A36F-F98628600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915087"/>
        <c:axId val="180304639"/>
      </c:lineChart>
      <c:catAx>
        <c:axId val="26091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4639"/>
        <c:crosses val="autoZero"/>
        <c:auto val="1"/>
        <c:lblAlgn val="ctr"/>
        <c:lblOffset val="100"/>
        <c:noMultiLvlLbl val="0"/>
      </c:catAx>
      <c:valAx>
        <c:axId val="18030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1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627395632149751E-2"/>
          <c:y val="0.101333183352081"/>
          <c:w val="0.81594766750854253"/>
          <c:h val="0.8269919760029996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A-9C47-B2FD-82BF4A6427C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EA-9C47-B2FD-82BF4A6427C3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EA-9C47-B2FD-82BF4A6427C3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EA-9C47-B2FD-82BF4A642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584320"/>
        <c:axId val="304585952"/>
      </c:barChart>
      <c:catAx>
        <c:axId val="304584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85952"/>
        <c:crosses val="autoZero"/>
        <c:auto val="1"/>
        <c:lblAlgn val="ctr"/>
        <c:lblOffset val="100"/>
        <c:noMultiLvlLbl val="0"/>
      </c:catAx>
      <c:valAx>
        <c:axId val="30458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995375721153793E-2"/>
          <c:y val="7.2309177787908518E-2"/>
          <c:w val="0.83609081513920203"/>
          <c:h val="0.8698477992918687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F-E749-864A-79A4785C52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6F-E749-864A-79A4785C52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6F-E749-864A-79A4785C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717040"/>
        <c:axId val="311748336"/>
      </c:barChart>
      <c:catAx>
        <c:axId val="311717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48336"/>
        <c:crosses val="autoZero"/>
        <c:auto val="1"/>
        <c:lblAlgn val="ctr"/>
        <c:lblOffset val="100"/>
        <c:noMultiLvlLbl val="0"/>
      </c:catAx>
      <c:valAx>
        <c:axId val="31174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111378253290859E-2"/>
          <c:y val="5.4545454545454543E-2"/>
          <c:w val="0.86592225590121841"/>
          <c:h val="0.89858935814841323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9-EB4E-86ED-9EDAA0E54D7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B9-EB4E-86ED-9EDAA0E54D7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B9-EB4E-86ED-9EDAA0E54D7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B9-EB4E-86ED-9EDAA0E54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962431"/>
        <c:axId val="315023376"/>
      </c:lineChart>
      <c:catAx>
        <c:axId val="19769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23376"/>
        <c:crosses val="autoZero"/>
        <c:auto val="1"/>
        <c:lblAlgn val="ctr"/>
        <c:lblOffset val="100"/>
        <c:noMultiLvlLbl val="0"/>
      </c:catAx>
      <c:valAx>
        <c:axId val="3150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96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4</xdr:row>
      <xdr:rowOff>101600</xdr:rowOff>
    </xdr:from>
    <xdr:to>
      <xdr:col>16</xdr:col>
      <xdr:colOff>393700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C5C16-6008-B64E-98EE-27846C2E5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893705</xdr:colOff>
      <xdr:row>14</xdr:row>
      <xdr:rowOff>70557</xdr:rowOff>
    </xdr:from>
    <xdr:to>
      <xdr:col>11</xdr:col>
      <xdr:colOff>282222</xdr:colOff>
      <xdr:row>36</xdr:row>
      <xdr:rowOff>70556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5433D-9612-CF44-86AB-18CE1AE94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19</xdr:row>
      <xdr:rowOff>0</xdr:rowOff>
    </xdr:from>
    <xdr:to>
      <xdr:col>23</xdr:col>
      <xdr:colOff>571500</xdr:colOff>
      <xdr:row>54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5651D-63C3-5744-B821-C358CA40B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47036</xdr:colOff>
      <xdr:row>15</xdr:row>
      <xdr:rowOff>57150</xdr:rowOff>
    </xdr:from>
    <xdr:to>
      <xdr:col>23</xdr:col>
      <xdr:colOff>188146</xdr:colOff>
      <xdr:row>42</xdr:row>
      <xdr:rowOff>70556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D6F39-865F-2E42-8275-9057033FC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546100</xdr:colOff>
      <xdr:row>12</xdr:row>
      <xdr:rowOff>0</xdr:rowOff>
    </xdr:from>
    <xdr:to>
      <xdr:col>22</xdr:col>
      <xdr:colOff>635000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77298-0DFA-444C-A180-E8B7E47C9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Nguyen" refreshedDate="44038.894098379627" createdVersion="6" refreshedVersion="6" minRefreshableVersion="3" recordCount="4114" xr:uid="{9D4F7AB3-B36D-3C45-BAAD-BF0CEE966C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Nguyen" refreshedDate="44038.909928240741" createdVersion="6" refreshedVersion="6" minRefreshableVersion="3" recordCount="4114" xr:uid="{8A8EECB4-5837-A647-A28C-05E7D0CB3C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Nguyen" refreshedDate="44041.968258333334" createdVersion="6" refreshedVersion="6" minRefreshableVersion="3" recordCount="4114" xr:uid="{854BA1C9-3FED-374C-A026-86026C1613F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4DEA2-E3F6-F84E-B725-AA05E892FC30}" name="PivotTable2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6B15B-4D4C-E047-B838-560CF9C2B58A}" name="PivotTable1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66735-55DA-BC49-A41D-B9D9E5972701}" name="PivotTable2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CF533-D727-E842-AE04-815DBA4DB085}" name="PivotTable4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2268B-1198-584B-824E-9CC59D31C03F}">
  <dimension ref="A1:E18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8380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C6A6-5EFE-C142-8514-90CA249D7E74}">
  <dimension ref="A1:H13"/>
  <sheetViews>
    <sheetView zoomScale="162" zoomScaleNormal="162" workbookViewId="0">
      <selection activeCell="H2" sqref="H2"/>
    </sheetView>
  </sheetViews>
  <sheetFormatPr baseColWidth="10" defaultRowHeight="15" x14ac:dyDescent="0.2"/>
  <cols>
    <col min="1" max="1" width="16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8" t="s">
        <v>8382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">
      <c r="A2" t="s">
        <v>8417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"&gt;=1000", KickStarter!$R:$R, "plays", KickStarter!$D:$D, 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8408</v>
      </c>
      <c r="B4">
        <f>COUNTIFS(KickStarter!$F:$F,"successful",KickStarter!$D:$D,"&gt;=5000",KickStarter!$R:$R,"plays",KickStarter!$D:$D,"&lt;=9999")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"&gt;=5000", KickStarter!$R:$R, "plays", KickStarter!$D:$D, 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8406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"&gt;=10000", KickStarter!$R:$R, "plays", KickStarter!$D:$D, 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"&gt;=15000", KickStarter!$R:$R, "plays", KickStarter!$D:$D, 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"&gt;=20000", KickStarter!$R:$R, "plays", KickStarter!$D:$D, 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"&gt;=25000", KickStarter!$R:$R, "plays", KickStarter!$D:$D, 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"&gt;=30000", KickStarter!$R:$R, "plays", KickStarter!$D:$D, 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"&gt;=35000", KickStarter!$R:$R, "plays", KickStarter!$D:$D, 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"&gt;=40000", KickStarter!$R:$R, "plays", KickStarter!$D:$D, 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COUNTIFS(KickStarter!$F:$F, "successful", KickStarter!$D:$D, "&gt;=45000", KickStarter!$R:$R, "plays", KickStarter!$D:$D, "&lt;=49999")</f>
        <v>0</v>
      </c>
      <c r="C12">
        <f>COUNTIFS(KickStarter!$F:$F, "failed", KickStarter!$D:$D, "&gt;=45000", KickStarter!$R:$R, "plays", KickStarter!$D:$D, "&lt;=49999")</f>
        <v>1</v>
      </c>
      <c r="D12">
        <f>COUNTIFS(KickStarter!$F:$F, "canceled", KickStarter!$D:$D, "&gt;=45000", KickStarter!$R:$R, "plays", KickStarter!$D:$D, 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2" zoomScaleNormal="152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8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  <c r="U1" s="18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8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8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8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8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8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8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8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8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8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8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8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8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8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8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8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8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8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8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8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8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8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8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8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8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8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8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8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8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8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8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8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8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8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8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8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8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8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8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8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8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8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8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8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8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8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8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8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8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8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8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8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8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8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8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8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8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8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8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8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8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8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8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8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8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8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8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8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8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8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8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8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8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8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8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8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8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8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8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8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8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8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8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8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8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8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8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8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8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8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8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8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8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8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8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8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8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8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8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8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8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8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8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8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8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8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8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8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8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8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8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1" xr:uid="{B541F6EA-8989-A844-B079-AD99E61D60AA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66A38-E8AF-A946-B496-BFA8B20EAD15}">
  <dimension ref="A1:C14"/>
  <sheetViews>
    <sheetView zoomScale="148" zoomScaleNormal="148" workbookViewId="0">
      <selection activeCell="B6" sqref="B6"/>
    </sheetView>
  </sheetViews>
  <sheetFormatPr baseColWidth="10" defaultRowHeight="15" x14ac:dyDescent="0.2"/>
  <cols>
    <col min="1" max="1" width="24.1640625" bestFit="1" customWidth="1"/>
    <col min="2" max="2" width="10.83203125" style="17"/>
    <col min="3" max="3" width="11.1640625" style="17" bestFit="1" customWidth="1"/>
  </cols>
  <sheetData>
    <row r="1" spans="1:3" x14ac:dyDescent="0.2">
      <c r="B1" s="17" t="s">
        <v>8385</v>
      </c>
      <c r="C1" s="17" t="s">
        <v>8386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8394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21E8-4A3B-4648-8D25-2F78855FCC57}">
  <dimension ref="A1:F6"/>
  <sheetViews>
    <sheetView zoomScale="174" zoomScaleNormal="174" workbookViewId="0">
      <selection activeCell="B16" sqref="B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2.16406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C102-8F7D-9846-8FC4-5D9D77B147EE}">
  <dimension ref="A1:F6"/>
  <sheetViews>
    <sheetView workbookViewId="0">
      <selection activeCell="S16" sqref="S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8AADE-E6CD-024C-B942-4D5AA07E0960}">
  <dimension ref="A1:E7"/>
  <sheetViews>
    <sheetView zoomScale="108" zoomScaleNormal="108" workbookViewId="0">
      <selection activeCell="T12" sqref="T12"/>
    </sheetView>
  </sheetViews>
  <sheetFormatPr baseColWidth="10" defaultRowHeight="15" x14ac:dyDescent="0.2"/>
  <cols>
    <col min="1" max="1" width="15.6640625" bestFit="1" customWidth="1"/>
    <col min="2" max="2" width="15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8365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2" t="s">
        <v>8361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B527-0F9E-B548-8D56-B43CEBC3F402}">
  <dimension ref="A1:F18"/>
  <sheetViews>
    <sheetView tabSelected="1" workbookViewId="0">
      <selection activeCell="J9" sqref="J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Outcomes Based on Goals</vt:lpstr>
      <vt:lpstr>KickStarter</vt:lpstr>
      <vt:lpstr>Descriptive Statistics</vt:lpstr>
      <vt:lpstr>Edinburgh Research</vt:lpstr>
      <vt:lpstr>Parent Category Statistics</vt:lpstr>
      <vt:lpstr>Subcategory Statistics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Tania Nguyen</cp:lastModifiedBy>
  <dcterms:created xsi:type="dcterms:W3CDTF">2017-04-20T15:17:24Z</dcterms:created>
  <dcterms:modified xsi:type="dcterms:W3CDTF">2020-07-31T20:13:28Z</dcterms:modified>
</cp:coreProperties>
</file>