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pcdeloitte-my.sharepoint.com/personal/asaklayen_deloitte_com/Documents/MyFile/Internal/"/>
    </mc:Choice>
  </mc:AlternateContent>
  <xr:revisionPtr revIDLastSave="161" documentId="13_ncr:1_{1D605969-F129-4045-8A46-D06BDD61AFC5}" xr6:coauthVersionLast="47" xr6:coauthVersionMax="47" xr10:uidLastSave="{B59CEAD0-3851-4D5B-AFA7-3FD041B24B6B}"/>
  <bookViews>
    <workbookView xWindow="-108" yWindow="-108" windowWidth="23256" windowHeight="12576" activeTab="9" xr2:uid="{00000000-000D-0000-FFFF-FFFF00000000}"/>
  </bookViews>
  <sheets>
    <sheet name="ReadmeFirst" sheetId="21" r:id="rId1"/>
    <sheet name="Jan" sheetId="23" r:id="rId2"/>
    <sheet name="Feb" sheetId="5" r:id="rId3"/>
    <sheet name="Mar" sheetId="6" r:id="rId4"/>
    <sheet name="April" sheetId="7" r:id="rId5"/>
    <sheet name="May" sheetId="8" r:id="rId6"/>
    <sheet name="June" sheetId="9" r:id="rId7"/>
    <sheet name="July" sheetId="10" r:id="rId8"/>
    <sheet name="Aug" sheetId="13" r:id="rId9"/>
    <sheet name="Sept" sheetId="14" r:id="rId10"/>
    <sheet name="Oct" sheetId="15" r:id="rId11"/>
    <sheet name="Nov" sheetId="16" r:id="rId12"/>
    <sheet name="Dec" sheetId="17" r:id="rId13"/>
    <sheet name="1" sheetId="3" state="hidden" r:id="rId14"/>
    <sheet name="Holiday List" sheetId="2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1" i="14" l="1"/>
  <c r="AK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G14" i="10"/>
  <c r="AL13" i="10"/>
  <c r="AL12" i="10"/>
  <c r="AL11" i="10"/>
  <c r="U14" i="8"/>
  <c r="J14" i="8"/>
  <c r="I14" i="8"/>
  <c r="H14" i="8"/>
  <c r="AL13" i="7"/>
  <c r="AL14" i="7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AL15" i="23"/>
  <c r="AL14" i="23"/>
  <c r="AL13" i="23"/>
  <c r="AL12" i="23"/>
  <c r="AL11" i="23"/>
  <c r="G10" i="23"/>
  <c r="H10" i="23" s="1"/>
  <c r="I10" i="23" s="1"/>
  <c r="J10" i="23" s="1"/>
  <c r="K10" i="23" s="1"/>
  <c r="L10" i="23" s="1"/>
  <c r="M10" i="23" s="1"/>
  <c r="N10" i="23" s="1"/>
  <c r="O10" i="23" s="1"/>
  <c r="P10" i="23" s="1"/>
  <c r="Q10" i="23" s="1"/>
  <c r="R10" i="23" s="1"/>
  <c r="S10" i="23" s="1"/>
  <c r="T10" i="23" s="1"/>
  <c r="U10" i="23" s="1"/>
  <c r="V10" i="23" s="1"/>
  <c r="W10" i="23" s="1"/>
  <c r="X10" i="23" s="1"/>
  <c r="Y10" i="23" s="1"/>
  <c r="Z10" i="23" s="1"/>
  <c r="AA10" i="23" s="1"/>
  <c r="AB10" i="23" s="1"/>
  <c r="AC10" i="23" s="1"/>
  <c r="AD10" i="23" s="1"/>
  <c r="AE10" i="23" s="1"/>
  <c r="AF10" i="23" s="1"/>
  <c r="AG10" i="23" s="1"/>
  <c r="AH10" i="23" s="1"/>
  <c r="AI10" i="23" s="1"/>
  <c r="AJ10" i="23" s="1"/>
  <c r="AK10" i="23" s="1"/>
  <c r="B3" i="23"/>
  <c r="AL13" i="14" l="1"/>
  <c r="AL12" i="14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C3" i="17"/>
  <c r="B3" i="16"/>
  <c r="C3" i="15"/>
  <c r="B3" i="14"/>
  <c r="B3" i="13"/>
  <c r="B3" i="10"/>
  <c r="B3" i="9"/>
  <c r="B3" i="8"/>
  <c r="B3" i="7"/>
  <c r="B3" i="6"/>
  <c r="B3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L12" i="5"/>
  <c r="AL13" i="5"/>
  <c r="AL14" i="5"/>
  <c r="AL15" i="5"/>
  <c r="AL16" i="5"/>
  <c r="AL17" i="5"/>
  <c r="AL18" i="5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L12" i="6"/>
  <c r="AL13" i="6"/>
  <c r="AL14" i="6"/>
  <c r="AL15" i="6"/>
  <c r="AL16" i="6"/>
  <c r="AL17" i="6"/>
  <c r="AL18" i="6"/>
  <c r="AL11" i="6"/>
  <c r="AL12" i="7"/>
  <c r="AL11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15" i="13"/>
  <c r="AL16" i="13"/>
  <c r="AL17" i="13"/>
  <c r="AL18" i="13"/>
  <c r="AL19" i="13"/>
  <c r="AL12" i="13"/>
  <c r="AL13" i="13"/>
  <c r="AL14" i="13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12" i="16"/>
  <c r="AL13" i="16"/>
  <c r="AL14" i="16"/>
  <c r="AL15" i="16"/>
  <c r="AL16" i="16"/>
  <c r="AL17" i="16"/>
  <c r="AL18" i="16"/>
  <c r="AL19" i="16"/>
  <c r="AL20" i="16"/>
  <c r="AL21" i="16"/>
  <c r="AL22" i="16"/>
  <c r="AL12" i="17"/>
  <c r="AL13" i="17"/>
  <c r="AL14" i="17"/>
  <c r="AL15" i="17"/>
  <c r="AL16" i="17"/>
  <c r="AL17" i="17"/>
  <c r="AL18" i="17"/>
  <c r="AL19" i="17"/>
  <c r="AL20" i="17"/>
  <c r="AL21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G22" i="17"/>
  <c r="AL15" i="7" l="1"/>
  <c r="B3" i="2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  <c r="AL14" i="10"/>
  <c r="AL14" i="9"/>
  <c r="AL13" i="9"/>
  <c r="AL12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G15" i="9"/>
  <c r="K15" i="9"/>
  <c r="J15" i="9"/>
  <c r="I15" i="9"/>
  <c r="H15" i="9"/>
  <c r="L15" i="9"/>
  <c r="AL11" i="17" l="1"/>
  <c r="G10" i="17"/>
  <c r="H10" i="17" s="1"/>
  <c r="I10" i="17" s="1"/>
  <c r="J10" i="17" s="1"/>
  <c r="K10" i="17" s="1"/>
  <c r="L10" i="17" s="1"/>
  <c r="M10" i="17" s="1"/>
  <c r="N10" i="17" s="1"/>
  <c r="O10" i="17" s="1"/>
  <c r="G23" i="16"/>
  <c r="AL11" i="16"/>
  <c r="G10" i="16"/>
  <c r="H10" i="16" s="1"/>
  <c r="I10" i="16" s="1"/>
  <c r="J10" i="16" s="1"/>
  <c r="K10" i="16" s="1"/>
  <c r="L10" i="16" s="1"/>
  <c r="M10" i="16" s="1"/>
  <c r="N10" i="16" s="1"/>
  <c r="O10" i="16" s="1"/>
  <c r="P10" i="16" s="1"/>
  <c r="Q10" i="16" s="1"/>
  <c r="R10" i="16" s="1"/>
  <c r="S10" i="16" s="1"/>
  <c r="T10" i="16" s="1"/>
  <c r="U10" i="16" s="1"/>
  <c r="V10" i="16" s="1"/>
  <c r="W10" i="16" s="1"/>
  <c r="X10" i="16" s="1"/>
  <c r="Y10" i="16" s="1"/>
  <c r="Z10" i="16" s="1"/>
  <c r="AA10" i="16" s="1"/>
  <c r="AB10" i="16" s="1"/>
  <c r="AC10" i="16" s="1"/>
  <c r="AD10" i="16" s="1"/>
  <c r="AE10" i="16" s="1"/>
  <c r="AF10" i="16" s="1"/>
  <c r="AG10" i="16" s="1"/>
  <c r="AH10" i="16" s="1"/>
  <c r="AI10" i="16" s="1"/>
  <c r="AJ10" i="16" s="1"/>
  <c r="AK10" i="16" s="1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AL20" i="15"/>
  <c r="AL19" i="15"/>
  <c r="AL18" i="15"/>
  <c r="AL17" i="15"/>
  <c r="AL16" i="15"/>
  <c r="AL15" i="15"/>
  <c r="AL14" i="15"/>
  <c r="AL13" i="15"/>
  <c r="AL12" i="15"/>
  <c r="AL11" i="15"/>
  <c r="G10" i="15"/>
  <c r="H10" i="15" s="1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Y10" i="15" s="1"/>
  <c r="Z10" i="15" s="1"/>
  <c r="AA10" i="15" s="1"/>
  <c r="AB10" i="15" s="1"/>
  <c r="AC10" i="15" s="1"/>
  <c r="AD10" i="15" s="1"/>
  <c r="AE10" i="15" s="1"/>
  <c r="AF10" i="15" s="1"/>
  <c r="AG10" i="15" s="1"/>
  <c r="AH10" i="15" s="1"/>
  <c r="AI10" i="15" s="1"/>
  <c r="AJ10" i="15" s="1"/>
  <c r="AK10" i="15" s="1"/>
  <c r="P10" i="17" l="1"/>
  <c r="Q10" i="17" s="1"/>
  <c r="R10" i="17" s="1"/>
  <c r="S10" i="17" s="1"/>
  <c r="T10" i="17" s="1"/>
  <c r="U10" i="17" s="1"/>
  <c r="V10" i="17" s="1"/>
  <c r="W10" i="17" s="1"/>
  <c r="X10" i="17" s="1"/>
  <c r="Y10" i="17" s="1"/>
  <c r="Z10" i="17" s="1"/>
  <c r="AA10" i="17" s="1"/>
  <c r="AB10" i="17" s="1"/>
  <c r="AC10" i="17" s="1"/>
  <c r="AD10" i="17" s="1"/>
  <c r="AE10" i="17" s="1"/>
  <c r="AF10" i="17" s="1"/>
  <c r="AG10" i="17" s="1"/>
  <c r="AH10" i="17" s="1"/>
  <c r="AI10" i="17" s="1"/>
  <c r="AJ10" i="17" s="1"/>
  <c r="AK10" i="17" s="1"/>
  <c r="AL21" i="15"/>
  <c r="AL22" i="17"/>
  <c r="AL23" i="16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G10" i="14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Y10" i="14" s="1"/>
  <c r="Z10" i="14" s="1"/>
  <c r="AA10" i="14" s="1"/>
  <c r="AB10" i="14" s="1"/>
  <c r="AC10" i="14" s="1"/>
  <c r="AD10" i="14" s="1"/>
  <c r="AE10" i="14" s="1"/>
  <c r="AF10" i="14" s="1"/>
  <c r="AG10" i="14" s="1"/>
  <c r="AH10" i="14" s="1"/>
  <c r="AI10" i="14" s="1"/>
  <c r="AJ10" i="14" s="1"/>
  <c r="AK10" i="14" s="1"/>
  <c r="AL14" i="14" l="1"/>
  <c r="G20" i="13"/>
  <c r="AL11" i="13"/>
  <c r="G10" i="13"/>
  <c r="H10" i="13" s="1"/>
  <c r="I10" i="13" s="1"/>
  <c r="J10" i="13" s="1"/>
  <c r="K10" i="13" s="1"/>
  <c r="L10" i="13" s="1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G10" i="10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AK10" i="10" s="1"/>
  <c r="AL11" i="9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T14" i="8"/>
  <c r="S14" i="8"/>
  <c r="R14" i="8"/>
  <c r="Q14" i="8"/>
  <c r="P14" i="8"/>
  <c r="O14" i="8"/>
  <c r="N14" i="8"/>
  <c r="M14" i="8"/>
  <c r="L14" i="8"/>
  <c r="K14" i="8"/>
  <c r="G14" i="8"/>
  <c r="AL13" i="8"/>
  <c r="AL12" i="8"/>
  <c r="AL11" i="8"/>
  <c r="G10" i="8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G10" i="7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G10" i="6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K19" i="5"/>
  <c r="AJ19" i="5"/>
  <c r="AI19" i="5"/>
  <c r="G19" i="5"/>
  <c r="AL11" i="5"/>
  <c r="G10" i="5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5" i="9" l="1"/>
  <c r="AL14" i="8"/>
  <c r="AL19" i="6"/>
  <c r="AL19" i="5"/>
  <c r="AL2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Iqbal, Ashik</author>
  </authors>
  <commentList>
    <comment ref="AM12" authorId="0" shapeId="0" xr:uid="{E4AD4A80-410E-4EFE-949A-276BB1F63F63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Should be approved In-charge or above (e.g. Partner, Director, Manager, DM, AM, Sr. Executive, In-charge etc.]</t>
        </r>
      </text>
    </comment>
  </commentList>
</comments>
</file>

<file path=xl/sharedStrings.xml><?xml version="1.0" encoding="utf-8"?>
<sst xmlns="http://schemas.openxmlformats.org/spreadsheetml/2006/main" count="706" uniqueCount="132">
  <si>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</si>
  <si>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</si>
  <si>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</si>
  <si>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</si>
  <si>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</si>
  <si>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</si>
  <si>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</si>
  <si>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</si>
  <si>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</si>
  <si>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</si>
  <si>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</si>
  <si>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</si>
  <si>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</si>
  <si>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</si>
  <si>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</si>
  <si>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</si>
  <si>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</si>
  <si>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</si>
  <si>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</si>
  <si>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</si>
  <si>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</si>
  <si>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</si>
  <si>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</si>
  <si>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</si>
  <si>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</si>
  <si>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</si>
  <si>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</si>
  <si>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</si>
  <si>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</si>
  <si>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</si>
  <si>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</si>
  <si>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</si>
  <si>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 xml:space="preserve">: </t>
  </si>
  <si>
    <t>NA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</si>
  <si>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</si>
  <si>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</si>
  <si>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</si>
  <si>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</si>
  <si>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</si>
  <si>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</si>
  <si>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</si>
  <si>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</si>
  <si>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</si>
  <si>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</si>
  <si>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</si>
  <si>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</si>
  <si>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</si>
  <si>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</si>
  <si>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</si>
  <si>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</si>
  <si>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</si>
  <si>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</si>
  <si>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</si>
  <si>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</si>
  <si>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</si>
  <si>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</si>
  <si>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</si>
  <si>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</si>
  <si>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</si>
  <si>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</si>
  <si>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</si>
  <si>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</si>
  <si>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</si>
  <si>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</si>
  <si>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: 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</si>
  <si>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</si>
  <si>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</si>
  <si>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</si>
  <si>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</si>
  <si>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</si>
  <si>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</si>
  <si>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</si>
  <si>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</si>
  <si>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</si>
  <si>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</si>
  <si>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</si>
  <si>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</si>
  <si>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</si>
  <si>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</si>
  <si>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</si>
  <si>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</si>
  <si>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</si>
  <si>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</si>
  <si>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</si>
  <si>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</si>
  <si>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</si>
  <si>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</si>
  <si>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</si>
  <si>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</si>
  <si>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H</t>
  </si>
  <si>
    <t>L</t>
  </si>
  <si>
    <t>O</t>
  </si>
  <si>
    <t>I</t>
  </si>
  <si>
    <t>D</t>
  </si>
  <si>
    <t>A</t>
  </si>
  <si>
    <t>Y</t>
  </si>
  <si>
    <t>Approval</t>
  </si>
  <si>
    <t>Name/Initial</t>
  </si>
  <si>
    <t>Full Name of Client/Job</t>
  </si>
  <si>
    <t>: Saklayen Ahmed  (90203)</t>
  </si>
  <si>
    <t>: Articled Student</t>
  </si>
  <si>
    <t>Full Name of Client</t>
  </si>
  <si>
    <t>United Finance Limited</t>
  </si>
  <si>
    <t>31/12/2021</t>
  </si>
  <si>
    <t>JE Testing, FS Presentation &amp; Disclosure, E-learnings etc</t>
  </si>
  <si>
    <t>-</t>
  </si>
  <si>
    <t>Office Works</t>
  </si>
  <si>
    <t>Covid 19 Leave</t>
  </si>
  <si>
    <t>Covid 19 Sick</t>
  </si>
  <si>
    <t>E-Learning</t>
  </si>
  <si>
    <t>E-learning</t>
  </si>
  <si>
    <t xml:space="preserve">Approved by </t>
  </si>
  <si>
    <t>Md. Nayan Mia ACA</t>
  </si>
  <si>
    <t>Engagement Manager</t>
  </si>
  <si>
    <t>: Saklayen Ahmed</t>
  </si>
  <si>
    <t>: 90203</t>
  </si>
  <si>
    <t>Exam Leave</t>
  </si>
  <si>
    <t>Medical Leave</t>
  </si>
  <si>
    <t>Certificate Level Exam</t>
  </si>
  <si>
    <t>Md Nayan Mia ACA</t>
  </si>
  <si>
    <t>Metlife Bangladesh Ltd</t>
  </si>
  <si>
    <t>Ranti Shaha</t>
  </si>
  <si>
    <t>Exam Leave (ICAB)</t>
  </si>
  <si>
    <t>ICAB Exam</t>
  </si>
  <si>
    <t>: Senior Associate</t>
  </si>
  <si>
    <t>Ranti Saha</t>
  </si>
  <si>
    <t>: Saklayen Ahmed (90203)</t>
  </si>
  <si>
    <t>Exam and Medical Leave</t>
  </si>
  <si>
    <t>Portfolio Risk Review</t>
  </si>
  <si>
    <t>BRAC</t>
  </si>
  <si>
    <t>GITC Testing</t>
  </si>
  <si>
    <t>Shamme Akhter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</si>
</sst>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 dd"/>
    <numFmt numFmtId="165" formatCode="[$-409]dd/mmm/yy;@"/>
    <numFmt numFmtId="166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4" fontId="4" fillId="2" borderId="1" xfId="0" applyNumberFormat="1" applyFont="1" applyFill="1" applyBorder="1" applyAlignment="1">
      <alignment textRotation="90"/>
    </xf>
    <xf numFmtId="0" fontId="3" fillId="0" borderId="1" xfId="0" applyFont="1" applyBorder="1"/>
    <xf numFmtId="0" fontId="5" fillId="0" borderId="1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6" fillId="0" borderId="1" xfId="0" applyFont="1" applyFill="1" applyBorder="1" applyAlignment="1">
      <alignment horizontal="left"/>
    </xf>
    <xf numFmtId="0" fontId="6" fillId="0" borderId="0" xfId="0" applyFont="1"/>
    <xf numFmtId="0" fontId="7" fillId="0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textRotation="90"/>
    </xf>
    <xf numFmtId="0" fontId="2" fillId="0" borderId="0" xfId="0" applyFont="1" applyAlignment="1"/>
    <xf numFmtId="0" fontId="0" fillId="0" borderId="0" xfId="0" applyFill="1" applyBorder="1"/>
    <xf numFmtId="0" fontId="0" fillId="0" borderId="0" xfId="0" applyAlignment="1">
      <alignment horizontal="left"/>
    </xf>
    <xf numFmtId="0" fontId="12" fillId="0" borderId="0" xfId="0" applyFont="1"/>
    <xf numFmtId="0" fontId="12" fillId="0" borderId="2" xfId="0" applyFont="1" applyBorder="1"/>
    <xf numFmtId="0" fontId="10" fillId="0" borderId="3" xfId="0" applyFont="1" applyBorder="1"/>
    <xf numFmtId="0" fontId="9" fillId="0" borderId="3" xfId="0" applyFont="1" applyBorder="1"/>
    <xf numFmtId="0" fontId="0" fillId="0" borderId="3" xfId="0" applyBorder="1"/>
    <xf numFmtId="0" fontId="0" fillId="0" borderId="4" xfId="0" applyBorder="1"/>
    <xf numFmtId="0" fontId="12" fillId="0" borderId="5" xfId="0" applyFont="1" applyBorder="1"/>
    <xf numFmtId="0" fontId="12" fillId="0" borderId="0" xfId="0" applyFont="1" applyBorder="1"/>
    <xf numFmtId="0" fontId="9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12" fillId="0" borderId="7" xfId="0" applyFont="1" applyBorder="1"/>
    <xf numFmtId="0" fontId="12" fillId="0" borderId="8" xfId="0" applyFont="1" applyBorder="1"/>
    <xf numFmtId="0" fontId="9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6" fontId="0" fillId="0" borderId="1" xfId="0" applyNumberFormat="1" applyBorder="1"/>
    <xf numFmtId="15" fontId="0" fillId="0" borderId="1" xfId="0" applyNumberFormat="1" applyBorder="1"/>
    <xf numFmtId="1" fontId="0" fillId="0" borderId="1" xfId="0" applyNumberFormat="1" applyBorder="1"/>
    <xf numFmtId="1" fontId="1" fillId="0" borderId="1" xfId="0" applyNumberFormat="1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12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5" fmlaLink="$A$1" fmlaRange="$AO$153:$AO$164" noThreeD="1" sel="1" val="0"/>
</file>

<file path=xl/ctrlProps/ctrlProp10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1.xml><?xml version="1.0" encoding="utf-8"?>
<formControlPr xmlns="http://schemas.microsoft.com/office/spreadsheetml/2009/9/main" objectType="Drop" dropStyle="combo" dx="25" fmlaLink="$A$1" fmlaRange="$AO$141:$AO$152" noThreeD="1" sel="5" val="3"/>
</file>

<file path=xl/ctrlProps/ctrlProp12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13.xml><?xml version="1.0" encoding="utf-8"?>
<formControlPr xmlns="http://schemas.microsoft.com/office/spreadsheetml/2009/9/main" objectType="Drop" dropStyle="combo" dx="25" fmlaLink="$A$1" fmlaRange="$AO$142:$AO$153" noThreeD="1" sel="6" val="4"/>
</file>

<file path=xl/ctrlProps/ctrlProp14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5.xml><?xml version="1.0" encoding="utf-8"?>
<formControlPr xmlns="http://schemas.microsoft.com/office/spreadsheetml/2009/9/main" objectType="Drop" dropStyle="combo" dx="25" fmlaLink="$A$1" fmlaRange="$AO$141:$AO$152" noThreeD="1" sel="7" val="4"/>
</file>

<file path=xl/ctrlProps/ctrlProp16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17.xml><?xml version="1.0" encoding="utf-8"?>
<formControlPr xmlns="http://schemas.microsoft.com/office/spreadsheetml/2009/9/main" objectType="Drop" dropStyle="combo" dx="25" fmlaLink="$A$1" fmlaRange="$AO$147:$AO$158" noThreeD="1" sel="8" val="4"/>
</file>

<file path=xl/ctrlProps/ctrlProp18.xml><?xml version="1.0" encoding="utf-8"?>
<formControlPr xmlns="http://schemas.microsoft.com/office/spreadsheetml/2009/9/main" objectType="Drop" dropStyle="combo" dx="25" fmlaLink="$A$2" fmlaRange="$AP$147:$AP$158" noThreeD="1" sel="2" val="0"/>
</file>

<file path=xl/ctrlProps/ctrlProp19.xml><?xml version="1.0" encoding="utf-8"?>
<formControlPr xmlns="http://schemas.microsoft.com/office/spreadsheetml/2009/9/main" objectType="Drop" dropStyle="combo" dx="25" fmlaLink="$A$1" fmlaRange="$AO$141:$AO$152" noThreeD="1" sel="9" val="4"/>
</file>

<file path=xl/ctrlProps/ctrlProp2.xml><?xml version="1.0" encoding="utf-8"?>
<formControlPr xmlns="http://schemas.microsoft.com/office/spreadsheetml/2009/9/main" objectType="Drop" dropStyle="combo" dx="25" fmlaLink="$A$2" fmlaRange="$AP$153:$AP$164" noThreeD="1" sel="2" val="0"/>
</file>

<file path=xl/ctrlProps/ctrlProp20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21.xml><?xml version="1.0" encoding="utf-8"?>
<formControlPr xmlns="http://schemas.microsoft.com/office/spreadsheetml/2009/9/main" objectType="Drop" dropStyle="combo" dx="25" fmlaLink="$A$1" fmlaRange="$AO$148:$AO$159" noThreeD="1" sel="10" val="4"/>
</file>

<file path=xl/ctrlProps/ctrlProp22.xml><?xml version="1.0" encoding="utf-8"?>
<formControlPr xmlns="http://schemas.microsoft.com/office/spreadsheetml/2009/9/main" objectType="Drop" dropStyle="combo" dx="25" fmlaLink="$A$2" fmlaRange="$AP$148:$AP$159" noThreeD="1" sel="2" val="0"/>
</file>

<file path=xl/ctrlProps/ctrlProp23.xml><?xml version="1.0" encoding="utf-8"?>
<formControlPr xmlns="http://schemas.microsoft.com/office/spreadsheetml/2009/9/main" objectType="Drop" dropStyle="combo" dx="25" fmlaLink="$A$1" fmlaRange="$AO$150:$AO$161" noThreeD="1" sel="11" val="4"/>
</file>

<file path=xl/ctrlProps/ctrlProp24.xml><?xml version="1.0" encoding="utf-8"?>
<formControlPr xmlns="http://schemas.microsoft.com/office/spreadsheetml/2009/9/main" objectType="Drop" dropStyle="combo" dx="25" fmlaLink="$A$2" fmlaRange="$AP$150:$AP$161" noThreeD="1" sel="2" val="0"/>
</file>

<file path=xl/ctrlProps/ctrlProp25.xml><?xml version="1.0" encoding="utf-8"?>
<formControlPr xmlns="http://schemas.microsoft.com/office/spreadsheetml/2009/9/main" objectType="Drop" dropStyle="combo" dx="25" fmlaLink="$A$1" fmlaRange="$AO$149:$AO$160" noThreeD="1" sel="12" val="4"/>
</file>

<file path=xl/ctrlProps/ctrlProp26.xml><?xml version="1.0" encoding="utf-8"?>
<formControlPr xmlns="http://schemas.microsoft.com/office/spreadsheetml/2009/9/main" objectType="Drop" dropStyle="combo" dx="25" fmlaLink="$A$2" fmlaRange="$AP$149:$AP$160" noThreeD="1" sel="2" val="0"/>
</file>

<file path=xl/ctrlProps/ctrlProp3.xml><?xml version="1.0" encoding="utf-8"?>
<formControlPr xmlns="http://schemas.microsoft.com/office/spreadsheetml/2009/9/main" objectType="Drop" dropStyle="combo" dx="25" fmlaLink="$A$1" fmlaRange="$AO$143:$AO$154" noThreeD="1" sel="1" val="0"/>
</file>

<file path=xl/ctrlProps/ctrlProp4.xml><?xml version="1.0" encoding="utf-8"?>
<formControlPr xmlns="http://schemas.microsoft.com/office/spreadsheetml/2009/9/main" objectType="Drop" dropStyle="combo" dx="25" fmlaLink="$A$2" fmlaRange="$AP$143:$AP$154" noThreeD="1" sel="2" val="0"/>
</file>

<file path=xl/ctrlProps/ctrlProp5.xml><?xml version="1.0" encoding="utf-8"?>
<formControlPr xmlns="http://schemas.microsoft.com/office/spreadsheetml/2009/9/main" objectType="Drop" dropStyle="combo" dx="25" fmlaLink="$A$1" fmlaRange="$AO$146:$AO$157" noThreeD="1" sel="2" val="0"/>
</file>

<file path=xl/ctrlProps/ctrlProp6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7.xml><?xml version="1.0" encoding="utf-8"?>
<formControlPr xmlns="http://schemas.microsoft.com/office/spreadsheetml/2009/9/main" objectType="Drop" dropStyle="combo" dx="25" fmlaLink="$A$1" fmlaRange="$AO$146:$AO$157" noThreeD="1" sel="3" val="0"/>
</file>

<file path=xl/ctrlProps/ctrlProp8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9.xml><?xml version="1.0" encoding="utf-8"?>
<formControlPr xmlns="http://schemas.microsoft.com/office/spreadsheetml/2009/9/main" objectType="Drop" dropStyle="combo" dx="25" fmlaLink="$A$1" fmlaRange="$AO$142:$AO$153" noThreeD="1" sel="4" val="2"/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0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0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14337" name="Drop Dow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4338" name="Drop Dow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6385" name="Drop Dow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6386" name="Drop Down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7409" name="Drop Dow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7410" name="Drop Down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8433" name="Drop Dow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8434" name="Drop Down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133349</xdr:rowOff>
    </xdr:from>
    <xdr:to>
      <xdr:col>10</xdr:col>
      <xdr:colOff>266700</xdr:colOff>
      <xdr:row>34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14324"/>
          <a:ext cx="5667375" cy="5972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1</xdr:row>
          <xdr:rowOff>228600</xdr:rowOff>
        </xdr:from>
        <xdr:to>
          <xdr:col>1</xdr:col>
          <xdr:colOff>861060</xdr:colOff>
          <xdr:row>2</xdr:row>
          <xdr:rowOff>220980</xdr:rowOff>
        </xdr:to>
        <xdr:sp macro="" textlink="">
          <xdr:nvSpPr>
            <xdr:cNvPr id="37889" name="Drop Down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1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</xdr:row>
          <xdr:rowOff>99060</xdr:rowOff>
        </xdr:from>
        <xdr:to>
          <xdr:col>1</xdr:col>
          <xdr:colOff>861060</xdr:colOff>
          <xdr:row>4</xdr:row>
          <xdr:rowOff>106680</xdr:rowOff>
        </xdr:to>
        <xdr:sp macro="" textlink="">
          <xdr:nvSpPr>
            <xdr:cNvPr id="37890" name="Drop Down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1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5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9218" name="Drop Dow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6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P164"/>
  <sheetViews>
    <sheetView topLeftCell="B4" zoomScaleNormal="100" workbookViewId="0">
      <selection activeCell="D13" sqref="D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9.44140625" style="2" customWidth="1"/>
    <col min="7" max="8" width="3.44140625" style="2" bestFit="1" customWidth="1"/>
    <col min="9" max="9" width="4" style="2" customWidth="1"/>
    <col min="10" max="34" width="3.44140625" style="2" bestFit="1" customWidth="1"/>
    <col min="35" max="37" width="3.44140625" style="2" customWidth="1"/>
    <col min="38" max="38" width="8.77734375" style="2"/>
    <col min="39" max="39" width="12.77734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66" t="s">
        <v>58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the "&amp;TEXT(DATE(A2+2020,A1+1,1)-1, "dd mmmm yyyy")</f>
        <v xml:space="preserve"> 01 January 2022 to the 31 January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4" spans="1:40" ht="15" thickBot="1" x14ac:dyDescent="0.35">
      <c r="C4" s="32" t="s">
        <v>81</v>
      </c>
    </row>
    <row r="5" spans="1:40" x14ac:dyDescent="0.3">
      <c r="F5" s="41"/>
      <c r="G5" s="42" t="s">
        <v>84</v>
      </c>
      <c r="H5" s="43"/>
      <c r="I5" s="43"/>
      <c r="J5" s="43"/>
      <c r="K5" s="43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5"/>
    </row>
    <row r="6" spans="1:40" x14ac:dyDescent="0.3">
      <c r="F6" s="46">
        <v>1</v>
      </c>
      <c r="G6" s="47" t="s">
        <v>82</v>
      </c>
      <c r="H6" s="48"/>
      <c r="I6" s="48"/>
      <c r="J6" s="48"/>
      <c r="K6" s="48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50"/>
    </row>
    <row r="7" spans="1:40" x14ac:dyDescent="0.3">
      <c r="B7" s="2" t="s">
        <v>15</v>
      </c>
      <c r="C7" s="2" t="s">
        <v>59</v>
      </c>
      <c r="F7" s="46">
        <v>2</v>
      </c>
      <c r="G7" s="47" t="s">
        <v>83</v>
      </c>
      <c r="H7" s="48"/>
      <c r="I7" s="48"/>
      <c r="J7" s="48"/>
      <c r="K7" s="48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50"/>
    </row>
    <row r="8" spans="1:40" x14ac:dyDescent="0.3">
      <c r="B8" s="2" t="s">
        <v>16</v>
      </c>
      <c r="C8" s="2" t="s">
        <v>60</v>
      </c>
      <c r="F8" s="46">
        <v>3</v>
      </c>
      <c r="G8" s="47" t="s">
        <v>85</v>
      </c>
      <c r="H8" s="48"/>
      <c r="I8" s="48"/>
      <c r="J8" s="48"/>
      <c r="K8" s="48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50"/>
    </row>
    <row r="9" spans="1:40" x14ac:dyDescent="0.3">
      <c r="A9" s="2">
        <v>1</v>
      </c>
      <c r="F9" s="46">
        <v>4</v>
      </c>
      <c r="G9" s="47" t="s">
        <v>86</v>
      </c>
      <c r="H9" s="48"/>
      <c r="I9" s="48"/>
      <c r="J9" s="48"/>
      <c r="K9" s="48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38"/>
      <c r="AI9" s="38"/>
      <c r="AJ9" s="38"/>
      <c r="AK9" s="38"/>
      <c r="AL9" s="38"/>
      <c r="AM9" s="51"/>
    </row>
    <row r="10" spans="1:40" ht="15" thickBot="1" x14ac:dyDescent="0.35">
      <c r="F10" s="52">
        <v>5</v>
      </c>
      <c r="G10" s="53" t="s">
        <v>88</v>
      </c>
      <c r="H10" s="54"/>
      <c r="I10" s="54"/>
      <c r="J10" s="54"/>
      <c r="K10" s="54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6"/>
      <c r="AI10" s="56"/>
      <c r="AJ10" s="56"/>
      <c r="AK10" s="56"/>
      <c r="AL10" s="56"/>
      <c r="AM10" s="57"/>
    </row>
    <row r="11" spans="1:40" ht="4.05" customHeight="1" x14ac:dyDescent="0.3">
      <c r="F11" s="40"/>
      <c r="G11" s="40"/>
      <c r="H11" s="31"/>
      <c r="I11" s="31"/>
      <c r="J11" s="31"/>
      <c r="K11" s="31"/>
      <c r="AH11" s="7"/>
      <c r="AI11" s="7"/>
      <c r="AJ11" s="7"/>
      <c r="AK11" s="7"/>
      <c r="AL11" s="7"/>
      <c r="AM11" s="7"/>
    </row>
    <row r="12" spans="1:40" ht="43.5" customHeight="1" x14ac:dyDescent="0.3">
      <c r="B12" s="8" t="s">
        <v>98</v>
      </c>
      <c r="C12" s="27" t="s">
        <v>87</v>
      </c>
      <c r="D12" s="8" t="s">
        <v>0</v>
      </c>
      <c r="E12" s="8" t="s">
        <v>13</v>
      </c>
      <c r="F12" s="8" t="s">
        <v>23</v>
      </c>
      <c r="G12" s="9">
        <f>DATE(A2+2020,A1,1)</f>
        <v>44562</v>
      </c>
      <c r="H12" s="9">
        <f>G12+1</f>
        <v>44563</v>
      </c>
      <c r="I12" s="9">
        <f t="shared" ref="I12:AK12" si="0">H12+1</f>
        <v>44564</v>
      </c>
      <c r="J12" s="9">
        <f t="shared" si="0"/>
        <v>44565</v>
      </c>
      <c r="K12" s="9">
        <f t="shared" si="0"/>
        <v>44566</v>
      </c>
      <c r="L12" s="9">
        <f t="shared" si="0"/>
        <v>44567</v>
      </c>
      <c r="M12" s="9">
        <f t="shared" si="0"/>
        <v>44568</v>
      </c>
      <c r="N12" s="9">
        <f t="shared" si="0"/>
        <v>44569</v>
      </c>
      <c r="O12" s="9">
        <f t="shared" si="0"/>
        <v>44570</v>
      </c>
      <c r="P12" s="9">
        <f t="shared" si="0"/>
        <v>44571</v>
      </c>
      <c r="Q12" s="9">
        <f t="shared" si="0"/>
        <v>44572</v>
      </c>
      <c r="R12" s="9">
        <f t="shared" si="0"/>
        <v>44573</v>
      </c>
      <c r="S12" s="9">
        <f t="shared" si="0"/>
        <v>44574</v>
      </c>
      <c r="T12" s="9">
        <f t="shared" si="0"/>
        <v>44575</v>
      </c>
      <c r="U12" s="9">
        <f t="shared" si="0"/>
        <v>44576</v>
      </c>
      <c r="V12" s="9">
        <f t="shared" si="0"/>
        <v>44577</v>
      </c>
      <c r="W12" s="9">
        <f t="shared" si="0"/>
        <v>44578</v>
      </c>
      <c r="X12" s="9">
        <f t="shared" si="0"/>
        <v>44579</v>
      </c>
      <c r="Y12" s="9">
        <f t="shared" si="0"/>
        <v>44580</v>
      </c>
      <c r="Z12" s="9">
        <f t="shared" si="0"/>
        <v>44581</v>
      </c>
      <c r="AA12" s="9">
        <f t="shared" si="0"/>
        <v>44582</v>
      </c>
      <c r="AB12" s="9">
        <f t="shared" si="0"/>
        <v>44583</v>
      </c>
      <c r="AC12" s="9">
        <f t="shared" si="0"/>
        <v>44584</v>
      </c>
      <c r="AD12" s="9">
        <f t="shared" si="0"/>
        <v>44585</v>
      </c>
      <c r="AE12" s="9">
        <f t="shared" si="0"/>
        <v>44586</v>
      </c>
      <c r="AF12" s="9">
        <f t="shared" si="0"/>
        <v>44587</v>
      </c>
      <c r="AG12" s="9">
        <f t="shared" si="0"/>
        <v>44588</v>
      </c>
      <c r="AH12" s="9">
        <f t="shared" si="0"/>
        <v>44589</v>
      </c>
      <c r="AI12" s="9">
        <f t="shared" si="0"/>
        <v>44590</v>
      </c>
      <c r="AJ12" s="9">
        <f t="shared" si="0"/>
        <v>44591</v>
      </c>
      <c r="AK12" s="9">
        <f t="shared" si="0"/>
        <v>44592</v>
      </c>
      <c r="AL12" s="8" t="s">
        <v>25</v>
      </c>
      <c r="AM12" s="8" t="s">
        <v>96</v>
      </c>
      <c r="AN12" s="1"/>
    </row>
    <row r="13" spans="1:40" x14ac:dyDescent="0.3">
      <c r="B13" s="28" t="s">
        <v>34</v>
      </c>
      <c r="C13" s="28" t="s">
        <v>35</v>
      </c>
      <c r="D13" s="28" t="s">
        <v>17</v>
      </c>
      <c r="E13" s="28" t="s">
        <v>21</v>
      </c>
      <c r="F13" s="29">
        <v>44561</v>
      </c>
      <c r="G13" s="16"/>
      <c r="H13" s="16">
        <v>8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7"/>
      <c r="AL13" s="3">
        <f>SUM(G13:AK13)</f>
        <v>8</v>
      </c>
      <c r="AM13" s="24" t="s">
        <v>97</v>
      </c>
    </row>
    <row r="14" spans="1:40" x14ac:dyDescent="0.3">
      <c r="B14" s="28" t="s">
        <v>34</v>
      </c>
      <c r="C14" s="28" t="s">
        <v>52</v>
      </c>
      <c r="D14" s="28" t="s">
        <v>29</v>
      </c>
      <c r="E14" s="28" t="s">
        <v>21</v>
      </c>
      <c r="F14" s="29">
        <v>44561</v>
      </c>
      <c r="G14" s="16"/>
      <c r="H14" s="16"/>
      <c r="I14" s="16">
        <v>8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3">
        <f t="shared" ref="AL14:AL34" si="1">SUM(G14:AK14)</f>
        <v>8</v>
      </c>
      <c r="AM14" s="24" t="s">
        <v>97</v>
      </c>
    </row>
    <row r="15" spans="1:40" x14ac:dyDescent="0.3">
      <c r="B15" s="28" t="s">
        <v>34</v>
      </c>
      <c r="C15" s="28" t="s">
        <v>36</v>
      </c>
      <c r="D15" s="28" t="s">
        <v>30</v>
      </c>
      <c r="E15" s="28" t="s">
        <v>21</v>
      </c>
      <c r="F15" s="29">
        <v>44742</v>
      </c>
      <c r="G15" s="16"/>
      <c r="H15" s="16"/>
      <c r="I15" s="16"/>
      <c r="J15" s="16">
        <v>8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7"/>
      <c r="AL15" s="3">
        <f t="shared" si="1"/>
        <v>8</v>
      </c>
      <c r="AM15" s="24" t="s">
        <v>97</v>
      </c>
    </row>
    <row r="16" spans="1:40" x14ac:dyDescent="0.3">
      <c r="B16" s="28" t="s">
        <v>34</v>
      </c>
      <c r="C16" s="28" t="s">
        <v>44</v>
      </c>
      <c r="D16" s="28" t="s">
        <v>24</v>
      </c>
      <c r="E16" s="28" t="s">
        <v>21</v>
      </c>
      <c r="F16" s="29">
        <v>44561</v>
      </c>
      <c r="G16" s="16"/>
      <c r="H16" s="16"/>
      <c r="I16" s="16"/>
      <c r="J16" s="16"/>
      <c r="K16" s="16">
        <v>8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7"/>
      <c r="AL16" s="3">
        <f t="shared" si="1"/>
        <v>8</v>
      </c>
      <c r="AM16" s="24" t="s">
        <v>97</v>
      </c>
    </row>
    <row r="17" spans="2:39" x14ac:dyDescent="0.3">
      <c r="B17" s="28" t="s">
        <v>34</v>
      </c>
      <c r="C17" s="28" t="s">
        <v>49</v>
      </c>
      <c r="D17" s="28" t="s">
        <v>48</v>
      </c>
      <c r="E17" s="28" t="s">
        <v>21</v>
      </c>
      <c r="F17" s="29">
        <v>44651</v>
      </c>
      <c r="G17" s="16"/>
      <c r="H17" s="16"/>
      <c r="I17" s="16"/>
      <c r="J17" s="16"/>
      <c r="K17" s="16"/>
      <c r="L17" s="16">
        <v>8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8</v>
      </c>
      <c r="AM17" s="24" t="s">
        <v>97</v>
      </c>
    </row>
    <row r="18" spans="2:39" x14ac:dyDescent="0.3">
      <c r="B18" s="28" t="s">
        <v>34</v>
      </c>
      <c r="C18" s="28" t="s">
        <v>53</v>
      </c>
      <c r="D18" s="28" t="s">
        <v>18</v>
      </c>
      <c r="E18" s="28" t="s">
        <v>21</v>
      </c>
      <c r="F18" s="29">
        <v>44561</v>
      </c>
      <c r="G18" s="16"/>
      <c r="H18" s="16"/>
      <c r="I18" s="16"/>
      <c r="J18" s="16"/>
      <c r="K18" s="16"/>
      <c r="L18" s="16"/>
      <c r="M18" s="16"/>
      <c r="N18" s="16"/>
      <c r="O18" s="16">
        <v>8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8</v>
      </c>
      <c r="AM18" s="24" t="s">
        <v>97</v>
      </c>
    </row>
    <row r="19" spans="2:39" s="7" customFormat="1" x14ac:dyDescent="0.3">
      <c r="B19" s="28" t="s">
        <v>34</v>
      </c>
      <c r="C19" s="28" t="s">
        <v>71</v>
      </c>
      <c r="D19" s="28" t="s">
        <v>20</v>
      </c>
      <c r="E19" s="28" t="s">
        <v>21</v>
      </c>
      <c r="F19" s="29">
        <v>44561</v>
      </c>
      <c r="G19" s="16"/>
      <c r="H19" s="16"/>
      <c r="I19" s="16"/>
      <c r="J19" s="16"/>
      <c r="K19" s="16"/>
      <c r="L19" s="16"/>
      <c r="M19" s="16"/>
      <c r="N19" s="16"/>
      <c r="O19" s="16"/>
      <c r="P19" s="16">
        <v>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7"/>
      <c r="AL19" s="3">
        <f t="shared" si="1"/>
        <v>2</v>
      </c>
      <c r="AM19" s="24" t="s">
        <v>97</v>
      </c>
    </row>
    <row r="20" spans="2:39" s="7" customFormat="1" x14ac:dyDescent="0.3">
      <c r="B20" s="28" t="s">
        <v>39</v>
      </c>
      <c r="C20" s="28" t="s">
        <v>35</v>
      </c>
      <c r="D20" s="28" t="s">
        <v>27</v>
      </c>
      <c r="E20" s="28" t="s">
        <v>21</v>
      </c>
      <c r="F20" s="29">
        <v>44561</v>
      </c>
      <c r="G20" s="16"/>
      <c r="H20" s="16"/>
      <c r="I20" s="16"/>
      <c r="J20" s="16"/>
      <c r="K20" s="16"/>
      <c r="L20" s="16"/>
      <c r="M20" s="16"/>
      <c r="N20" s="16"/>
      <c r="O20" s="16"/>
      <c r="P20" s="16">
        <v>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7"/>
      <c r="AL20" s="3">
        <f t="shared" si="1"/>
        <v>6</v>
      </c>
      <c r="AM20" s="24" t="s">
        <v>97</v>
      </c>
    </row>
    <row r="21" spans="2:39" s="7" customFormat="1" x14ac:dyDescent="0.3">
      <c r="B21" s="28" t="s">
        <v>37</v>
      </c>
      <c r="C21" s="28" t="s">
        <v>38</v>
      </c>
      <c r="D21" s="28" t="s">
        <v>18</v>
      </c>
      <c r="E21" s="28" t="s">
        <v>22</v>
      </c>
      <c r="F21" s="29">
        <v>44742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>
        <v>6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7"/>
      <c r="AL21" s="3">
        <f t="shared" si="1"/>
        <v>6</v>
      </c>
      <c r="AM21" s="24" t="s">
        <v>97</v>
      </c>
    </row>
    <row r="22" spans="2:39" s="7" customFormat="1" x14ac:dyDescent="0.3">
      <c r="B22" s="28" t="s">
        <v>69</v>
      </c>
      <c r="C22" s="28" t="s">
        <v>70</v>
      </c>
      <c r="D22" s="28" t="s">
        <v>76</v>
      </c>
      <c r="E22" s="28" t="s">
        <v>22</v>
      </c>
      <c r="F22" s="29">
        <v>44742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>
        <v>2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7"/>
      <c r="AL22" s="3">
        <f t="shared" si="1"/>
        <v>2</v>
      </c>
      <c r="AM22" s="24" t="s">
        <v>97</v>
      </c>
    </row>
    <row r="23" spans="2:39" s="7" customFormat="1" x14ac:dyDescent="0.3">
      <c r="B23" s="28" t="s">
        <v>40</v>
      </c>
      <c r="C23" s="28" t="s">
        <v>41</v>
      </c>
      <c r="D23" s="28" t="s">
        <v>20</v>
      </c>
      <c r="E23" s="28" t="s">
        <v>31</v>
      </c>
      <c r="F23" s="30" t="s">
        <v>33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>
        <v>8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7"/>
      <c r="AL23" s="3">
        <f t="shared" si="1"/>
        <v>8</v>
      </c>
      <c r="AM23" s="24" t="s">
        <v>97</v>
      </c>
    </row>
    <row r="24" spans="2:39" s="7" customFormat="1" x14ac:dyDescent="0.3">
      <c r="B24" s="28" t="s">
        <v>42</v>
      </c>
      <c r="C24" s="28" t="s">
        <v>43</v>
      </c>
      <c r="D24" s="28" t="s">
        <v>20</v>
      </c>
      <c r="E24" s="28" t="s">
        <v>31</v>
      </c>
      <c r="F24" s="30" t="s">
        <v>33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>
        <v>8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7"/>
      <c r="AL24" s="3">
        <f t="shared" si="1"/>
        <v>8</v>
      </c>
      <c r="AM24" s="24" t="s">
        <v>97</v>
      </c>
    </row>
    <row r="25" spans="2:39" s="7" customFormat="1" x14ac:dyDescent="0.3">
      <c r="B25" s="28" t="s">
        <v>45</v>
      </c>
      <c r="C25" s="28" t="s">
        <v>47</v>
      </c>
      <c r="D25" s="28" t="s">
        <v>19</v>
      </c>
      <c r="E25" s="28" t="s">
        <v>22</v>
      </c>
      <c r="F25" s="29">
        <v>44926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>
        <v>8</v>
      </c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7"/>
      <c r="AL25" s="3">
        <f t="shared" si="1"/>
        <v>8</v>
      </c>
      <c r="AM25" s="24" t="s">
        <v>97</v>
      </c>
    </row>
    <row r="26" spans="2:39" s="7" customFormat="1" x14ac:dyDescent="0.3">
      <c r="B26" s="28" t="s">
        <v>46</v>
      </c>
      <c r="C26" s="28" t="s">
        <v>62</v>
      </c>
      <c r="D26" s="28" t="s">
        <v>19</v>
      </c>
      <c r="E26" s="28" t="s">
        <v>21</v>
      </c>
      <c r="F26" s="29">
        <v>44926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>
        <v>8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7"/>
      <c r="AL26" s="3">
        <f t="shared" si="1"/>
        <v>8</v>
      </c>
      <c r="AM26" s="24" t="s">
        <v>97</v>
      </c>
    </row>
    <row r="27" spans="2:39" s="7" customFormat="1" x14ac:dyDescent="0.3">
      <c r="B27" s="28" t="s">
        <v>50</v>
      </c>
      <c r="C27" s="28" t="s">
        <v>63</v>
      </c>
      <c r="D27" s="28" t="s">
        <v>26</v>
      </c>
      <c r="E27" s="28" t="s">
        <v>31</v>
      </c>
      <c r="F27" s="30" t="s">
        <v>33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>
        <v>8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7"/>
      <c r="AL27" s="3">
        <f t="shared" si="1"/>
        <v>8</v>
      </c>
      <c r="AM27" s="24" t="s">
        <v>97</v>
      </c>
    </row>
    <row r="28" spans="2:39" s="7" customFormat="1" x14ac:dyDescent="0.3">
      <c r="B28" s="28" t="s">
        <v>50</v>
      </c>
      <c r="C28" s="28" t="s">
        <v>51</v>
      </c>
      <c r="D28" s="28" t="s">
        <v>28</v>
      </c>
      <c r="E28" s="28" t="s">
        <v>21</v>
      </c>
      <c r="F28" s="29">
        <v>44926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>
        <v>4</v>
      </c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7"/>
      <c r="AL28" s="3">
        <f t="shared" si="1"/>
        <v>4</v>
      </c>
      <c r="AM28" s="24" t="s">
        <v>97</v>
      </c>
    </row>
    <row r="29" spans="2:39" s="7" customFormat="1" x14ac:dyDescent="0.3">
      <c r="B29" s="28" t="s">
        <v>77</v>
      </c>
      <c r="C29" s="28" t="s">
        <v>78</v>
      </c>
      <c r="D29" s="28" t="s">
        <v>72</v>
      </c>
      <c r="E29" s="28" t="s">
        <v>22</v>
      </c>
      <c r="F29" s="29">
        <v>44926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>
        <v>2</v>
      </c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7"/>
      <c r="AL29" s="3">
        <f t="shared" si="1"/>
        <v>2</v>
      </c>
      <c r="AM29" s="24" t="s">
        <v>97</v>
      </c>
    </row>
    <row r="30" spans="2:39" s="7" customFormat="1" x14ac:dyDescent="0.3">
      <c r="B30" s="28" t="s">
        <v>77</v>
      </c>
      <c r="C30" s="28" t="s">
        <v>79</v>
      </c>
      <c r="D30" s="28" t="s">
        <v>73</v>
      </c>
      <c r="E30" s="28" t="s">
        <v>21</v>
      </c>
      <c r="F30" s="29">
        <v>44742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>
        <v>2</v>
      </c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7"/>
      <c r="AL30" s="3">
        <f t="shared" si="1"/>
        <v>2</v>
      </c>
      <c r="AM30" s="24" t="s">
        <v>97</v>
      </c>
    </row>
    <row r="31" spans="2:39" s="7" customFormat="1" x14ac:dyDescent="0.3">
      <c r="B31" s="28" t="s">
        <v>77</v>
      </c>
      <c r="C31" s="28" t="s">
        <v>80</v>
      </c>
      <c r="D31" s="28" t="s">
        <v>75</v>
      </c>
      <c r="E31" s="28" t="s">
        <v>22</v>
      </c>
      <c r="F31" s="29">
        <v>44926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>
        <v>2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7"/>
      <c r="AL31" s="3">
        <f t="shared" si="1"/>
        <v>2</v>
      </c>
      <c r="AM31" s="24" t="s">
        <v>97</v>
      </c>
    </row>
    <row r="32" spans="2:39" s="7" customFormat="1" x14ac:dyDescent="0.3">
      <c r="B32" s="28" t="s">
        <v>55</v>
      </c>
      <c r="C32" s="28" t="s">
        <v>54</v>
      </c>
      <c r="D32" s="28" t="s">
        <v>20</v>
      </c>
      <c r="E32" s="28" t="s">
        <v>31</v>
      </c>
      <c r="F32" s="30" t="s">
        <v>33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>
        <v>6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7"/>
      <c r="AL32" s="3">
        <f t="shared" si="1"/>
        <v>6</v>
      </c>
      <c r="AM32" s="24" t="s">
        <v>97</v>
      </c>
    </row>
    <row r="33" spans="2:39" s="7" customFormat="1" x14ac:dyDescent="0.3">
      <c r="B33" s="28" t="s">
        <v>56</v>
      </c>
      <c r="C33" s="28" t="s">
        <v>57</v>
      </c>
      <c r="D33" s="28" t="s">
        <v>20</v>
      </c>
      <c r="E33" s="28" t="s">
        <v>31</v>
      </c>
      <c r="F33" s="30" t="s">
        <v>33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>
        <v>8</v>
      </c>
      <c r="AD33" s="16"/>
      <c r="AE33" s="16"/>
      <c r="AF33" s="16"/>
      <c r="AG33" s="16"/>
      <c r="AH33" s="16"/>
      <c r="AI33" s="16"/>
      <c r="AJ33" s="16"/>
      <c r="AK33" s="17"/>
      <c r="AL33" s="3">
        <f t="shared" si="1"/>
        <v>8</v>
      </c>
      <c r="AM33" s="24" t="s">
        <v>97</v>
      </c>
    </row>
    <row r="34" spans="2:39" x14ac:dyDescent="0.3">
      <c r="B34" s="28" t="s">
        <v>65</v>
      </c>
      <c r="C34" s="28" t="s">
        <v>66</v>
      </c>
      <c r="D34" s="28" t="s">
        <v>20</v>
      </c>
      <c r="E34" s="28" t="s">
        <v>31</v>
      </c>
      <c r="F34" s="30" t="s">
        <v>33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>
        <v>8</v>
      </c>
      <c r="AE34" s="16"/>
      <c r="AF34" s="16"/>
      <c r="AG34" s="16"/>
      <c r="AH34" s="16"/>
      <c r="AI34" s="16"/>
      <c r="AJ34" s="16"/>
      <c r="AK34" s="17"/>
      <c r="AL34" s="3">
        <f t="shared" si="1"/>
        <v>8</v>
      </c>
      <c r="AM34" s="24" t="s">
        <v>97</v>
      </c>
    </row>
    <row r="35" spans="2:39" x14ac:dyDescent="0.3">
      <c r="B35" s="3" t="s">
        <v>25</v>
      </c>
      <c r="C35" s="4"/>
      <c r="D35" s="3"/>
      <c r="E35" s="3"/>
      <c r="F35" s="3"/>
      <c r="G35" s="3">
        <f>SUM(G13:G34)</f>
        <v>0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8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8</v>
      </c>
      <c r="T35" s="3">
        <f t="shared" si="2"/>
        <v>0</v>
      </c>
      <c r="U35" s="3">
        <f t="shared" si="2"/>
        <v>0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8</v>
      </c>
      <c r="AA35" s="3">
        <f t="shared" si="2"/>
        <v>0</v>
      </c>
      <c r="AB35" s="3">
        <f t="shared" si="2"/>
        <v>0</v>
      </c>
      <c r="AC35" s="3">
        <f t="shared" si="2"/>
        <v>8</v>
      </c>
      <c r="AD35" s="3">
        <f t="shared" si="2"/>
        <v>8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3">
        <f t="shared" ref="AL35" si="3">SUM(AL13:AL26)</f>
        <v>96</v>
      </c>
      <c r="AM35" s="16"/>
    </row>
    <row r="36" spans="2:39" x14ac:dyDescent="0.3">
      <c r="AM36" s="38"/>
    </row>
    <row r="37" spans="2:39" x14ac:dyDescent="0.3">
      <c r="B37" s="31" t="s">
        <v>61</v>
      </c>
      <c r="AM37" s="38"/>
    </row>
    <row r="38" spans="2:39" x14ac:dyDescent="0.3">
      <c r="AM38" s="38"/>
    </row>
    <row r="39" spans="2:39" x14ac:dyDescent="0.3">
      <c r="AM39" s="38"/>
    </row>
    <row r="40" spans="2:39" x14ac:dyDescent="0.3">
      <c r="AM40" s="38"/>
    </row>
    <row r="41" spans="2:39" x14ac:dyDescent="0.3">
      <c r="AM41" s="38"/>
    </row>
    <row r="42" spans="2:39" x14ac:dyDescent="0.3">
      <c r="AM42" s="38"/>
    </row>
    <row r="43" spans="2:39" x14ac:dyDescent="0.3">
      <c r="AM43" s="49"/>
    </row>
    <row r="44" spans="2:39" x14ac:dyDescent="0.3">
      <c r="AM44" s="49"/>
    </row>
    <row r="45" spans="2:39" x14ac:dyDescent="0.3">
      <c r="AM45" s="49"/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G12:AJ34 G35:AK39">
    <cfRule type="expression" priority="31">
      <formula>WEEKDAY(G$12,2)&gt;5</formula>
    </cfRule>
  </conditionalFormatting>
  <conditionalFormatting sqref="G12:AJ34 G35:AK52">
    <cfRule type="expression" dxfId="119" priority="30">
      <formula>WEEKDAY(H$12,2)&gt;5</formula>
    </cfRule>
  </conditionalFormatting>
  <conditionalFormatting sqref="D35:E52">
    <cfRule type="expression" dxfId="118" priority="32">
      <formula>WEEKDAY(H$12,2)&gt;5</formula>
    </cfRule>
  </conditionalFormatting>
  <conditionalFormatting sqref="B36:C52 F35:F52">
    <cfRule type="expression" dxfId="117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0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52"/>
  <sheetViews>
    <sheetView tabSelected="1" topLeftCell="B2" workbookViewId="0">
      <selection activeCell="AL11" sqref="AL11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6" width="3.44140625" style="2" customWidth="1"/>
    <col min="37" max="37" width="3.44140625" style="2" hidden="1" customWidth="1"/>
    <col min="38" max="38" width="8.77734375" style="2"/>
    <col min="39" max="39" width="16.664062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9</v>
      </c>
      <c r="B1" s="66" t="s">
        <v>58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September 2022 to 30 September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126</v>
      </c>
    </row>
    <row r="8" spans="1:40" x14ac:dyDescent="0.3">
      <c r="B8" s="2" t="s">
        <v>16</v>
      </c>
      <c r="C8" s="2" t="s">
        <v>124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44805</v>
      </c>
      <c r="H10" s="9">
        <f>G10+1</f>
        <v>44806</v>
      </c>
      <c r="I10" s="9">
        <f t="shared" ref="I10:AK10" si="0">H10+1</f>
        <v>44807</v>
      </c>
      <c r="J10" s="9">
        <f t="shared" si="0"/>
        <v>44808</v>
      </c>
      <c r="K10" s="9">
        <f t="shared" si="0"/>
        <v>44809</v>
      </c>
      <c r="L10" s="9">
        <f t="shared" si="0"/>
        <v>44810</v>
      </c>
      <c r="M10" s="9">
        <f t="shared" si="0"/>
        <v>44811</v>
      </c>
      <c r="N10" s="9">
        <f t="shared" si="0"/>
        <v>44812</v>
      </c>
      <c r="O10" s="9">
        <f t="shared" si="0"/>
        <v>44813</v>
      </c>
      <c r="P10" s="9">
        <f t="shared" si="0"/>
        <v>44814</v>
      </c>
      <c r="Q10" s="9">
        <f t="shared" si="0"/>
        <v>44815</v>
      </c>
      <c r="R10" s="9">
        <f t="shared" si="0"/>
        <v>44816</v>
      </c>
      <c r="S10" s="9">
        <f t="shared" si="0"/>
        <v>44817</v>
      </c>
      <c r="T10" s="9">
        <f t="shared" si="0"/>
        <v>44818</v>
      </c>
      <c r="U10" s="9">
        <f t="shared" si="0"/>
        <v>44819</v>
      </c>
      <c r="V10" s="9">
        <f t="shared" si="0"/>
        <v>44820</v>
      </c>
      <c r="W10" s="9">
        <f t="shared" si="0"/>
        <v>44821</v>
      </c>
      <c r="X10" s="9">
        <f t="shared" si="0"/>
        <v>44822</v>
      </c>
      <c r="Y10" s="9">
        <f t="shared" si="0"/>
        <v>44823</v>
      </c>
      <c r="Z10" s="9">
        <f t="shared" si="0"/>
        <v>44824</v>
      </c>
      <c r="AA10" s="9">
        <f t="shared" si="0"/>
        <v>44825</v>
      </c>
      <c r="AB10" s="9">
        <f t="shared" si="0"/>
        <v>44826</v>
      </c>
      <c r="AC10" s="9">
        <f t="shared" si="0"/>
        <v>44827</v>
      </c>
      <c r="AD10" s="9">
        <f t="shared" si="0"/>
        <v>44828</v>
      </c>
      <c r="AE10" s="9">
        <f t="shared" si="0"/>
        <v>44829</v>
      </c>
      <c r="AF10" s="9">
        <f t="shared" si="0"/>
        <v>44830</v>
      </c>
      <c r="AG10" s="9">
        <f t="shared" si="0"/>
        <v>44831</v>
      </c>
      <c r="AH10" s="9">
        <f t="shared" si="0"/>
        <v>44832</v>
      </c>
      <c r="AI10" s="9">
        <f t="shared" si="0"/>
        <v>44833</v>
      </c>
      <c r="AJ10" s="9">
        <f t="shared" si="0"/>
        <v>44834</v>
      </c>
      <c r="AK10" s="9">
        <f t="shared" si="0"/>
        <v>44835</v>
      </c>
      <c r="AL10" s="8" t="s">
        <v>25</v>
      </c>
      <c r="AM10" s="8" t="s">
        <v>96</v>
      </c>
      <c r="AN10" s="1"/>
    </row>
    <row r="11" spans="1:40" x14ac:dyDescent="0.3">
      <c r="B11" s="6" t="s">
        <v>129</v>
      </c>
      <c r="C11" s="11" t="s">
        <v>130</v>
      </c>
      <c r="D11" s="11" t="s">
        <v>17</v>
      </c>
      <c r="E11" s="11" t="s">
        <v>21</v>
      </c>
      <c r="F11" s="63">
        <v>44742</v>
      </c>
      <c r="G11" s="4">
        <v>1</v>
      </c>
      <c r="H11" s="4"/>
      <c r="I11" s="4"/>
      <c r="J11" s="4">
        <v>1</v>
      </c>
      <c r="K11" s="4">
        <v>1</v>
      </c>
      <c r="L11" s="4">
        <v>1</v>
      </c>
      <c r="M11" s="4">
        <v>1</v>
      </c>
      <c r="N11" s="4">
        <v>2</v>
      </c>
      <c r="O11" s="4"/>
      <c r="P11" s="4"/>
      <c r="Q11" s="4">
        <v>1</v>
      </c>
      <c r="R11" s="4">
        <v>1</v>
      </c>
      <c r="S11" s="4">
        <v>1</v>
      </c>
      <c r="T11" s="4">
        <v>2</v>
      </c>
      <c r="U11" s="4">
        <v>1</v>
      </c>
      <c r="V11" s="4"/>
      <c r="W11" s="4"/>
      <c r="X11" s="4">
        <v>1</v>
      </c>
      <c r="Y11" s="4">
        <v>2</v>
      </c>
      <c r="Z11" s="4">
        <v>2</v>
      </c>
      <c r="AA11" s="4">
        <v>2</v>
      </c>
      <c r="AB11" s="4">
        <v>1</v>
      </c>
      <c r="AC11" s="4"/>
      <c r="AD11" s="4"/>
      <c r="AE11" s="64">
        <v>1</v>
      </c>
      <c r="AF11" s="4">
        <v>1</v>
      </c>
      <c r="AG11" s="4">
        <v>2</v>
      </c>
      <c r="AH11" s="4">
        <v>1</v>
      </c>
      <c r="AI11" s="4">
        <v>2</v>
      </c>
      <c r="AJ11" s="4"/>
      <c r="AK11" s="62">
        <v>0.5</v>
      </c>
      <c r="AL11" s="65">
        <f>SUM(G11:AK11)</f>
        <v>28.5</v>
      </c>
      <c r="AM11" s="3" t="s">
        <v>131</v>
      </c>
    </row>
    <row r="12" spans="1:40" x14ac:dyDescent="0.3">
      <c r="B12" s="6" t="s">
        <v>106</v>
      </c>
      <c r="C12" s="11" t="s">
        <v>106</v>
      </c>
      <c r="D12" s="11" t="s">
        <v>20</v>
      </c>
      <c r="E12" s="11" t="s">
        <v>31</v>
      </c>
      <c r="F12" s="4" t="s">
        <v>105</v>
      </c>
      <c r="G12" s="4">
        <v>4</v>
      </c>
      <c r="H12" s="4"/>
      <c r="I12" s="4"/>
      <c r="J12" s="4">
        <v>4</v>
      </c>
      <c r="K12" s="4">
        <v>4</v>
      </c>
      <c r="L12" s="4">
        <v>3</v>
      </c>
      <c r="M12" s="4">
        <v>4</v>
      </c>
      <c r="N12" s="4">
        <v>5</v>
      </c>
      <c r="O12" s="4"/>
      <c r="P12" s="4"/>
      <c r="Q12" s="4">
        <v>4</v>
      </c>
      <c r="R12" s="4">
        <v>4</v>
      </c>
      <c r="S12" s="4">
        <v>3</v>
      </c>
      <c r="T12" s="4">
        <v>4</v>
      </c>
      <c r="U12" s="4">
        <v>2</v>
      </c>
      <c r="V12" s="4"/>
      <c r="W12" s="4"/>
      <c r="X12" s="4">
        <v>2</v>
      </c>
      <c r="Y12" s="4">
        <v>2</v>
      </c>
      <c r="Z12" s="4">
        <v>4</v>
      </c>
      <c r="AA12" s="4">
        <v>3</v>
      </c>
      <c r="AB12" s="4">
        <v>4</v>
      </c>
      <c r="AC12" s="4"/>
      <c r="AD12" s="4"/>
      <c r="AE12" s="64">
        <v>2</v>
      </c>
      <c r="AF12" s="4">
        <v>3</v>
      </c>
      <c r="AG12" s="4">
        <v>3</v>
      </c>
      <c r="AH12" s="4">
        <v>3</v>
      </c>
      <c r="AI12" s="4">
        <v>4</v>
      </c>
      <c r="AJ12" s="4"/>
      <c r="AK12" s="4">
        <v>5</v>
      </c>
      <c r="AL12" s="65">
        <f t="shared" ref="AL12:AL13" si="1">SUM(G12:AK12)</f>
        <v>76</v>
      </c>
      <c r="AM12" s="3"/>
    </row>
    <row r="13" spans="1:40" x14ac:dyDescent="0.3">
      <c r="B13" s="6" t="s">
        <v>109</v>
      </c>
      <c r="C13" s="11" t="s">
        <v>110</v>
      </c>
      <c r="D13" s="11" t="s">
        <v>20</v>
      </c>
      <c r="E13" s="11" t="s">
        <v>31</v>
      </c>
      <c r="F13" s="4" t="s">
        <v>105</v>
      </c>
      <c r="G13" s="4">
        <v>3</v>
      </c>
      <c r="H13" s="4"/>
      <c r="I13" s="4"/>
      <c r="J13" s="4">
        <v>3</v>
      </c>
      <c r="K13" s="4">
        <v>3</v>
      </c>
      <c r="L13" s="4">
        <v>4</v>
      </c>
      <c r="M13" s="4">
        <v>3</v>
      </c>
      <c r="N13" s="4">
        <v>1</v>
      </c>
      <c r="O13" s="4"/>
      <c r="P13" s="4"/>
      <c r="Q13" s="4">
        <v>3</v>
      </c>
      <c r="R13" s="4">
        <v>3</v>
      </c>
      <c r="S13" s="4">
        <v>4</v>
      </c>
      <c r="T13" s="4">
        <v>2</v>
      </c>
      <c r="U13" s="4">
        <v>5</v>
      </c>
      <c r="V13" s="4"/>
      <c r="W13" s="4"/>
      <c r="X13" s="4">
        <v>5</v>
      </c>
      <c r="Y13" s="4">
        <v>4</v>
      </c>
      <c r="Z13" s="4">
        <v>2</v>
      </c>
      <c r="AA13" s="4">
        <v>3</v>
      </c>
      <c r="AB13" s="4">
        <v>3</v>
      </c>
      <c r="AC13" s="4"/>
      <c r="AD13" s="4"/>
      <c r="AE13" s="64">
        <v>4.5</v>
      </c>
      <c r="AF13" s="4">
        <v>4</v>
      </c>
      <c r="AG13" s="4">
        <v>3</v>
      </c>
      <c r="AH13" s="4">
        <v>4</v>
      </c>
      <c r="AI13" s="4">
        <v>2</v>
      </c>
      <c r="AJ13" s="4"/>
      <c r="AK13" s="4">
        <v>2.5</v>
      </c>
      <c r="AL13" s="65">
        <f t="shared" si="1"/>
        <v>71</v>
      </c>
      <c r="AM13" s="3"/>
    </row>
    <row r="14" spans="1:40" x14ac:dyDescent="0.3">
      <c r="B14" s="15" t="s">
        <v>25</v>
      </c>
      <c r="C14" s="3"/>
      <c r="D14" s="3"/>
      <c r="E14" s="3"/>
      <c r="F14" s="3"/>
      <c r="G14" s="3">
        <f t="shared" ref="G14:AL14" si="2">SUM(G11:G13)</f>
        <v>8</v>
      </c>
      <c r="H14" s="3">
        <f t="shared" si="2"/>
        <v>0</v>
      </c>
      <c r="I14" s="3">
        <f t="shared" si="2"/>
        <v>0</v>
      </c>
      <c r="J14" s="3">
        <f t="shared" si="2"/>
        <v>8</v>
      </c>
      <c r="K14" s="3">
        <f t="shared" si="2"/>
        <v>8</v>
      </c>
      <c r="L14" s="3">
        <f t="shared" si="2"/>
        <v>8</v>
      </c>
      <c r="M14" s="3">
        <f t="shared" si="2"/>
        <v>8</v>
      </c>
      <c r="N14" s="3">
        <f t="shared" si="2"/>
        <v>8</v>
      </c>
      <c r="O14" s="3">
        <f t="shared" si="2"/>
        <v>0</v>
      </c>
      <c r="P14" s="3">
        <f t="shared" si="2"/>
        <v>0</v>
      </c>
      <c r="Q14" s="3">
        <f t="shared" si="2"/>
        <v>8</v>
      </c>
      <c r="R14" s="3">
        <f t="shared" si="2"/>
        <v>8</v>
      </c>
      <c r="S14" s="3">
        <f t="shared" si="2"/>
        <v>8</v>
      </c>
      <c r="T14" s="3">
        <f t="shared" si="2"/>
        <v>8</v>
      </c>
      <c r="U14" s="3">
        <f t="shared" si="2"/>
        <v>8</v>
      </c>
      <c r="V14" s="3">
        <f t="shared" si="2"/>
        <v>0</v>
      </c>
      <c r="W14" s="3">
        <f t="shared" si="2"/>
        <v>0</v>
      </c>
      <c r="X14" s="3">
        <f t="shared" si="2"/>
        <v>8</v>
      </c>
      <c r="Y14" s="3">
        <f t="shared" si="2"/>
        <v>8</v>
      </c>
      <c r="Z14" s="3">
        <f t="shared" si="2"/>
        <v>8</v>
      </c>
      <c r="AA14" s="3">
        <f t="shared" si="2"/>
        <v>8</v>
      </c>
      <c r="AB14" s="3">
        <f t="shared" si="2"/>
        <v>8</v>
      </c>
      <c r="AC14" s="3">
        <f t="shared" si="2"/>
        <v>0</v>
      </c>
      <c r="AD14" s="3">
        <f t="shared" si="2"/>
        <v>0</v>
      </c>
      <c r="AE14" s="3">
        <f t="shared" si="2"/>
        <v>7.5</v>
      </c>
      <c r="AF14" s="3">
        <f t="shared" si="2"/>
        <v>8</v>
      </c>
      <c r="AG14" s="3">
        <f t="shared" si="2"/>
        <v>8</v>
      </c>
      <c r="AH14" s="3">
        <f t="shared" si="2"/>
        <v>8</v>
      </c>
      <c r="AI14" s="3">
        <f t="shared" si="2"/>
        <v>8</v>
      </c>
      <c r="AJ14" s="3">
        <f t="shared" si="2"/>
        <v>0</v>
      </c>
      <c r="AK14" s="3">
        <f t="shared" si="2"/>
        <v>8</v>
      </c>
      <c r="AL14" s="65">
        <f t="shared" si="2"/>
        <v>175.5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4:AK27">
    <cfRule type="expression" priority="21">
      <formula>WEEKDAY(G$10,2)&gt;5</formula>
    </cfRule>
  </conditionalFormatting>
  <conditionalFormatting sqref="G10:AJ10 G14:AK40">
    <cfRule type="expression" dxfId="40" priority="20">
      <formula>WEEKDAY(H$10,2)&gt;5</formula>
    </cfRule>
  </conditionalFormatting>
  <conditionalFormatting sqref="B15:D40 C14:D14">
    <cfRule type="expression" dxfId="39" priority="22">
      <formula>WEEKDAY(G$10,2)&gt;5</formula>
    </cfRule>
  </conditionalFormatting>
  <conditionalFormatting sqref="F14:F40">
    <cfRule type="expression" dxfId="38" priority="23">
      <formula>WEEKDAY(K$10,2)&gt;5</formula>
    </cfRule>
  </conditionalFormatting>
  <conditionalFormatting sqref="AK10">
    <cfRule type="expression" priority="17">
      <formula>WEEKDAY(AK$10,2)&gt;5</formula>
    </cfRule>
  </conditionalFormatting>
  <conditionalFormatting sqref="AK10">
    <cfRule type="expression" dxfId="37" priority="16">
      <formula>WEEKDAY(AL$10,2)&gt;5</formula>
    </cfRule>
  </conditionalFormatting>
  <conditionalFormatting sqref="E14:E40">
    <cfRule type="expression" dxfId="36" priority="161">
      <formula>WEEKDAY(I$10,2)&gt;5</formula>
    </cfRule>
  </conditionalFormatting>
  <conditionalFormatting sqref="G11:T13 V11:AK13">
    <cfRule type="expression" priority="9">
      <formula>WEEKDAY(G$10,2)&gt;5</formula>
    </cfRule>
  </conditionalFormatting>
  <conditionalFormatting sqref="G11:T13 V11:AK13">
    <cfRule type="expression" dxfId="35" priority="8">
      <formula>WEEKDAY(H$10,2)&gt;5</formula>
    </cfRule>
  </conditionalFormatting>
  <conditionalFormatting sqref="B11:B13">
    <cfRule type="expression" dxfId="34" priority="10">
      <formula>WEEKDAY(G$10,2)&gt;5</formula>
    </cfRule>
  </conditionalFormatting>
  <conditionalFormatting sqref="F11:F13">
    <cfRule type="expression" priority="7">
      <formula>WEEKDAY(F$10,2)&gt;5</formula>
    </cfRule>
  </conditionalFormatting>
  <conditionalFormatting sqref="F11:F13">
    <cfRule type="expression" dxfId="33" priority="6">
      <formula>WEEKDAY(G$10,2)&gt;5</formula>
    </cfRule>
  </conditionalFormatting>
  <conditionalFormatting sqref="U11:U13">
    <cfRule type="expression" priority="2">
      <formula>WEEKDAY(U$10,2)&gt;5</formula>
    </cfRule>
  </conditionalFormatting>
  <conditionalFormatting sqref="U11:U13">
    <cfRule type="expression" dxfId="32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D11:D14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159"/>
  <sheetViews>
    <sheetView topLeftCell="B3" zoomScaleNormal="100" workbookViewId="0">
      <selection activeCell="B10" sqref="B1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9" width="3.44140625" style="2" bestFit="1" customWidth="1"/>
    <col min="10" max="10" width="4.21875" style="2" customWidth="1"/>
    <col min="11" max="11" width="3.44140625" style="2" bestFit="1" customWidth="1"/>
    <col min="12" max="12" width="4.44140625" style="2" customWidth="1"/>
    <col min="13" max="27" width="3.44140625" style="2" bestFit="1" customWidth="1"/>
    <col min="28" max="28" width="3.77734375" style="2" bestFit="1" customWidth="1"/>
    <col min="29" max="34" width="3.44140625" style="2" bestFit="1" customWidth="1"/>
    <col min="35" max="37" width="3.44140625" style="2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10</v>
      </c>
      <c r="C1" s="66" t="s">
        <v>58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</row>
    <row r="2" spans="1:40" ht="18" x14ac:dyDescent="0.35">
      <c r="A2" s="2">
        <v>2</v>
      </c>
      <c r="C2" s="66" t="s">
        <v>14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C3" s="66" t="str">
        <f>" "&amp;TEXT(DATE(A2+2020,A1,1),"dd mmmm yyyy") &amp;" to "&amp;TEXT(DATE(A2+2020,A1+1,1)-1, "dd mmmm yyyy")</f>
        <v xml:space="preserve"> 01 October 2022 to 31 October 2022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64</v>
      </c>
    </row>
    <row r="8" spans="1:40" x14ac:dyDescent="0.3">
      <c r="B8" s="2" t="s">
        <v>16</v>
      </c>
      <c r="C8" s="2" t="s">
        <v>64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50.1" customHeight="1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44835</v>
      </c>
      <c r="H10" s="9">
        <f>G10+1</f>
        <v>44836</v>
      </c>
      <c r="I10" s="9">
        <f t="shared" ref="I10:AK10" si="0">H10+1</f>
        <v>44837</v>
      </c>
      <c r="J10" s="9">
        <f t="shared" si="0"/>
        <v>44838</v>
      </c>
      <c r="K10" s="9">
        <f t="shared" si="0"/>
        <v>44839</v>
      </c>
      <c r="L10" s="9">
        <f t="shared" si="0"/>
        <v>44840</v>
      </c>
      <c r="M10" s="9">
        <f t="shared" si="0"/>
        <v>44841</v>
      </c>
      <c r="N10" s="9">
        <f t="shared" si="0"/>
        <v>44842</v>
      </c>
      <c r="O10" s="9">
        <f t="shared" si="0"/>
        <v>44843</v>
      </c>
      <c r="P10" s="9">
        <f t="shared" si="0"/>
        <v>44844</v>
      </c>
      <c r="Q10" s="9">
        <f t="shared" si="0"/>
        <v>44845</v>
      </c>
      <c r="R10" s="9">
        <f t="shared" si="0"/>
        <v>44846</v>
      </c>
      <c r="S10" s="9">
        <f t="shared" si="0"/>
        <v>44847</v>
      </c>
      <c r="T10" s="9">
        <f t="shared" si="0"/>
        <v>44848</v>
      </c>
      <c r="U10" s="9">
        <f t="shared" si="0"/>
        <v>44849</v>
      </c>
      <c r="V10" s="9">
        <f t="shared" si="0"/>
        <v>44850</v>
      </c>
      <c r="W10" s="9">
        <f t="shared" si="0"/>
        <v>44851</v>
      </c>
      <c r="X10" s="9">
        <f t="shared" si="0"/>
        <v>44852</v>
      </c>
      <c r="Y10" s="9">
        <f t="shared" si="0"/>
        <v>44853</v>
      </c>
      <c r="Z10" s="9">
        <f t="shared" si="0"/>
        <v>44854</v>
      </c>
      <c r="AA10" s="9">
        <f t="shared" si="0"/>
        <v>44855</v>
      </c>
      <c r="AB10" s="9">
        <f t="shared" si="0"/>
        <v>44856</v>
      </c>
      <c r="AC10" s="9">
        <f t="shared" si="0"/>
        <v>44857</v>
      </c>
      <c r="AD10" s="9">
        <f t="shared" si="0"/>
        <v>44858</v>
      </c>
      <c r="AE10" s="9">
        <f t="shared" si="0"/>
        <v>44859</v>
      </c>
      <c r="AF10" s="9">
        <f t="shared" si="0"/>
        <v>44860</v>
      </c>
      <c r="AG10" s="9">
        <f t="shared" si="0"/>
        <v>44861</v>
      </c>
      <c r="AH10" s="9">
        <f t="shared" si="0"/>
        <v>44862</v>
      </c>
      <c r="AI10" s="9">
        <f t="shared" si="0"/>
        <v>44863</v>
      </c>
      <c r="AJ10" s="9">
        <f t="shared" si="0"/>
        <v>44864</v>
      </c>
      <c r="AK10" s="9">
        <f t="shared" si="0"/>
        <v>44865</v>
      </c>
      <c r="AL10" s="8" t="s">
        <v>25</v>
      </c>
      <c r="AM10" s="8" t="s">
        <v>96</v>
      </c>
      <c r="AN10" s="1"/>
    </row>
    <row r="11" spans="1:40" x14ac:dyDescent="0.3">
      <c r="B11" s="6"/>
      <c r="C11" s="11"/>
      <c r="D11" s="11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20" si="1">SUM(G11:AK11)</f>
        <v>0</v>
      </c>
      <c r="AM11" s="3"/>
    </row>
    <row r="12" spans="1:40" x14ac:dyDescent="0.3">
      <c r="B12" s="6"/>
      <c r="C12" s="11"/>
      <c r="D12" s="11"/>
      <c r="E12" s="11"/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3">
      <c r="B13" s="6"/>
      <c r="C13" s="11"/>
      <c r="D13" s="11"/>
      <c r="E13" s="1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3">
      <c r="B14" s="6"/>
      <c r="C14" s="11"/>
      <c r="D14" s="11"/>
      <c r="E14" s="1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3">
      <c r="B15" s="6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3">
      <c r="B16" s="6"/>
      <c r="C16" s="11"/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3">
      <c r="B17" s="6"/>
      <c r="C17" s="11"/>
      <c r="D17" s="11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3">
      <c r="B18" s="6"/>
      <c r="C18" s="11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3">
      <c r="B19" s="6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3">
      <c r="B20" s="4"/>
      <c r="C20" s="11"/>
      <c r="D20" s="11"/>
      <c r="E20" s="11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3">
        <f t="shared" si="1"/>
        <v>0</v>
      </c>
      <c r="AM20" s="3"/>
    </row>
    <row r="21" spans="2:39" x14ac:dyDescent="0.3">
      <c r="B21" s="15" t="s">
        <v>25</v>
      </c>
      <c r="C21" s="3"/>
      <c r="D21" s="3"/>
      <c r="E21" s="3"/>
      <c r="F21" s="3"/>
      <c r="G21" s="3">
        <f t="shared" ref="G21:AL21" si="2">SUM(G11:G20)</f>
        <v>0</v>
      </c>
      <c r="H21" s="3">
        <f t="shared" si="2"/>
        <v>0</v>
      </c>
      <c r="I21" s="3">
        <f t="shared" si="2"/>
        <v>0</v>
      </c>
      <c r="J21" s="3">
        <f t="shared" si="2"/>
        <v>0</v>
      </c>
      <c r="K21" s="3">
        <f t="shared" si="2"/>
        <v>0</v>
      </c>
      <c r="L21" s="3">
        <f t="shared" si="2"/>
        <v>0</v>
      </c>
      <c r="M21" s="3">
        <f t="shared" si="2"/>
        <v>0</v>
      </c>
      <c r="N21" s="3">
        <f t="shared" si="2"/>
        <v>0</v>
      </c>
      <c r="O21" s="3">
        <f t="shared" si="2"/>
        <v>0</v>
      </c>
      <c r="P21" s="3">
        <f t="shared" si="2"/>
        <v>0</v>
      </c>
      <c r="Q21" s="3">
        <f t="shared" si="2"/>
        <v>0</v>
      </c>
      <c r="R21" s="3">
        <f t="shared" si="2"/>
        <v>0</v>
      </c>
      <c r="S21" s="3">
        <f t="shared" si="2"/>
        <v>0</v>
      </c>
      <c r="T21" s="3">
        <f t="shared" si="2"/>
        <v>0</v>
      </c>
      <c r="U21" s="3">
        <f t="shared" si="2"/>
        <v>0</v>
      </c>
      <c r="V21" s="3">
        <f t="shared" si="2"/>
        <v>0</v>
      </c>
      <c r="W21" s="3">
        <f t="shared" si="2"/>
        <v>0</v>
      </c>
      <c r="X21" s="3">
        <f t="shared" si="2"/>
        <v>0</v>
      </c>
      <c r="Y21" s="3">
        <f t="shared" si="2"/>
        <v>0</v>
      </c>
      <c r="Z21" s="3">
        <f t="shared" si="2"/>
        <v>0</v>
      </c>
      <c r="AA21" s="3">
        <f t="shared" si="2"/>
        <v>0</v>
      </c>
      <c r="AB21" s="3">
        <f t="shared" si="2"/>
        <v>0</v>
      </c>
      <c r="AC21" s="3">
        <f t="shared" si="2"/>
        <v>0</v>
      </c>
      <c r="AD21" s="3">
        <f t="shared" si="2"/>
        <v>0</v>
      </c>
      <c r="AE21" s="3">
        <f t="shared" si="2"/>
        <v>0</v>
      </c>
      <c r="AF21" s="3">
        <f t="shared" si="2"/>
        <v>0</v>
      </c>
      <c r="AG21" s="3">
        <f t="shared" si="2"/>
        <v>0</v>
      </c>
      <c r="AH21" s="3">
        <f t="shared" si="2"/>
        <v>0</v>
      </c>
      <c r="AI21" s="3">
        <f t="shared" si="2"/>
        <v>0</v>
      </c>
      <c r="AJ21" s="3">
        <f t="shared" si="2"/>
        <v>0</v>
      </c>
      <c r="AK21" s="3">
        <f t="shared" si="2"/>
        <v>0</v>
      </c>
      <c r="AL21" s="3">
        <f t="shared" si="2"/>
        <v>0</v>
      </c>
      <c r="AM21" s="3"/>
    </row>
    <row r="147" spans="41:42" hidden="1" x14ac:dyDescent="0.3"/>
    <row r="148" spans="41:42" hidden="1" x14ac:dyDescent="0.3">
      <c r="AO148" s="2" t="s">
        <v>1</v>
      </c>
      <c r="AP148" s="2">
        <v>2021</v>
      </c>
    </row>
    <row r="149" spans="41:42" hidden="1" x14ac:dyDescent="0.3">
      <c r="AO149" s="2" t="s">
        <v>2</v>
      </c>
      <c r="AP149" s="2">
        <v>2022</v>
      </c>
    </row>
    <row r="150" spans="41:42" hidden="1" x14ac:dyDescent="0.3">
      <c r="AO150" s="2" t="s">
        <v>3</v>
      </c>
      <c r="AP150" s="2">
        <v>2023</v>
      </c>
    </row>
    <row r="151" spans="41:42" hidden="1" x14ac:dyDescent="0.3">
      <c r="AO151" s="2" t="s">
        <v>4</v>
      </c>
      <c r="AP151" s="2">
        <v>2024</v>
      </c>
    </row>
    <row r="152" spans="41:42" hidden="1" x14ac:dyDescent="0.3">
      <c r="AO152" s="2" t="s">
        <v>5</v>
      </c>
      <c r="AP152" s="2">
        <v>2025</v>
      </c>
    </row>
    <row r="153" spans="41:42" hidden="1" x14ac:dyDescent="0.3">
      <c r="AO153" s="2" t="s">
        <v>6</v>
      </c>
      <c r="AP153" s="2">
        <v>2026</v>
      </c>
    </row>
    <row r="154" spans="41:42" hidden="1" x14ac:dyDescent="0.3">
      <c r="AO154" s="2" t="s">
        <v>7</v>
      </c>
      <c r="AP154" s="2">
        <v>2027</v>
      </c>
    </row>
    <row r="155" spans="41:42" hidden="1" x14ac:dyDescent="0.3">
      <c r="AO155" s="2" t="s">
        <v>8</v>
      </c>
      <c r="AP155" s="2">
        <v>2028</v>
      </c>
    </row>
    <row r="156" spans="41:42" hidden="1" x14ac:dyDescent="0.3">
      <c r="AO156" s="2" t="s">
        <v>9</v>
      </c>
      <c r="AP156" s="2">
        <v>2029</v>
      </c>
    </row>
    <row r="157" spans="41:42" hidden="1" x14ac:dyDescent="0.3">
      <c r="AO157" s="2" t="s">
        <v>10</v>
      </c>
      <c r="AP157" s="2">
        <v>2030</v>
      </c>
    </row>
    <row r="158" spans="41:42" hidden="1" x14ac:dyDescent="0.3">
      <c r="AO158" s="2" t="s">
        <v>11</v>
      </c>
      <c r="AP158" s="2">
        <v>2031</v>
      </c>
    </row>
    <row r="159" spans="41:42" hidden="1" x14ac:dyDescent="0.3">
      <c r="AO159" s="2" t="s">
        <v>12</v>
      </c>
      <c r="AP159" s="2">
        <v>2032</v>
      </c>
    </row>
  </sheetData>
  <mergeCells count="3">
    <mergeCell ref="C2:AL2"/>
    <mergeCell ref="C3:AL3"/>
    <mergeCell ref="C1:AM1"/>
  </mergeCells>
  <conditionalFormatting sqref="G21:AK34 F20:AJ20 G10:AJ19 AK11:AK20 F11:F13">
    <cfRule type="expression" priority="16">
      <formula>WEEKDAY(F$10,2)&gt;5</formula>
    </cfRule>
  </conditionalFormatting>
  <conditionalFormatting sqref="G21:AK47 F20:AJ20 G10:AJ19 AK11:AK20 F11:F13">
    <cfRule type="expression" dxfId="31" priority="15">
      <formula>WEEKDAY(G$10,2)&gt;5</formula>
    </cfRule>
  </conditionalFormatting>
  <conditionalFormatting sqref="B22:D27 C21:D21 B20 B29:D47 C28:D28 B11:B18">
    <cfRule type="expression" dxfId="30" priority="17">
      <formula>WEEKDAY(G$10,2)&gt;5</formula>
    </cfRule>
  </conditionalFormatting>
  <conditionalFormatting sqref="F15:F18">
    <cfRule type="expression" priority="14">
      <formula>WEEKDAY(F$10,2)&gt;5</formula>
    </cfRule>
  </conditionalFormatting>
  <conditionalFormatting sqref="F15:F18">
    <cfRule type="expression" dxfId="29" priority="13">
      <formula>WEEKDAY(G$10,2)&gt;5</formula>
    </cfRule>
  </conditionalFormatting>
  <conditionalFormatting sqref="F21:F47">
    <cfRule type="expression" dxfId="28" priority="18">
      <formula>WEEKDAY(K$10,2)&gt;5</formula>
    </cfRule>
  </conditionalFormatting>
  <conditionalFormatting sqref="AK10">
    <cfRule type="expression" priority="12">
      <formula>WEEKDAY(AK$10,2)&gt;5</formula>
    </cfRule>
  </conditionalFormatting>
  <conditionalFormatting sqref="AK10">
    <cfRule type="expression" dxfId="27" priority="11">
      <formula>WEEKDAY(AL$10,2)&gt;5</formula>
    </cfRule>
  </conditionalFormatting>
  <conditionalFormatting sqref="F14">
    <cfRule type="expression" priority="5">
      <formula>WEEKDAY(F$10,2)&gt;5</formula>
    </cfRule>
  </conditionalFormatting>
  <conditionalFormatting sqref="F14">
    <cfRule type="expression" dxfId="26" priority="4">
      <formula>WEEKDAY(G$10,2)&gt;5</formula>
    </cfRule>
  </conditionalFormatting>
  <conditionalFormatting sqref="B19">
    <cfRule type="expression" dxfId="25" priority="3">
      <formula>WEEKDAY(G$10,2)&gt;5</formula>
    </cfRule>
  </conditionalFormatting>
  <conditionalFormatting sqref="F19">
    <cfRule type="expression" priority="2">
      <formula>WEEKDAY(F$10,2)&gt;5</formula>
    </cfRule>
  </conditionalFormatting>
  <conditionalFormatting sqref="F19">
    <cfRule type="expression" dxfId="24" priority="1">
      <formula>WEEKDAY(G$10,2)&gt;5</formula>
    </cfRule>
  </conditionalFormatting>
  <conditionalFormatting sqref="E21:E47">
    <cfRule type="expression" dxfId="23" priority="153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'1'!$C$4:$C$6</xm:f>
          </x14:formula1>
          <xm:sqref>E11:E20</xm:sqref>
        </x14:dataValidation>
        <x14:dataValidation type="list" allowBlank="1" showInputMessage="1" showErrorMessage="1" xr:uid="{00000000-0002-0000-0A00-000001000000}">
          <x14:formula1>
            <xm:f>'1'!$B$4:$B$19</xm:f>
          </x14:formula1>
          <xm:sqref>C11:D21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61"/>
  <sheetViews>
    <sheetView topLeftCell="B4" workbookViewId="0">
      <selection activeCell="B10" sqref="B1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5" width="13.44140625" style="2" customWidth="1"/>
    <col min="6" max="6" width="13.44140625" style="21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6" width="3.44140625" style="2" customWidth="1"/>
    <col min="37" max="37" width="3.44140625" style="2" hidden="1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11</v>
      </c>
      <c r="B1" s="66" t="s">
        <v>58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37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November 2022 to 30 November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64</v>
      </c>
    </row>
    <row r="8" spans="1:40" x14ac:dyDescent="0.3">
      <c r="B8" s="2" t="s">
        <v>16</v>
      </c>
      <c r="C8" s="2" t="s">
        <v>64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44866</v>
      </c>
      <c r="H10" s="9">
        <f>G10+1</f>
        <v>44867</v>
      </c>
      <c r="I10" s="9">
        <f t="shared" ref="I10:AK10" si="0">H10+1</f>
        <v>44868</v>
      </c>
      <c r="J10" s="9">
        <f t="shared" si="0"/>
        <v>44869</v>
      </c>
      <c r="K10" s="9">
        <f t="shared" si="0"/>
        <v>44870</v>
      </c>
      <c r="L10" s="9">
        <f t="shared" si="0"/>
        <v>44871</v>
      </c>
      <c r="M10" s="9">
        <f t="shared" si="0"/>
        <v>44872</v>
      </c>
      <c r="N10" s="9">
        <f t="shared" si="0"/>
        <v>44873</v>
      </c>
      <c r="O10" s="9">
        <f t="shared" si="0"/>
        <v>44874</v>
      </c>
      <c r="P10" s="9">
        <f t="shared" si="0"/>
        <v>44875</v>
      </c>
      <c r="Q10" s="9">
        <f t="shared" si="0"/>
        <v>44876</v>
      </c>
      <c r="R10" s="9">
        <f t="shared" si="0"/>
        <v>44877</v>
      </c>
      <c r="S10" s="9">
        <f t="shared" si="0"/>
        <v>44878</v>
      </c>
      <c r="T10" s="9">
        <f t="shared" si="0"/>
        <v>44879</v>
      </c>
      <c r="U10" s="9">
        <f t="shared" si="0"/>
        <v>44880</v>
      </c>
      <c r="V10" s="9">
        <f t="shared" si="0"/>
        <v>44881</v>
      </c>
      <c r="W10" s="9">
        <f t="shared" si="0"/>
        <v>44882</v>
      </c>
      <c r="X10" s="9">
        <f t="shared" si="0"/>
        <v>44883</v>
      </c>
      <c r="Y10" s="9">
        <f t="shared" si="0"/>
        <v>44884</v>
      </c>
      <c r="Z10" s="9">
        <f t="shared" si="0"/>
        <v>44885</v>
      </c>
      <c r="AA10" s="9">
        <f t="shared" si="0"/>
        <v>44886</v>
      </c>
      <c r="AB10" s="9">
        <f t="shared" si="0"/>
        <v>44887</v>
      </c>
      <c r="AC10" s="9">
        <f t="shared" si="0"/>
        <v>44888</v>
      </c>
      <c r="AD10" s="9">
        <f t="shared" si="0"/>
        <v>44889</v>
      </c>
      <c r="AE10" s="9">
        <f t="shared" si="0"/>
        <v>44890</v>
      </c>
      <c r="AF10" s="9">
        <f t="shared" si="0"/>
        <v>44891</v>
      </c>
      <c r="AG10" s="9">
        <f t="shared" si="0"/>
        <v>44892</v>
      </c>
      <c r="AH10" s="9">
        <f t="shared" si="0"/>
        <v>44893</v>
      </c>
      <c r="AI10" s="9">
        <f t="shared" si="0"/>
        <v>44894</v>
      </c>
      <c r="AJ10" s="9">
        <f t="shared" si="0"/>
        <v>44895</v>
      </c>
      <c r="AK10" s="9">
        <f t="shared" si="0"/>
        <v>44896</v>
      </c>
      <c r="AL10" s="8" t="s">
        <v>25</v>
      </c>
      <c r="AM10" s="8" t="s">
        <v>96</v>
      </c>
      <c r="AN10" s="1"/>
    </row>
    <row r="11" spans="1:40" x14ac:dyDescent="0.3">
      <c r="B11" s="6"/>
      <c r="C11" s="11"/>
      <c r="D11" s="11"/>
      <c r="E11" s="11"/>
      <c r="F11" s="1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22" si="1">SUM(G11:AK11)</f>
        <v>0</v>
      </c>
      <c r="AM11" s="3"/>
    </row>
    <row r="12" spans="1:40" x14ac:dyDescent="0.3">
      <c r="B12" s="6"/>
      <c r="C12" s="11"/>
      <c r="D12" s="11"/>
      <c r="E12" s="11"/>
      <c r="F12" s="2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3">
      <c r="B13" s="6"/>
      <c r="C13" s="11"/>
      <c r="D13" s="11"/>
      <c r="E13" s="11"/>
      <c r="F13" s="1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3">
      <c r="B14" s="6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3">
      <c r="B15" s="6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3">
      <c r="B16" s="6"/>
      <c r="C16" s="11"/>
      <c r="D16" s="11"/>
      <c r="E16" s="11"/>
      <c r="F16" s="2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3">
      <c r="B17" s="6"/>
      <c r="C17" s="11"/>
      <c r="D17" s="11"/>
      <c r="E17" s="11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3">
      <c r="B18" s="18"/>
      <c r="C18" s="18"/>
      <c r="D18" s="18"/>
      <c r="E18" s="18"/>
      <c r="F18" s="20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3">
      <c r="B19" s="6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3">
      <c r="B20" s="6"/>
      <c r="C20" s="11"/>
      <c r="D20" s="11"/>
      <c r="E20" s="11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3">
        <f t="shared" si="1"/>
        <v>0</v>
      </c>
      <c r="AM20" s="3"/>
    </row>
    <row r="21" spans="2:39" x14ac:dyDescent="0.3">
      <c r="B21" s="6"/>
      <c r="C21" s="11"/>
      <c r="D21" s="11"/>
      <c r="E21" s="11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3">
        <f t="shared" si="1"/>
        <v>0</v>
      </c>
      <c r="AM21" s="3"/>
    </row>
    <row r="22" spans="2:39" x14ac:dyDescent="0.3">
      <c r="B22" s="4"/>
      <c r="C22" s="11"/>
      <c r="D22" s="11"/>
      <c r="E22" s="11"/>
      <c r="F22" s="1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3">
        <f t="shared" si="1"/>
        <v>0</v>
      </c>
      <c r="AM22" s="3"/>
    </row>
    <row r="23" spans="2:39" x14ac:dyDescent="0.3">
      <c r="B23" s="15" t="s">
        <v>25</v>
      </c>
      <c r="C23" s="3"/>
      <c r="D23" s="3"/>
      <c r="E23" s="3"/>
      <c r="F23" s="5"/>
      <c r="G23" s="3">
        <f t="shared" ref="G23:AL23" si="2">SUM(G11:G22)</f>
        <v>0</v>
      </c>
      <c r="H23" s="3">
        <f t="shared" ref="H23" si="3">SUM(H11:H22)</f>
        <v>0</v>
      </c>
      <c r="I23" s="3">
        <f t="shared" ref="I23" si="4">SUM(I11:I22)</f>
        <v>0</v>
      </c>
      <c r="J23" s="3">
        <f t="shared" ref="J23" si="5">SUM(J11:J22)</f>
        <v>0</v>
      </c>
      <c r="K23" s="3">
        <f t="shared" ref="K23" si="6">SUM(K11:K22)</f>
        <v>0</v>
      </c>
      <c r="L23" s="3">
        <f t="shared" ref="L23" si="7">SUM(L11:L22)</f>
        <v>0</v>
      </c>
      <c r="M23" s="3">
        <f t="shared" ref="M23" si="8">SUM(M11:M22)</f>
        <v>0</v>
      </c>
      <c r="N23" s="3">
        <f t="shared" ref="N23" si="9">SUM(N11:N22)</f>
        <v>0</v>
      </c>
      <c r="O23" s="3">
        <f t="shared" ref="O23" si="10">SUM(O11:O22)</f>
        <v>0</v>
      </c>
      <c r="P23" s="3">
        <f t="shared" ref="P23" si="11">SUM(P11:P22)</f>
        <v>0</v>
      </c>
      <c r="Q23" s="3">
        <f t="shared" ref="Q23" si="12">SUM(Q11:Q22)</f>
        <v>0</v>
      </c>
      <c r="R23" s="3">
        <f t="shared" ref="R23" si="13">SUM(R11:R22)</f>
        <v>0</v>
      </c>
      <c r="S23" s="3">
        <f t="shared" ref="S23" si="14">SUM(S11:S22)</f>
        <v>0</v>
      </c>
      <c r="T23" s="3">
        <f t="shared" ref="T23" si="15">SUM(T11:T22)</f>
        <v>0</v>
      </c>
      <c r="U23" s="3">
        <f t="shared" ref="U23" si="16">SUM(U11:U22)</f>
        <v>0</v>
      </c>
      <c r="V23" s="3">
        <f t="shared" ref="V23" si="17">SUM(V11:V22)</f>
        <v>0</v>
      </c>
      <c r="W23" s="3">
        <f t="shared" ref="W23" si="18">SUM(W11:W22)</f>
        <v>0</v>
      </c>
      <c r="X23" s="3">
        <f t="shared" ref="X23" si="19">SUM(X11:X22)</f>
        <v>0</v>
      </c>
      <c r="Y23" s="3">
        <f t="shared" ref="Y23" si="20">SUM(Y11:Y22)</f>
        <v>0</v>
      </c>
      <c r="Z23" s="3">
        <f t="shared" ref="Z23" si="21">SUM(Z11:Z22)</f>
        <v>0</v>
      </c>
      <c r="AA23" s="3">
        <f t="shared" ref="AA23" si="22">SUM(AA11:AA22)</f>
        <v>0</v>
      </c>
      <c r="AB23" s="3">
        <f t="shared" ref="AB23" si="23">SUM(AB11:AB22)</f>
        <v>0</v>
      </c>
      <c r="AC23" s="3">
        <f t="shared" ref="AC23" si="24">SUM(AC11:AC22)</f>
        <v>0</v>
      </c>
      <c r="AD23" s="3">
        <f t="shared" ref="AD23" si="25">SUM(AD11:AD22)</f>
        <v>0</v>
      </c>
      <c r="AE23" s="3">
        <f t="shared" ref="AE23" si="26">SUM(AE11:AE22)</f>
        <v>0</v>
      </c>
      <c r="AF23" s="3">
        <f t="shared" ref="AF23" si="27">SUM(AF11:AF22)</f>
        <v>0</v>
      </c>
      <c r="AG23" s="3">
        <f t="shared" ref="AG23" si="28">SUM(AG11:AG22)</f>
        <v>0</v>
      </c>
      <c r="AH23" s="3">
        <f t="shared" ref="AH23" si="29">SUM(AH11:AH22)</f>
        <v>0</v>
      </c>
      <c r="AI23" s="3">
        <f t="shared" ref="AI23" si="30">SUM(AI11:AI22)</f>
        <v>0</v>
      </c>
      <c r="AJ23" s="3">
        <f t="shared" ref="AJ23" si="31">SUM(AJ11:AJ22)</f>
        <v>0</v>
      </c>
      <c r="AK23" s="3">
        <f t="shared" ref="AK23" si="32">SUM(AK11:AK22)</f>
        <v>0</v>
      </c>
      <c r="AL23" s="3">
        <f t="shared" si="2"/>
        <v>0</v>
      </c>
      <c r="AM23" s="3"/>
    </row>
    <row r="149" spans="41:42" hidden="1" x14ac:dyDescent="0.3"/>
    <row r="150" spans="41:42" hidden="1" x14ac:dyDescent="0.3">
      <c r="AO150" s="2" t="s">
        <v>1</v>
      </c>
      <c r="AP150" s="2">
        <v>2021</v>
      </c>
    </row>
    <row r="151" spans="41:42" hidden="1" x14ac:dyDescent="0.3">
      <c r="AO151" s="2" t="s">
        <v>2</v>
      </c>
      <c r="AP151" s="2">
        <v>2022</v>
      </c>
    </row>
    <row r="152" spans="41:42" hidden="1" x14ac:dyDescent="0.3">
      <c r="AO152" s="2" t="s">
        <v>3</v>
      </c>
      <c r="AP152" s="2">
        <v>2023</v>
      </c>
    </row>
    <row r="153" spans="41:42" hidden="1" x14ac:dyDescent="0.3">
      <c r="AO153" s="2" t="s">
        <v>4</v>
      </c>
      <c r="AP153" s="2">
        <v>2024</v>
      </c>
    </row>
    <row r="154" spans="41:42" hidden="1" x14ac:dyDescent="0.3">
      <c r="AO154" s="2" t="s">
        <v>5</v>
      </c>
      <c r="AP154" s="2">
        <v>2025</v>
      </c>
    </row>
    <row r="155" spans="41:42" hidden="1" x14ac:dyDescent="0.3">
      <c r="AO155" s="2" t="s">
        <v>6</v>
      </c>
      <c r="AP155" s="2">
        <v>2026</v>
      </c>
    </row>
    <row r="156" spans="41:42" hidden="1" x14ac:dyDescent="0.3">
      <c r="AO156" s="2" t="s">
        <v>7</v>
      </c>
      <c r="AP156" s="2">
        <v>2027</v>
      </c>
    </row>
    <row r="157" spans="41:42" hidden="1" x14ac:dyDescent="0.3">
      <c r="AO157" s="2" t="s">
        <v>8</v>
      </c>
      <c r="AP157" s="2">
        <v>2028</v>
      </c>
    </row>
    <row r="158" spans="41:42" hidden="1" x14ac:dyDescent="0.3">
      <c r="AO158" s="2" t="s">
        <v>9</v>
      </c>
      <c r="AP158" s="2">
        <v>2029</v>
      </c>
    </row>
    <row r="159" spans="41:42" hidden="1" x14ac:dyDescent="0.3">
      <c r="AO159" s="2" t="s">
        <v>10</v>
      </c>
      <c r="AP159" s="2">
        <v>2030</v>
      </c>
    </row>
    <row r="160" spans="41:42" hidden="1" x14ac:dyDescent="0.3">
      <c r="AO160" s="2" t="s">
        <v>11</v>
      </c>
      <c r="AP160" s="2">
        <v>2031</v>
      </c>
    </row>
    <row r="161" spans="41:42" hidden="1" x14ac:dyDescent="0.3">
      <c r="AO161" s="2" t="s">
        <v>12</v>
      </c>
      <c r="AP161" s="2">
        <v>2032</v>
      </c>
    </row>
  </sheetData>
  <mergeCells count="3">
    <mergeCell ref="B1:AL1"/>
    <mergeCell ref="B2:AL2"/>
    <mergeCell ref="B3:AL3"/>
  </mergeCells>
  <conditionalFormatting sqref="G10:AJ10 G11:AK36">
    <cfRule type="expression" priority="28">
      <formula>WEEKDAY(G$10,2)&gt;5</formula>
    </cfRule>
  </conditionalFormatting>
  <conditionalFormatting sqref="G10:AJ10 G11:AK49">
    <cfRule type="expression" dxfId="22" priority="27">
      <formula>WEEKDAY(H$10,2)&gt;5</formula>
    </cfRule>
  </conditionalFormatting>
  <conditionalFormatting sqref="B19:B22 B24:D49 C23:D23 B11:B17">
    <cfRule type="expression" dxfId="21" priority="29">
      <formula>WEEKDAY(G$10,2)&gt;5</formula>
    </cfRule>
  </conditionalFormatting>
  <conditionalFormatting sqref="F12 F16 F20:F22">
    <cfRule type="expression" priority="26">
      <formula>WEEKDAY(F$10,2)&gt;5</formula>
    </cfRule>
  </conditionalFormatting>
  <conditionalFormatting sqref="F12 F16 F20:F22">
    <cfRule type="expression" dxfId="20" priority="25">
      <formula>WEEKDAY(G$10,2)&gt;5</formula>
    </cfRule>
  </conditionalFormatting>
  <conditionalFormatting sqref="F23:F49">
    <cfRule type="expression" dxfId="19" priority="30">
      <formula>WEEKDAY(K$10,2)&gt;5</formula>
    </cfRule>
  </conditionalFormatting>
  <conditionalFormatting sqref="AK10">
    <cfRule type="expression" priority="24">
      <formula>WEEKDAY(AK$10,2)&gt;5</formula>
    </cfRule>
  </conditionalFormatting>
  <conditionalFormatting sqref="AK10">
    <cfRule type="expression" dxfId="18" priority="23">
      <formula>WEEKDAY(AL$10,2)&gt;5</formula>
    </cfRule>
  </conditionalFormatting>
  <conditionalFormatting sqref="F11">
    <cfRule type="expression" priority="12">
      <formula>WEEKDAY(F$10,2)&gt;5</formula>
    </cfRule>
  </conditionalFormatting>
  <conditionalFormatting sqref="F11">
    <cfRule type="expression" dxfId="17" priority="11">
      <formula>WEEKDAY(G$10,2)&gt;5</formula>
    </cfRule>
  </conditionalFormatting>
  <conditionalFormatting sqref="F13">
    <cfRule type="expression" priority="10">
      <formula>WEEKDAY(F$10,2)&gt;5</formula>
    </cfRule>
  </conditionalFormatting>
  <conditionalFormatting sqref="F13">
    <cfRule type="expression" dxfId="16" priority="9">
      <formula>WEEKDAY(G$10,2)&gt;5</formula>
    </cfRule>
  </conditionalFormatting>
  <conditionalFormatting sqref="F14">
    <cfRule type="expression" priority="8">
      <formula>WEEKDAY(F$10,2)&gt;5</formula>
    </cfRule>
  </conditionalFormatting>
  <conditionalFormatting sqref="F14">
    <cfRule type="expression" dxfId="15" priority="7">
      <formula>WEEKDAY(G$10,2)&gt;5</formula>
    </cfRule>
  </conditionalFormatting>
  <conditionalFormatting sqref="F15">
    <cfRule type="expression" priority="6">
      <formula>WEEKDAY(F$10,2)&gt;5</formula>
    </cfRule>
  </conditionalFormatting>
  <conditionalFormatting sqref="F15">
    <cfRule type="expression" dxfId="14" priority="5">
      <formula>WEEKDAY(G$10,2)&gt;5</formula>
    </cfRule>
  </conditionalFormatting>
  <conditionalFormatting sqref="F17">
    <cfRule type="expression" priority="4">
      <formula>WEEKDAY(F$10,2)&gt;5</formula>
    </cfRule>
  </conditionalFormatting>
  <conditionalFormatting sqref="F17">
    <cfRule type="expression" dxfId="13" priority="3">
      <formula>WEEKDAY(G$10,2)&gt;5</formula>
    </cfRule>
  </conditionalFormatting>
  <conditionalFormatting sqref="F19">
    <cfRule type="expression" priority="2">
      <formula>WEEKDAY(F$10,2)&gt;5</formula>
    </cfRule>
  </conditionalFormatting>
  <conditionalFormatting sqref="F19">
    <cfRule type="expression" dxfId="12" priority="1">
      <formula>WEEKDAY(G$10,2)&gt;5</formula>
    </cfRule>
  </conditionalFormatting>
  <conditionalFormatting sqref="E23:E49">
    <cfRule type="expression" dxfId="11" priority="155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'1'!$C$4:$C$6</xm:f>
          </x14:formula1>
          <xm:sqref>E11:E22</xm:sqref>
        </x14:dataValidation>
        <x14:dataValidation type="list" allowBlank="1" showInputMessage="1" showErrorMessage="1" xr:uid="{00000000-0002-0000-0B00-000001000000}">
          <x14:formula1>
            <xm:f>'1'!$B$4:$B$19</xm:f>
          </x14:formula1>
          <xm:sqref>C11:D23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160"/>
  <sheetViews>
    <sheetView topLeftCell="B1" workbookViewId="0">
      <selection activeCell="B10" sqref="B10"/>
    </sheetView>
  </sheetViews>
  <sheetFormatPr defaultColWidth="8.77734375" defaultRowHeight="14.4" x14ac:dyDescent="0.3"/>
  <cols>
    <col min="1" max="1" width="0" style="2" hidden="1" customWidth="1"/>
    <col min="2" max="2" width="28.21875" style="2" customWidth="1"/>
    <col min="3" max="3" width="23.44140625" style="2" customWidth="1"/>
    <col min="4" max="4" width="19.21875" style="2" customWidth="1"/>
    <col min="5" max="6" width="13.44140625" style="2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7" width="3.44140625" style="2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12</v>
      </c>
      <c r="C1" s="66" t="s">
        <v>58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37"/>
    </row>
    <row r="2" spans="1:40" ht="18" x14ac:dyDescent="0.35">
      <c r="A2" s="2">
        <v>2</v>
      </c>
      <c r="C2" s="66" t="s">
        <v>14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C3" s="66" t="str">
        <f>" "&amp;TEXT(DATE(A2+2020,A1,1),"dd mmmm yyyy") &amp;" to "&amp;TEXT(DATE(A2+2020,A1+1,1)-1, "dd mmmm yyyy")</f>
        <v xml:space="preserve"> 01 December 2022 to 31 December 2022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6" spans="1:40" ht="10.5" customHeight="1" x14ac:dyDescent="0.3"/>
    <row r="7" spans="1:40" x14ac:dyDescent="0.3">
      <c r="B7" s="2" t="s">
        <v>15</v>
      </c>
      <c r="C7" s="2" t="s">
        <v>32</v>
      </c>
    </row>
    <row r="8" spans="1:40" x14ac:dyDescent="0.3">
      <c r="B8" s="2" t="s">
        <v>16</v>
      </c>
      <c r="C8" s="2" t="s">
        <v>32</v>
      </c>
    </row>
    <row r="9" spans="1:40" ht="5.0999999999999996" customHeight="1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44896</v>
      </c>
      <c r="H10" s="9">
        <f>G10+1</f>
        <v>44897</v>
      </c>
      <c r="I10" s="9">
        <f t="shared" ref="I10:AK10" si="0">H10+1</f>
        <v>44898</v>
      </c>
      <c r="J10" s="9">
        <f t="shared" si="0"/>
        <v>44899</v>
      </c>
      <c r="K10" s="9">
        <f t="shared" si="0"/>
        <v>44900</v>
      </c>
      <c r="L10" s="9">
        <f t="shared" si="0"/>
        <v>44901</v>
      </c>
      <c r="M10" s="9">
        <f t="shared" si="0"/>
        <v>44902</v>
      </c>
      <c r="N10" s="9">
        <f t="shared" si="0"/>
        <v>44903</v>
      </c>
      <c r="O10" s="9">
        <f t="shared" si="0"/>
        <v>44904</v>
      </c>
      <c r="P10" s="9">
        <f t="shared" si="0"/>
        <v>44905</v>
      </c>
      <c r="Q10" s="9">
        <f t="shared" si="0"/>
        <v>44906</v>
      </c>
      <c r="R10" s="9">
        <f t="shared" si="0"/>
        <v>44907</v>
      </c>
      <c r="S10" s="9">
        <f>R10+1</f>
        <v>44908</v>
      </c>
      <c r="T10" s="9">
        <f t="shared" si="0"/>
        <v>44909</v>
      </c>
      <c r="U10" s="9">
        <f t="shared" si="0"/>
        <v>44910</v>
      </c>
      <c r="V10" s="13">
        <f t="shared" si="0"/>
        <v>44911</v>
      </c>
      <c r="W10" s="9">
        <f t="shared" si="0"/>
        <v>44912</v>
      </c>
      <c r="X10" s="9">
        <f t="shared" si="0"/>
        <v>44913</v>
      </c>
      <c r="Y10" s="9">
        <f t="shared" si="0"/>
        <v>44914</v>
      </c>
      <c r="Z10" s="9">
        <f t="shared" si="0"/>
        <v>44915</v>
      </c>
      <c r="AA10" s="9">
        <f t="shared" si="0"/>
        <v>44916</v>
      </c>
      <c r="AB10" s="9">
        <f t="shared" si="0"/>
        <v>44917</v>
      </c>
      <c r="AC10" s="9">
        <f t="shared" si="0"/>
        <v>44918</v>
      </c>
      <c r="AD10" s="9">
        <f t="shared" si="0"/>
        <v>44919</v>
      </c>
      <c r="AE10" s="9">
        <f t="shared" si="0"/>
        <v>44920</v>
      </c>
      <c r="AF10" s="9">
        <f t="shared" si="0"/>
        <v>44921</v>
      </c>
      <c r="AG10" s="9">
        <f t="shared" si="0"/>
        <v>44922</v>
      </c>
      <c r="AH10" s="9">
        <f t="shared" si="0"/>
        <v>44923</v>
      </c>
      <c r="AI10" s="9">
        <f t="shared" si="0"/>
        <v>44924</v>
      </c>
      <c r="AJ10" s="9">
        <f t="shared" si="0"/>
        <v>44925</v>
      </c>
      <c r="AK10" s="13">
        <f t="shared" si="0"/>
        <v>44926</v>
      </c>
      <c r="AL10" s="8" t="s">
        <v>25</v>
      </c>
      <c r="AM10" s="8" t="s">
        <v>96</v>
      </c>
      <c r="AN10" s="1"/>
    </row>
    <row r="11" spans="1:40" x14ac:dyDescent="0.3">
      <c r="B11" s="4"/>
      <c r="C11" s="11"/>
      <c r="D11" s="11"/>
      <c r="E11" s="11"/>
      <c r="F11" s="2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5"/>
      <c r="W11" s="4"/>
      <c r="X11" s="4"/>
      <c r="Y11" s="4"/>
      <c r="Z11" s="4"/>
      <c r="AA11" s="4"/>
      <c r="AB11" s="4"/>
      <c r="AC11" s="4"/>
      <c r="AD11" s="4"/>
      <c r="AE11" s="58" t="s">
        <v>89</v>
      </c>
      <c r="AF11" s="4"/>
      <c r="AG11" s="4"/>
      <c r="AH11" s="4"/>
      <c r="AI11" s="4"/>
      <c r="AJ11" s="4"/>
      <c r="AK11" s="14"/>
      <c r="AL11" s="3">
        <f t="shared" ref="AL11:AL21" si="1">SUM(G11:AK11)</f>
        <v>0</v>
      </c>
      <c r="AM11" s="3"/>
    </row>
    <row r="12" spans="1:40" x14ac:dyDescent="0.3">
      <c r="B12" s="4"/>
      <c r="C12" s="11"/>
      <c r="D12" s="11"/>
      <c r="E12" s="11"/>
      <c r="F12" s="2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35"/>
      <c r="W12" s="4"/>
      <c r="X12" s="4"/>
      <c r="Y12" s="4"/>
      <c r="Z12" s="4"/>
      <c r="AA12" s="4"/>
      <c r="AB12" s="4"/>
      <c r="AC12" s="4"/>
      <c r="AD12" s="4"/>
      <c r="AE12" s="58" t="s">
        <v>91</v>
      </c>
      <c r="AF12" s="4"/>
      <c r="AG12" s="4"/>
      <c r="AH12" s="4"/>
      <c r="AI12" s="4"/>
      <c r="AJ12" s="4"/>
      <c r="AK12" s="14"/>
      <c r="AL12" s="3">
        <f t="shared" si="1"/>
        <v>0</v>
      </c>
      <c r="AM12" s="3"/>
    </row>
    <row r="13" spans="1:40" x14ac:dyDescent="0.3">
      <c r="B13" s="4"/>
      <c r="C13" s="11"/>
      <c r="D13" s="11"/>
      <c r="E13" s="11"/>
      <c r="F13" s="2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35"/>
      <c r="W13" s="4"/>
      <c r="X13" s="4"/>
      <c r="Y13" s="4"/>
      <c r="Z13" s="4"/>
      <c r="AA13" s="4"/>
      <c r="AB13" s="4"/>
      <c r="AC13" s="4"/>
      <c r="AD13" s="4"/>
      <c r="AE13" s="58" t="s">
        <v>90</v>
      </c>
      <c r="AF13" s="4"/>
      <c r="AG13" s="4"/>
      <c r="AH13" s="4"/>
      <c r="AI13" s="4"/>
      <c r="AJ13" s="4"/>
      <c r="AK13" s="14"/>
      <c r="AL13" s="3">
        <f t="shared" si="1"/>
        <v>0</v>
      </c>
      <c r="AM13" s="3"/>
    </row>
    <row r="14" spans="1:40" x14ac:dyDescent="0.3">
      <c r="B14" s="4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35"/>
      <c r="W14" s="4"/>
      <c r="X14" s="4"/>
      <c r="Y14" s="4"/>
      <c r="Z14" s="4"/>
      <c r="AA14" s="4"/>
      <c r="AB14" s="4"/>
      <c r="AC14" s="4"/>
      <c r="AD14" s="4"/>
      <c r="AE14" s="58" t="s">
        <v>92</v>
      </c>
      <c r="AF14" s="4"/>
      <c r="AG14" s="4"/>
      <c r="AH14" s="4"/>
      <c r="AI14" s="4"/>
      <c r="AJ14" s="4"/>
      <c r="AK14" s="14"/>
      <c r="AL14" s="3">
        <f t="shared" si="1"/>
        <v>0</v>
      </c>
      <c r="AM14" s="3"/>
    </row>
    <row r="15" spans="1:40" x14ac:dyDescent="0.3">
      <c r="B15" s="4"/>
      <c r="C15" s="11"/>
      <c r="D15" s="11"/>
      <c r="E15" s="11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35"/>
      <c r="W15" s="4"/>
      <c r="X15" s="4"/>
      <c r="Y15" s="4"/>
      <c r="Z15" s="4"/>
      <c r="AA15" s="4"/>
      <c r="AB15" s="4"/>
      <c r="AC15" s="4"/>
      <c r="AD15" s="4"/>
      <c r="AE15" s="58" t="s">
        <v>93</v>
      </c>
      <c r="AF15" s="4"/>
      <c r="AG15" s="4"/>
      <c r="AH15" s="4"/>
      <c r="AI15" s="4"/>
      <c r="AJ15" s="4"/>
      <c r="AK15" s="14"/>
      <c r="AL15" s="3">
        <f t="shared" si="1"/>
        <v>0</v>
      </c>
      <c r="AM15" s="3"/>
    </row>
    <row r="16" spans="1:40" x14ac:dyDescent="0.3">
      <c r="B16" s="4"/>
      <c r="C16" s="11"/>
      <c r="D16" s="11"/>
      <c r="E16" s="11"/>
      <c r="F16" s="1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5"/>
      <c r="W16" s="4"/>
      <c r="X16" s="4"/>
      <c r="Y16" s="4"/>
      <c r="Z16" s="4"/>
      <c r="AA16" s="4"/>
      <c r="AB16" s="4"/>
      <c r="AC16" s="4"/>
      <c r="AD16" s="4"/>
      <c r="AE16" s="58" t="s">
        <v>94</v>
      </c>
      <c r="AF16" s="4"/>
      <c r="AG16" s="4"/>
      <c r="AH16" s="4"/>
      <c r="AI16" s="4"/>
      <c r="AJ16" s="4"/>
      <c r="AK16" s="14"/>
      <c r="AL16" s="3">
        <f t="shared" si="1"/>
        <v>0</v>
      </c>
      <c r="AM16" s="3"/>
    </row>
    <row r="17" spans="2:39" x14ac:dyDescent="0.3">
      <c r="B17" s="4"/>
      <c r="C17" s="11"/>
      <c r="D17" s="11"/>
      <c r="E17" s="11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35"/>
      <c r="W17" s="4"/>
      <c r="X17" s="4"/>
      <c r="Y17" s="4"/>
      <c r="Z17" s="4"/>
      <c r="AA17" s="4"/>
      <c r="AB17" s="4"/>
      <c r="AC17" s="4"/>
      <c r="AD17" s="4"/>
      <c r="AE17" s="58" t="s">
        <v>95</v>
      </c>
      <c r="AF17" s="4"/>
      <c r="AG17" s="4"/>
      <c r="AH17" s="4"/>
      <c r="AI17" s="4"/>
      <c r="AJ17" s="4"/>
      <c r="AK17" s="14"/>
      <c r="AL17" s="3">
        <f t="shared" si="1"/>
        <v>0</v>
      </c>
      <c r="AM17" s="3"/>
    </row>
    <row r="18" spans="2:39" x14ac:dyDescent="0.3">
      <c r="B18" s="4"/>
      <c r="C18" s="11"/>
      <c r="D18" s="11"/>
      <c r="E18" s="11"/>
      <c r="F18" s="2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35"/>
      <c r="W18" s="4"/>
      <c r="X18" s="4"/>
      <c r="Y18" s="4"/>
      <c r="Z18" s="4"/>
      <c r="AA18" s="4"/>
      <c r="AB18" s="4"/>
      <c r="AC18" s="4"/>
      <c r="AD18" s="4"/>
      <c r="AE18" s="58"/>
      <c r="AF18" s="4"/>
      <c r="AG18" s="4"/>
      <c r="AH18" s="4"/>
      <c r="AI18" s="4"/>
      <c r="AJ18" s="4"/>
      <c r="AK18" s="14"/>
      <c r="AL18" s="3">
        <f t="shared" si="1"/>
        <v>0</v>
      </c>
      <c r="AM18" s="3"/>
    </row>
    <row r="19" spans="2:39" x14ac:dyDescent="0.3">
      <c r="B19" s="4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5"/>
      <c r="W19" s="4"/>
      <c r="X19" s="4"/>
      <c r="Y19" s="4"/>
      <c r="Z19" s="4"/>
      <c r="AA19" s="4"/>
      <c r="AB19" s="4"/>
      <c r="AC19" s="4"/>
      <c r="AD19" s="4"/>
      <c r="AE19" s="58"/>
      <c r="AF19" s="4"/>
      <c r="AG19" s="4"/>
      <c r="AH19" s="4"/>
      <c r="AI19" s="4"/>
      <c r="AJ19" s="4"/>
      <c r="AK19" s="14"/>
      <c r="AL19" s="3">
        <f t="shared" si="1"/>
        <v>0</v>
      </c>
      <c r="AM19" s="3"/>
    </row>
    <row r="20" spans="2:39" x14ac:dyDescent="0.3">
      <c r="B20" s="4"/>
      <c r="C20" s="11"/>
      <c r="D20" s="11"/>
      <c r="E20" s="11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35"/>
      <c r="W20" s="4"/>
      <c r="X20" s="4"/>
      <c r="Y20" s="4"/>
      <c r="Z20" s="4"/>
      <c r="AA20" s="4"/>
      <c r="AB20" s="4"/>
      <c r="AC20" s="4"/>
      <c r="AD20" s="4"/>
      <c r="AE20" s="58"/>
      <c r="AF20" s="4"/>
      <c r="AG20" s="4"/>
      <c r="AH20" s="4"/>
      <c r="AI20" s="4"/>
      <c r="AJ20" s="4"/>
      <c r="AK20" s="14"/>
      <c r="AL20" s="3">
        <f t="shared" si="1"/>
        <v>0</v>
      </c>
      <c r="AM20" s="3"/>
    </row>
    <row r="21" spans="2:39" x14ac:dyDescent="0.3">
      <c r="B21" s="4"/>
      <c r="C21" s="11"/>
      <c r="D21" s="11"/>
      <c r="E21" s="11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5"/>
      <c r="W21" s="4"/>
      <c r="X21" s="4"/>
      <c r="Y21" s="4"/>
      <c r="Z21" s="4"/>
      <c r="AA21" s="4"/>
      <c r="AB21" s="4"/>
      <c r="AC21" s="4"/>
      <c r="AD21" s="4"/>
      <c r="AE21" s="58"/>
      <c r="AF21" s="4"/>
      <c r="AG21" s="4"/>
      <c r="AH21" s="4"/>
      <c r="AI21" s="4"/>
      <c r="AJ21" s="4"/>
      <c r="AK21" s="14"/>
      <c r="AL21" s="3">
        <f t="shared" si="1"/>
        <v>0</v>
      </c>
      <c r="AM21" s="3"/>
    </row>
    <row r="22" spans="2:39" x14ac:dyDescent="0.3">
      <c r="B22" s="15" t="s">
        <v>25</v>
      </c>
      <c r="C22" s="3"/>
      <c r="D22" s="3"/>
      <c r="E22" s="3"/>
      <c r="F22" s="3"/>
      <c r="G22" s="3">
        <f>SUM(G11:G21)</f>
        <v>0</v>
      </c>
      <c r="H22" s="3">
        <f t="shared" ref="H22:AK22" si="2">SUM(H11:H21)</f>
        <v>0</v>
      </c>
      <c r="I22" s="3">
        <f t="shared" si="2"/>
        <v>0</v>
      </c>
      <c r="J22" s="3">
        <f t="shared" si="2"/>
        <v>0</v>
      </c>
      <c r="K22" s="3">
        <f t="shared" si="2"/>
        <v>0</v>
      </c>
      <c r="L22" s="3">
        <f t="shared" si="2"/>
        <v>0</v>
      </c>
      <c r="M22" s="3">
        <f t="shared" si="2"/>
        <v>0</v>
      </c>
      <c r="N22" s="3">
        <f t="shared" si="2"/>
        <v>0</v>
      </c>
      <c r="O22" s="3">
        <f t="shared" si="2"/>
        <v>0</v>
      </c>
      <c r="P22" s="3">
        <f t="shared" si="2"/>
        <v>0</v>
      </c>
      <c r="Q22" s="3">
        <f t="shared" si="2"/>
        <v>0</v>
      </c>
      <c r="R22" s="3">
        <f t="shared" si="2"/>
        <v>0</v>
      </c>
      <c r="S22" s="3">
        <f t="shared" si="2"/>
        <v>0</v>
      </c>
      <c r="T22" s="3">
        <f t="shared" si="2"/>
        <v>0</v>
      </c>
      <c r="U22" s="3">
        <f t="shared" si="2"/>
        <v>0</v>
      </c>
      <c r="V22" s="3">
        <f t="shared" si="2"/>
        <v>0</v>
      </c>
      <c r="W22" s="3">
        <f t="shared" si="2"/>
        <v>0</v>
      </c>
      <c r="X22" s="3">
        <f t="shared" si="2"/>
        <v>0</v>
      </c>
      <c r="Y22" s="3">
        <f t="shared" si="2"/>
        <v>0</v>
      </c>
      <c r="Z22" s="3">
        <f t="shared" si="2"/>
        <v>0</v>
      </c>
      <c r="AA22" s="3">
        <f t="shared" si="2"/>
        <v>0</v>
      </c>
      <c r="AB22" s="3">
        <f t="shared" si="2"/>
        <v>0</v>
      </c>
      <c r="AC22" s="3">
        <f t="shared" si="2"/>
        <v>0</v>
      </c>
      <c r="AD22" s="3">
        <f t="shared" si="2"/>
        <v>0</v>
      </c>
      <c r="AE22" s="59">
        <f t="shared" si="2"/>
        <v>0</v>
      </c>
      <c r="AF22" s="3">
        <f t="shared" si="2"/>
        <v>0</v>
      </c>
      <c r="AG22" s="3">
        <f t="shared" si="2"/>
        <v>0</v>
      </c>
      <c r="AH22" s="3">
        <f t="shared" si="2"/>
        <v>0</v>
      </c>
      <c r="AI22" s="3">
        <f t="shared" si="2"/>
        <v>0</v>
      </c>
      <c r="AJ22" s="3">
        <f t="shared" si="2"/>
        <v>0</v>
      </c>
      <c r="AK22" s="3">
        <f t="shared" si="2"/>
        <v>0</v>
      </c>
      <c r="AL22" s="3">
        <f>SUM(AL11:AL11)</f>
        <v>0</v>
      </c>
      <c r="AM22" s="3"/>
    </row>
    <row r="148" spans="41:42" hidden="1" x14ac:dyDescent="0.3"/>
    <row r="149" spans="41:42" hidden="1" x14ac:dyDescent="0.3">
      <c r="AO149" s="2" t="s">
        <v>1</v>
      </c>
      <c r="AP149" s="2">
        <v>2021</v>
      </c>
    </row>
    <row r="150" spans="41:42" hidden="1" x14ac:dyDescent="0.3">
      <c r="AO150" s="2" t="s">
        <v>2</v>
      </c>
      <c r="AP150" s="2">
        <v>2022</v>
      </c>
    </row>
    <row r="151" spans="41:42" hidden="1" x14ac:dyDescent="0.3">
      <c r="AO151" s="2" t="s">
        <v>3</v>
      </c>
      <c r="AP151" s="2">
        <v>2023</v>
      </c>
    </row>
    <row r="152" spans="41:42" hidden="1" x14ac:dyDescent="0.3">
      <c r="AO152" s="2" t="s">
        <v>4</v>
      </c>
      <c r="AP152" s="2">
        <v>2024</v>
      </c>
    </row>
    <row r="153" spans="41:42" hidden="1" x14ac:dyDescent="0.3">
      <c r="AO153" s="2" t="s">
        <v>5</v>
      </c>
      <c r="AP153" s="2">
        <v>2025</v>
      </c>
    </row>
    <row r="154" spans="41:42" hidden="1" x14ac:dyDescent="0.3">
      <c r="AO154" s="2" t="s">
        <v>6</v>
      </c>
      <c r="AP154" s="2">
        <v>2026</v>
      </c>
    </row>
    <row r="155" spans="41:42" hidden="1" x14ac:dyDescent="0.3">
      <c r="AO155" s="2" t="s">
        <v>7</v>
      </c>
      <c r="AP155" s="2">
        <v>2027</v>
      </c>
    </row>
    <row r="156" spans="41:42" hidden="1" x14ac:dyDescent="0.3">
      <c r="AO156" s="2" t="s">
        <v>8</v>
      </c>
      <c r="AP156" s="2">
        <v>2028</v>
      </c>
    </row>
    <row r="157" spans="41:42" hidden="1" x14ac:dyDescent="0.3">
      <c r="AO157" s="2" t="s">
        <v>9</v>
      </c>
      <c r="AP157" s="2">
        <v>2029</v>
      </c>
    </row>
    <row r="158" spans="41:42" hidden="1" x14ac:dyDescent="0.3">
      <c r="AO158" s="2" t="s">
        <v>10</v>
      </c>
      <c r="AP158" s="2">
        <v>2030</v>
      </c>
    </row>
    <row r="159" spans="41:42" hidden="1" x14ac:dyDescent="0.3">
      <c r="AO159" s="2" t="s">
        <v>11</v>
      </c>
      <c r="AP159" s="2">
        <v>2031</v>
      </c>
    </row>
    <row r="160" spans="41:42" hidden="1" x14ac:dyDescent="0.3">
      <c r="AO160" s="2" t="s">
        <v>12</v>
      </c>
      <c r="AP160" s="2">
        <v>2032</v>
      </c>
    </row>
  </sheetData>
  <mergeCells count="3">
    <mergeCell ref="C1:AL1"/>
    <mergeCell ref="C2:AL2"/>
    <mergeCell ref="C3:AL3"/>
  </mergeCells>
  <conditionalFormatting sqref="F18 AK11:AK21 F11:F16 G10:AJ10 G22:AK35 G18:AJ21 G11:AD17 AF11:AJ17">
    <cfRule type="expression" priority="34">
      <formula>WEEKDAY(F$10,2)&gt;5</formula>
    </cfRule>
  </conditionalFormatting>
  <conditionalFormatting sqref="F18 AK11:AK21 F11:F16 G10:AJ10 G22:AK48 G18:AJ21 G11:AD17 AF11:AJ17">
    <cfRule type="expression" dxfId="10" priority="33">
      <formula>WEEKDAY(G$10,2)&gt;5</formula>
    </cfRule>
  </conditionalFormatting>
  <conditionalFormatting sqref="C22:D22 B11:B21 B23:D25 C26:D26 B27:D48">
    <cfRule type="expression" dxfId="9" priority="35">
      <formula>WEEKDAY(G$10,2)&gt;5</formula>
    </cfRule>
  </conditionalFormatting>
  <conditionalFormatting sqref="F22:F48">
    <cfRule type="expression" dxfId="8" priority="36">
      <formula>WEEKDAY(K$10,2)&gt;5</formula>
    </cfRule>
  </conditionalFormatting>
  <conditionalFormatting sqref="AK10">
    <cfRule type="expression" priority="30">
      <formula>WEEKDAY(AK$10,2)&gt;5</formula>
    </cfRule>
  </conditionalFormatting>
  <conditionalFormatting sqref="AK10">
    <cfRule type="expression" dxfId="7" priority="29">
      <formula>WEEKDAY(AL$10,2)&gt;5</formula>
    </cfRule>
  </conditionalFormatting>
  <conditionalFormatting sqref="F14:F16">
    <cfRule type="expression" priority="12">
      <formula>WEEKDAY(F$10,2)&gt;5</formula>
    </cfRule>
  </conditionalFormatting>
  <conditionalFormatting sqref="F14:F16">
    <cfRule type="expression" dxfId="6" priority="11">
      <formula>WEEKDAY(G$10,2)&gt;5</formula>
    </cfRule>
  </conditionalFormatting>
  <conditionalFormatting sqref="F17">
    <cfRule type="expression" priority="10">
      <formula>WEEKDAY(F$10,2)&gt;5</formula>
    </cfRule>
  </conditionalFormatting>
  <conditionalFormatting sqref="F17">
    <cfRule type="expression" dxfId="5" priority="9">
      <formula>WEEKDAY(G$10,2)&gt;5</formula>
    </cfRule>
  </conditionalFormatting>
  <conditionalFormatting sqref="F17">
    <cfRule type="expression" priority="8">
      <formula>WEEKDAY(F$10,2)&gt;5</formula>
    </cfRule>
  </conditionalFormatting>
  <conditionalFormatting sqref="F17">
    <cfRule type="expression" dxfId="4" priority="7">
      <formula>WEEKDAY(G$10,2)&gt;5</formula>
    </cfRule>
  </conditionalFormatting>
  <conditionalFormatting sqref="F19:F21">
    <cfRule type="expression" priority="6">
      <formula>WEEKDAY(F$10,2)&gt;5</formula>
    </cfRule>
  </conditionalFormatting>
  <conditionalFormatting sqref="F19:F21">
    <cfRule type="expression" dxfId="3" priority="5">
      <formula>WEEKDAY(G$10,2)&gt;5</formula>
    </cfRule>
  </conditionalFormatting>
  <conditionalFormatting sqref="F19:F21">
    <cfRule type="expression" priority="4">
      <formula>WEEKDAY(F$10,2)&gt;5</formula>
    </cfRule>
  </conditionalFormatting>
  <conditionalFormatting sqref="F19:F21">
    <cfRule type="expression" dxfId="2" priority="3">
      <formula>WEEKDAY(G$10,2)&gt;5</formula>
    </cfRule>
  </conditionalFormatting>
  <conditionalFormatting sqref="E22:E48">
    <cfRule type="expression" dxfId="1" priority="159">
      <formula>WEEKDAY(I$10,2)&gt;5</formula>
    </cfRule>
  </conditionalFormatting>
  <conditionalFormatting sqref="AE11:AE17">
    <cfRule type="expression" priority="2">
      <formula>WEEKDAY(AE$10,2)&gt;5</formula>
    </cfRule>
  </conditionalFormatting>
  <conditionalFormatting sqref="AE11:AE17">
    <cfRule type="expression" dxfId="0" priority="1">
      <formula>WEEKDAY(AF$10,2)&gt;5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C00-000000000000}">
          <x14:formula1>
            <xm:f>'1'!$C$4:$C$6</xm:f>
          </x14:formula1>
          <xm:sqref>E11:E21</xm:sqref>
        </x14:dataValidation>
        <x14:dataValidation type="list" allowBlank="1" showInputMessage="1" showErrorMessage="1" xr:uid="{00000000-0002-0000-0C00-000001000000}">
          <x14:formula1>
            <xm:f>'1'!$B$4:$B$19</xm:f>
          </x14:formula1>
          <xm:sqref>C11:D22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/>
  <dimension ref="B4:C19"/>
  <sheetViews>
    <sheetView workbookViewId="0">
      <selection activeCell="G32" sqref="G32"/>
    </sheetView>
  </sheetViews>
  <sheetFormatPr defaultRowHeight="14.4" x14ac:dyDescent="0.3"/>
  <cols>
    <col min="2" max="2" width="59.77734375" customWidth="1"/>
    <col min="3" max="3" width="25.77734375" bestFit="1" customWidth="1"/>
  </cols>
  <sheetData>
    <row r="4" spans="2:3" hidden="1" x14ac:dyDescent="0.3">
      <c r="B4" t="s">
        <v>17</v>
      </c>
      <c r="C4" t="s">
        <v>21</v>
      </c>
    </row>
    <row r="5" spans="2:3" hidden="1" x14ac:dyDescent="0.3">
      <c r="B5" t="s">
        <v>18</v>
      </c>
      <c r="C5" t="s">
        <v>22</v>
      </c>
    </row>
    <row r="6" spans="2:3" hidden="1" x14ac:dyDescent="0.3">
      <c r="B6" t="s">
        <v>68</v>
      </c>
      <c r="C6" t="s">
        <v>31</v>
      </c>
    </row>
    <row r="7" spans="2:3" hidden="1" x14ac:dyDescent="0.3">
      <c r="B7" t="s">
        <v>48</v>
      </c>
    </row>
    <row r="8" spans="2:3" hidden="1" x14ac:dyDescent="0.3">
      <c r="B8" t="s">
        <v>20</v>
      </c>
    </row>
    <row r="9" spans="2:3" hidden="1" x14ac:dyDescent="0.3">
      <c r="B9" t="s">
        <v>26</v>
      </c>
    </row>
    <row r="10" spans="2:3" hidden="1" x14ac:dyDescent="0.3">
      <c r="B10" t="s">
        <v>24</v>
      </c>
    </row>
    <row r="11" spans="2:3" hidden="1" x14ac:dyDescent="0.3">
      <c r="B11" t="s">
        <v>27</v>
      </c>
    </row>
    <row r="12" spans="2:3" hidden="1" x14ac:dyDescent="0.3">
      <c r="B12" t="s">
        <v>28</v>
      </c>
    </row>
    <row r="13" spans="2:3" hidden="1" x14ac:dyDescent="0.3">
      <c r="B13" t="s">
        <v>29</v>
      </c>
    </row>
    <row r="14" spans="2:3" hidden="1" x14ac:dyDescent="0.3">
      <c r="B14" t="s">
        <v>72</v>
      </c>
    </row>
    <row r="15" spans="2:3" hidden="1" x14ac:dyDescent="0.3">
      <c r="B15" t="s">
        <v>73</v>
      </c>
    </row>
    <row r="16" spans="2:3" hidden="1" x14ac:dyDescent="0.3">
      <c r="B16" t="s">
        <v>74</v>
      </c>
    </row>
    <row r="17" spans="2:2" hidden="1" x14ac:dyDescent="0.3">
      <c r="B17" s="39" t="s">
        <v>75</v>
      </c>
    </row>
    <row r="18" spans="2:2" hidden="1" x14ac:dyDescent="0.3">
      <c r="B18" t="s">
        <v>76</v>
      </c>
    </row>
    <row r="19" spans="2:2" hidden="1" x14ac:dyDescent="0.3">
      <c r="B19" t="s">
        <v>67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A7" workbookViewId="0">
      <selection activeCell="L28" sqref="L28"/>
    </sheetView>
  </sheetViews>
  <sheetFormatPr defaultRowHeight="14.4" x14ac:dyDescent="0.3"/>
  <sheetData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6578-816A-41C9-B1B6-3DAFFFB18B5C}">
  <dimension ref="A1:AP154"/>
  <sheetViews>
    <sheetView topLeftCell="B1" zoomScale="92" workbookViewId="0">
      <selection activeCell="B14" sqref="A14:XFD14"/>
    </sheetView>
  </sheetViews>
  <sheetFormatPr defaultColWidth="8.77734375" defaultRowHeight="14.4" x14ac:dyDescent="0.3"/>
  <cols>
    <col min="1" max="1" width="0" style="2" hidden="1" customWidth="1"/>
    <col min="2" max="2" width="23.44140625" style="2" customWidth="1"/>
    <col min="3" max="3" width="29.5546875" style="2" customWidth="1"/>
    <col min="4" max="4" width="17.88671875" style="2" customWidth="1"/>
    <col min="5" max="5" width="10.88671875" style="2" customWidth="1"/>
    <col min="6" max="6" width="11.44140625" style="2" customWidth="1"/>
    <col min="7" max="34" width="3.44140625" style="2" bestFit="1" customWidth="1"/>
    <col min="35" max="37" width="3.44140625" style="2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66" t="s">
        <v>58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January 2022 to 31 January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99</v>
      </c>
    </row>
    <row r="8" spans="1:40" x14ac:dyDescent="0.3">
      <c r="B8" s="2" t="s">
        <v>16</v>
      </c>
      <c r="C8" s="2" t="s">
        <v>100</v>
      </c>
    </row>
    <row r="9" spans="1:40" x14ac:dyDescent="0.3">
      <c r="A9" s="2">
        <v>1</v>
      </c>
    </row>
    <row r="10" spans="1:40" ht="40.200000000000003" x14ac:dyDescent="0.3">
      <c r="B10" s="8" t="s">
        <v>101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44562</v>
      </c>
      <c r="H10" s="9">
        <f>G10+1</f>
        <v>44563</v>
      </c>
      <c r="I10" s="9">
        <f t="shared" ref="I10:AK10" si="0">H10+1</f>
        <v>44564</v>
      </c>
      <c r="J10" s="9">
        <f t="shared" si="0"/>
        <v>44565</v>
      </c>
      <c r="K10" s="9">
        <f t="shared" si="0"/>
        <v>44566</v>
      </c>
      <c r="L10" s="9">
        <f t="shared" si="0"/>
        <v>44567</v>
      </c>
      <c r="M10" s="9">
        <f t="shared" si="0"/>
        <v>44568</v>
      </c>
      <c r="N10" s="9">
        <f t="shared" si="0"/>
        <v>44569</v>
      </c>
      <c r="O10" s="9">
        <f t="shared" si="0"/>
        <v>44570</v>
      </c>
      <c r="P10" s="9">
        <f t="shared" si="0"/>
        <v>44571</v>
      </c>
      <c r="Q10" s="9">
        <f t="shared" si="0"/>
        <v>44572</v>
      </c>
      <c r="R10" s="9">
        <f t="shared" si="0"/>
        <v>44573</v>
      </c>
      <c r="S10" s="9">
        <f t="shared" si="0"/>
        <v>44574</v>
      </c>
      <c r="T10" s="9">
        <f t="shared" si="0"/>
        <v>44575</v>
      </c>
      <c r="U10" s="9">
        <f t="shared" si="0"/>
        <v>44576</v>
      </c>
      <c r="V10" s="9">
        <f t="shared" si="0"/>
        <v>44577</v>
      </c>
      <c r="W10" s="9">
        <f t="shared" si="0"/>
        <v>44578</v>
      </c>
      <c r="X10" s="9">
        <f t="shared" si="0"/>
        <v>44579</v>
      </c>
      <c r="Y10" s="9">
        <f t="shared" si="0"/>
        <v>44580</v>
      </c>
      <c r="Z10" s="9">
        <f t="shared" si="0"/>
        <v>44581</v>
      </c>
      <c r="AA10" s="9">
        <f t="shared" si="0"/>
        <v>44582</v>
      </c>
      <c r="AB10" s="9">
        <f t="shared" si="0"/>
        <v>44583</v>
      </c>
      <c r="AC10" s="9">
        <f t="shared" si="0"/>
        <v>44584</v>
      </c>
      <c r="AD10" s="9">
        <f t="shared" si="0"/>
        <v>44585</v>
      </c>
      <c r="AE10" s="9">
        <f t="shared" si="0"/>
        <v>44586</v>
      </c>
      <c r="AF10" s="9">
        <f t="shared" si="0"/>
        <v>44587</v>
      </c>
      <c r="AG10" s="9">
        <f t="shared" si="0"/>
        <v>44588</v>
      </c>
      <c r="AH10" s="9">
        <f t="shared" si="0"/>
        <v>44589</v>
      </c>
      <c r="AI10" s="9">
        <f t="shared" si="0"/>
        <v>44590</v>
      </c>
      <c r="AJ10" s="9">
        <f t="shared" si="0"/>
        <v>44591</v>
      </c>
      <c r="AK10" s="9">
        <f t="shared" si="0"/>
        <v>44592</v>
      </c>
      <c r="AL10" s="8" t="s">
        <v>25</v>
      </c>
      <c r="AM10" s="1"/>
      <c r="AN10" s="1"/>
    </row>
    <row r="11" spans="1:40" x14ac:dyDescent="0.3">
      <c r="B11" s="18" t="s">
        <v>102</v>
      </c>
      <c r="C11" s="18" t="s">
        <v>35</v>
      </c>
      <c r="D11" s="18" t="s">
        <v>17</v>
      </c>
      <c r="E11" s="18" t="s">
        <v>21</v>
      </c>
      <c r="F11" s="60" t="s">
        <v>103</v>
      </c>
      <c r="G11" s="4"/>
      <c r="H11" s="4">
        <v>4</v>
      </c>
      <c r="I11" s="4">
        <v>3</v>
      </c>
      <c r="J11" s="4">
        <v>2</v>
      </c>
      <c r="K11" s="4">
        <v>5</v>
      </c>
      <c r="L11" s="4">
        <v>2</v>
      </c>
      <c r="M11" s="4"/>
      <c r="N11" s="4"/>
      <c r="O11" s="4">
        <v>3</v>
      </c>
      <c r="P11" s="4">
        <v>3</v>
      </c>
      <c r="Q11" s="4">
        <v>3</v>
      </c>
      <c r="R11" s="4">
        <v>2</v>
      </c>
      <c r="S11" s="4">
        <v>2</v>
      </c>
      <c r="T11" s="4"/>
      <c r="U11" s="4"/>
      <c r="V11" s="4">
        <v>2</v>
      </c>
      <c r="W11" s="4">
        <v>2</v>
      </c>
      <c r="X11" s="4">
        <v>3</v>
      </c>
      <c r="Y11" s="4">
        <v>3</v>
      </c>
      <c r="Z11" s="4">
        <v>2</v>
      </c>
      <c r="AA11" s="4"/>
      <c r="AB11" s="4"/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/>
      <c r="AI11" s="4"/>
      <c r="AJ11" s="4">
        <v>2</v>
      </c>
      <c r="AK11" s="4">
        <v>2</v>
      </c>
      <c r="AL11" s="3">
        <f>SUM(G11:AK11)</f>
        <v>45</v>
      </c>
    </row>
    <row r="12" spans="1:40" x14ac:dyDescent="0.3">
      <c r="B12" s="18" t="s">
        <v>40</v>
      </c>
      <c r="C12" s="18" t="s">
        <v>104</v>
      </c>
      <c r="D12" s="18" t="s">
        <v>20</v>
      </c>
      <c r="E12" s="18" t="s">
        <v>31</v>
      </c>
      <c r="F12" s="60" t="s">
        <v>105</v>
      </c>
      <c r="G12" s="4"/>
      <c r="H12" s="4"/>
      <c r="I12" s="4"/>
      <c r="J12" s="4">
        <v>2</v>
      </c>
      <c r="K12" s="4"/>
      <c r="L12" s="4">
        <v>3</v>
      </c>
      <c r="M12" s="4"/>
      <c r="N12" s="4"/>
      <c r="O12" s="4"/>
      <c r="P12" s="4"/>
      <c r="Q12" s="4"/>
      <c r="R12" s="4">
        <v>2</v>
      </c>
      <c r="S12" s="4">
        <v>2</v>
      </c>
      <c r="T12" s="4"/>
      <c r="U12" s="4"/>
      <c r="V12" s="4"/>
      <c r="W12" s="4">
        <v>4</v>
      </c>
      <c r="X12" s="4"/>
      <c r="Y12" s="4"/>
      <c r="Z12" s="4">
        <v>2</v>
      </c>
      <c r="AA12" s="4"/>
      <c r="AB12" s="4"/>
      <c r="AC12" s="4"/>
      <c r="AD12" s="4"/>
      <c r="AE12" s="4"/>
      <c r="AF12" s="4"/>
      <c r="AG12" s="4"/>
      <c r="AH12" s="4"/>
      <c r="AI12" s="4"/>
      <c r="AJ12" s="4">
        <v>2</v>
      </c>
      <c r="AK12" s="4">
        <v>3</v>
      </c>
      <c r="AL12" s="3">
        <f t="shared" ref="AL12:AL15" si="1">SUM(G12:AK12)</f>
        <v>20</v>
      </c>
    </row>
    <row r="13" spans="1:40" x14ac:dyDescent="0.3">
      <c r="B13" s="18" t="s">
        <v>106</v>
      </c>
      <c r="C13" s="18" t="s">
        <v>106</v>
      </c>
      <c r="D13" s="18" t="s">
        <v>20</v>
      </c>
      <c r="E13" s="18" t="s">
        <v>31</v>
      </c>
      <c r="F13" s="60" t="s">
        <v>105</v>
      </c>
      <c r="G13" s="4"/>
      <c r="H13" s="4">
        <v>4</v>
      </c>
      <c r="I13" s="4">
        <v>5</v>
      </c>
      <c r="J13" s="4">
        <v>4</v>
      </c>
      <c r="K13" s="4">
        <v>1</v>
      </c>
      <c r="L13" s="4">
        <v>3</v>
      </c>
      <c r="M13" s="4"/>
      <c r="N13" s="4"/>
      <c r="O13" s="4">
        <v>3</v>
      </c>
      <c r="P13" s="4">
        <v>5</v>
      </c>
      <c r="Q13" s="4">
        <v>2</v>
      </c>
      <c r="R13" s="4">
        <v>4</v>
      </c>
      <c r="S13" s="4">
        <v>4</v>
      </c>
      <c r="T13" s="4"/>
      <c r="U13" s="4"/>
      <c r="V13" s="4">
        <v>3</v>
      </c>
      <c r="W13" s="4">
        <v>2</v>
      </c>
      <c r="X13" s="4">
        <v>4</v>
      </c>
      <c r="Y13" s="4">
        <v>5</v>
      </c>
      <c r="Z13" s="4">
        <v>4</v>
      </c>
      <c r="AA13" s="4"/>
      <c r="AB13" s="4"/>
      <c r="AC13" s="4"/>
      <c r="AD13" s="4"/>
      <c r="AE13" s="4"/>
      <c r="AF13" s="4">
        <v>0</v>
      </c>
      <c r="AG13" s="4">
        <v>0</v>
      </c>
      <c r="AH13" s="4"/>
      <c r="AI13" s="4"/>
      <c r="AJ13" s="4">
        <v>4</v>
      </c>
      <c r="AK13" s="4">
        <v>3</v>
      </c>
      <c r="AL13" s="3">
        <f t="shared" si="1"/>
        <v>60</v>
      </c>
    </row>
    <row r="14" spans="1:40" x14ac:dyDescent="0.3">
      <c r="B14" s="18" t="s">
        <v>107</v>
      </c>
      <c r="C14" s="18" t="s">
        <v>108</v>
      </c>
      <c r="D14" s="18" t="s">
        <v>20</v>
      </c>
      <c r="E14" s="18" t="s">
        <v>31</v>
      </c>
      <c r="F14" s="60" t="s">
        <v>105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>
        <v>8</v>
      </c>
      <c r="AD14" s="4">
        <v>8</v>
      </c>
      <c r="AE14" s="4">
        <v>8</v>
      </c>
      <c r="AF14" s="4">
        <v>8</v>
      </c>
      <c r="AG14" s="4">
        <v>8</v>
      </c>
      <c r="AH14" s="4"/>
      <c r="AI14" s="4"/>
      <c r="AJ14" s="4"/>
      <c r="AK14" s="4"/>
      <c r="AL14" s="3">
        <f t="shared" si="1"/>
        <v>40</v>
      </c>
    </row>
    <row r="15" spans="1:40" x14ac:dyDescent="0.3">
      <c r="B15" s="18" t="s">
        <v>109</v>
      </c>
      <c r="C15" s="18" t="s">
        <v>110</v>
      </c>
      <c r="D15" s="18" t="s">
        <v>20</v>
      </c>
      <c r="E15" s="18" t="s">
        <v>31</v>
      </c>
      <c r="F15" s="60" t="s">
        <v>105</v>
      </c>
      <c r="G15" s="4"/>
      <c r="H15" s="4"/>
      <c r="I15" s="4"/>
      <c r="J15" s="4"/>
      <c r="K15" s="4">
        <v>2</v>
      </c>
      <c r="L15" s="4"/>
      <c r="M15" s="4"/>
      <c r="N15" s="4"/>
      <c r="O15" s="4">
        <v>2</v>
      </c>
      <c r="P15" s="4"/>
      <c r="Q15" s="4">
        <v>3</v>
      </c>
      <c r="R15" s="4"/>
      <c r="S15" s="4"/>
      <c r="T15" s="4"/>
      <c r="U15" s="4"/>
      <c r="V15" s="4">
        <v>3</v>
      </c>
      <c r="W15" s="4"/>
      <c r="X15" s="4">
        <v>1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11</v>
      </c>
    </row>
    <row r="16" spans="1:40" x14ac:dyDescent="0.3">
      <c r="B16" s="4" t="s">
        <v>25</v>
      </c>
      <c r="C16" s="4"/>
      <c r="D16" s="18"/>
      <c r="E16" s="3"/>
      <c r="F16" s="5"/>
      <c r="G16" s="3">
        <f t="shared" ref="G16:AL16" si="2">SUM(G11:G15)</f>
        <v>0</v>
      </c>
      <c r="H16" s="3">
        <f t="shared" si="2"/>
        <v>8</v>
      </c>
      <c r="I16" s="3">
        <f t="shared" si="2"/>
        <v>8</v>
      </c>
      <c r="J16" s="3">
        <f t="shared" si="2"/>
        <v>8</v>
      </c>
      <c r="K16" s="3">
        <f t="shared" si="2"/>
        <v>8</v>
      </c>
      <c r="L16" s="3">
        <f t="shared" si="2"/>
        <v>8</v>
      </c>
      <c r="M16" s="3">
        <f t="shared" si="2"/>
        <v>0</v>
      </c>
      <c r="N16" s="3">
        <f t="shared" si="2"/>
        <v>0</v>
      </c>
      <c r="O16" s="3">
        <f t="shared" si="2"/>
        <v>8</v>
      </c>
      <c r="P16" s="3">
        <f t="shared" si="2"/>
        <v>8</v>
      </c>
      <c r="Q16" s="3">
        <f t="shared" si="2"/>
        <v>8</v>
      </c>
      <c r="R16" s="3">
        <f t="shared" si="2"/>
        <v>8</v>
      </c>
      <c r="S16" s="3">
        <f t="shared" si="2"/>
        <v>8</v>
      </c>
      <c r="T16" s="3">
        <f t="shared" si="2"/>
        <v>0</v>
      </c>
      <c r="U16" s="3">
        <f t="shared" si="2"/>
        <v>0</v>
      </c>
      <c r="V16" s="3">
        <f t="shared" si="2"/>
        <v>8</v>
      </c>
      <c r="W16" s="3">
        <f t="shared" si="2"/>
        <v>8</v>
      </c>
      <c r="X16" s="3">
        <f t="shared" si="2"/>
        <v>8</v>
      </c>
      <c r="Y16" s="3">
        <f t="shared" si="2"/>
        <v>8</v>
      </c>
      <c r="Z16" s="3">
        <f t="shared" si="2"/>
        <v>8</v>
      </c>
      <c r="AA16" s="3">
        <f t="shared" si="2"/>
        <v>0</v>
      </c>
      <c r="AB16" s="3">
        <f t="shared" si="2"/>
        <v>0</v>
      </c>
      <c r="AC16" s="3">
        <f t="shared" si="2"/>
        <v>8</v>
      </c>
      <c r="AD16" s="3">
        <f t="shared" si="2"/>
        <v>8</v>
      </c>
      <c r="AE16" s="3">
        <f t="shared" si="2"/>
        <v>8</v>
      </c>
      <c r="AF16" s="3">
        <f t="shared" si="2"/>
        <v>8</v>
      </c>
      <c r="AG16" s="3">
        <f t="shared" si="2"/>
        <v>8</v>
      </c>
      <c r="AH16" s="3">
        <f t="shared" si="2"/>
        <v>0</v>
      </c>
      <c r="AI16" s="3">
        <f t="shared" si="2"/>
        <v>0</v>
      </c>
      <c r="AJ16" s="3">
        <f t="shared" si="2"/>
        <v>8</v>
      </c>
      <c r="AK16" s="3">
        <f t="shared" si="2"/>
        <v>8</v>
      </c>
      <c r="AL16" s="3">
        <f t="shared" si="2"/>
        <v>176</v>
      </c>
    </row>
    <row r="20" spans="2:2" x14ac:dyDescent="0.3">
      <c r="B20" s="61" t="s">
        <v>111</v>
      </c>
    </row>
    <row r="21" spans="2:2" x14ac:dyDescent="0.3">
      <c r="B21" s="21" t="s">
        <v>112</v>
      </c>
    </row>
    <row r="22" spans="2:2" x14ac:dyDescent="0.3">
      <c r="B22" s="21" t="s">
        <v>113</v>
      </c>
    </row>
    <row r="142" spans="41:42" hidden="1" x14ac:dyDescent="0.3"/>
    <row r="143" spans="41:42" hidden="1" x14ac:dyDescent="0.3">
      <c r="AO143" s="2" t="s">
        <v>1</v>
      </c>
      <c r="AP143" s="2">
        <v>2021</v>
      </c>
    </row>
    <row r="144" spans="41:42" hidden="1" x14ac:dyDescent="0.3">
      <c r="AO144" s="2" t="s">
        <v>2</v>
      </c>
      <c r="AP144" s="2">
        <v>2022</v>
      </c>
    </row>
    <row r="145" spans="41:42" hidden="1" x14ac:dyDescent="0.3">
      <c r="AO145" s="2" t="s">
        <v>3</v>
      </c>
      <c r="AP145" s="2">
        <v>2023</v>
      </c>
    </row>
    <row r="146" spans="41:42" hidden="1" x14ac:dyDescent="0.3">
      <c r="AO146" s="2" t="s">
        <v>4</v>
      </c>
      <c r="AP146" s="2">
        <v>2024</v>
      </c>
    </row>
    <row r="147" spans="41:42" hidden="1" x14ac:dyDescent="0.3">
      <c r="AO147" s="2" t="s">
        <v>5</v>
      </c>
      <c r="AP147" s="2">
        <v>2025</v>
      </c>
    </row>
    <row r="148" spans="41:42" hidden="1" x14ac:dyDescent="0.3">
      <c r="AO148" s="2" t="s">
        <v>6</v>
      </c>
      <c r="AP148" s="2">
        <v>2026</v>
      </c>
    </row>
    <row r="149" spans="41:42" hidden="1" x14ac:dyDescent="0.3">
      <c r="AO149" s="2" t="s">
        <v>7</v>
      </c>
      <c r="AP149" s="2">
        <v>2027</v>
      </c>
    </row>
    <row r="150" spans="41:42" hidden="1" x14ac:dyDescent="0.3">
      <c r="AO150" s="2" t="s">
        <v>8</v>
      </c>
      <c r="AP150" s="2">
        <v>2028</v>
      </c>
    </row>
    <row r="151" spans="41:42" hidden="1" x14ac:dyDescent="0.3">
      <c r="AO151" s="2" t="s">
        <v>9</v>
      </c>
      <c r="AP151" s="2">
        <v>2029</v>
      </c>
    </row>
    <row r="152" spans="41:42" hidden="1" x14ac:dyDescent="0.3">
      <c r="AO152" s="2" t="s">
        <v>10</v>
      </c>
      <c r="AP152" s="2">
        <v>2030</v>
      </c>
    </row>
    <row r="153" spans="41:42" hidden="1" x14ac:dyDescent="0.3">
      <c r="AO153" s="2" t="s">
        <v>11</v>
      </c>
      <c r="AP153" s="2">
        <v>2031</v>
      </c>
    </row>
    <row r="154" spans="41:42" hidden="1" x14ac:dyDescent="0.3">
      <c r="AO154" s="2" t="s">
        <v>12</v>
      </c>
      <c r="AP154" s="2">
        <v>2032</v>
      </c>
    </row>
  </sheetData>
  <mergeCells count="3">
    <mergeCell ref="B1:AL1"/>
    <mergeCell ref="B2:AL2"/>
    <mergeCell ref="B3:AL3"/>
  </mergeCells>
  <conditionalFormatting sqref="G10:AJ12 G15:AJ15 G16:AK29">
    <cfRule type="expression" priority="4">
      <formula>WEEKDAY(G$10,2)&gt;5</formula>
    </cfRule>
  </conditionalFormatting>
  <conditionalFormatting sqref="G10:AJ12 G15:AJ15 G16:AK42">
    <cfRule type="expression" dxfId="116" priority="3">
      <formula>WEEKDAY(H$10,2)&gt;5</formula>
    </cfRule>
  </conditionalFormatting>
  <conditionalFormatting sqref="D17:E42 E16">
    <cfRule type="expression" dxfId="115" priority="5">
      <formula>WEEKDAY(H$10,2)&gt;5</formula>
    </cfRule>
  </conditionalFormatting>
  <conditionalFormatting sqref="F16:F42 B17:C19 B23:C42 C20:C22">
    <cfRule type="expression" dxfId="114" priority="6">
      <formula>WEEKDAY(G$10,2)&gt;5</formula>
    </cfRule>
  </conditionalFormatting>
  <conditionalFormatting sqref="G13:AJ14">
    <cfRule type="expression" priority="2">
      <formula>WEEKDAY(G$10,2)&gt;5</formula>
    </cfRule>
  </conditionalFormatting>
  <conditionalFormatting sqref="G13:AJ14">
    <cfRule type="expression" dxfId="113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Drop Down 1">
              <controlPr defaultSize="0" autoLine="0" autoPict="0">
                <anchor moveWithCells="1">
                  <from>
                    <xdr:col>1</xdr:col>
                    <xdr:colOff>83820</xdr:colOff>
                    <xdr:row>1</xdr:row>
                    <xdr:rowOff>228600</xdr:rowOff>
                  </from>
                  <to>
                    <xdr:col>1</xdr:col>
                    <xdr:colOff>861060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Drop Down 2">
              <controlPr defaultSize="0" autoLine="0" autoPict="0">
                <anchor moveWithCells="1">
                  <from>
                    <xdr:col>1</xdr:col>
                    <xdr:colOff>60960</xdr:colOff>
                    <xdr:row>3</xdr:row>
                    <xdr:rowOff>99060</xdr:rowOff>
                  </from>
                  <to>
                    <xdr:col>1</xdr:col>
                    <xdr:colOff>861060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P157"/>
  <sheetViews>
    <sheetView topLeftCell="B1" workbookViewId="0">
      <selection activeCell="B14" sqref="B14:E14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hidden="1" customWidth="1"/>
    <col min="38" max="38" width="8.77734375" style="2"/>
    <col min="39" max="39" width="18.21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2</v>
      </c>
      <c r="B1" s="66" t="s">
        <v>58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February 2022 to 28 February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99</v>
      </c>
    </row>
    <row r="8" spans="1:40" x14ac:dyDescent="0.3">
      <c r="B8" s="2" t="s">
        <v>16</v>
      </c>
      <c r="C8" s="2" t="s">
        <v>100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44593</v>
      </c>
      <c r="H10" s="9">
        <f>G10+1</f>
        <v>44594</v>
      </c>
      <c r="I10" s="9">
        <f t="shared" ref="I10:AK10" si="0">H10+1</f>
        <v>44595</v>
      </c>
      <c r="J10" s="9">
        <f t="shared" si="0"/>
        <v>44596</v>
      </c>
      <c r="K10" s="9">
        <f t="shared" si="0"/>
        <v>44597</v>
      </c>
      <c r="L10" s="9">
        <f t="shared" si="0"/>
        <v>44598</v>
      </c>
      <c r="M10" s="9">
        <f t="shared" si="0"/>
        <v>44599</v>
      </c>
      <c r="N10" s="9">
        <f t="shared" si="0"/>
        <v>44600</v>
      </c>
      <c r="O10" s="9">
        <f t="shared" si="0"/>
        <v>44601</v>
      </c>
      <c r="P10" s="9">
        <f t="shared" si="0"/>
        <v>44602</v>
      </c>
      <c r="Q10" s="9">
        <f t="shared" si="0"/>
        <v>44603</v>
      </c>
      <c r="R10" s="9">
        <f t="shared" si="0"/>
        <v>44604</v>
      </c>
      <c r="S10" s="9">
        <f t="shared" si="0"/>
        <v>44605</v>
      </c>
      <c r="T10" s="9">
        <f t="shared" si="0"/>
        <v>44606</v>
      </c>
      <c r="U10" s="9">
        <f t="shared" si="0"/>
        <v>44607</v>
      </c>
      <c r="V10" s="9">
        <f t="shared" si="0"/>
        <v>44608</v>
      </c>
      <c r="W10" s="9">
        <f t="shared" si="0"/>
        <v>44609</v>
      </c>
      <c r="X10" s="9">
        <f t="shared" si="0"/>
        <v>44610</v>
      </c>
      <c r="Y10" s="9">
        <f t="shared" si="0"/>
        <v>44611</v>
      </c>
      <c r="Z10" s="9">
        <f t="shared" si="0"/>
        <v>44612</v>
      </c>
      <c r="AA10" s="13">
        <f t="shared" si="0"/>
        <v>44613</v>
      </c>
      <c r="AB10" s="9">
        <f t="shared" si="0"/>
        <v>44614</v>
      </c>
      <c r="AC10" s="9">
        <f t="shared" si="0"/>
        <v>44615</v>
      </c>
      <c r="AD10" s="9">
        <f t="shared" si="0"/>
        <v>44616</v>
      </c>
      <c r="AE10" s="9">
        <f t="shared" si="0"/>
        <v>44617</v>
      </c>
      <c r="AF10" s="9">
        <f t="shared" si="0"/>
        <v>44618</v>
      </c>
      <c r="AG10" s="9">
        <f t="shared" si="0"/>
        <v>44619</v>
      </c>
      <c r="AH10" s="9">
        <f t="shared" si="0"/>
        <v>44620</v>
      </c>
      <c r="AI10" s="9">
        <f t="shared" si="0"/>
        <v>44621</v>
      </c>
      <c r="AJ10" s="9">
        <f t="shared" si="0"/>
        <v>44622</v>
      </c>
      <c r="AK10" s="9">
        <f t="shared" si="0"/>
        <v>44623</v>
      </c>
      <c r="AL10" s="8" t="s">
        <v>25</v>
      </c>
      <c r="AM10" s="8" t="s">
        <v>96</v>
      </c>
      <c r="AN10" s="1"/>
    </row>
    <row r="11" spans="1:40" x14ac:dyDescent="0.3">
      <c r="B11" s="18" t="s">
        <v>102</v>
      </c>
      <c r="C11" s="18" t="s">
        <v>35</v>
      </c>
      <c r="D11" s="18" t="s">
        <v>17</v>
      </c>
      <c r="E11" s="18" t="s">
        <v>21</v>
      </c>
      <c r="F11" s="60" t="s">
        <v>103</v>
      </c>
      <c r="G11" s="16">
        <v>1</v>
      </c>
      <c r="H11" s="16">
        <v>1</v>
      </c>
      <c r="I11" s="16">
        <v>2</v>
      </c>
      <c r="J11" s="16"/>
      <c r="K11" s="16"/>
      <c r="L11" s="16">
        <v>1</v>
      </c>
      <c r="M11" s="16">
        <v>1</v>
      </c>
      <c r="N11" s="16">
        <v>2</v>
      </c>
      <c r="O11" s="16">
        <v>2</v>
      </c>
      <c r="P11" s="16">
        <v>1</v>
      </c>
      <c r="Q11" s="16"/>
      <c r="R11" s="16"/>
      <c r="S11" s="16">
        <v>1</v>
      </c>
      <c r="T11" s="16">
        <v>2</v>
      </c>
      <c r="U11" s="16">
        <v>2</v>
      </c>
      <c r="V11" s="16">
        <v>1</v>
      </c>
      <c r="W11" s="16">
        <v>2</v>
      </c>
      <c r="X11" s="16"/>
      <c r="Y11" s="16"/>
      <c r="Z11" s="16">
        <v>1</v>
      </c>
      <c r="AA11" s="58" t="s">
        <v>89</v>
      </c>
      <c r="AB11" s="16">
        <v>2</v>
      </c>
      <c r="AC11" s="16">
        <v>2</v>
      </c>
      <c r="AD11" s="16">
        <v>2</v>
      </c>
      <c r="AE11" s="16"/>
      <c r="AF11" s="16"/>
      <c r="AG11" s="16">
        <v>1</v>
      </c>
      <c r="AH11" s="16">
        <v>1</v>
      </c>
      <c r="AI11" s="4"/>
      <c r="AJ11" s="4"/>
      <c r="AK11" s="6"/>
      <c r="AL11" s="3">
        <f>SUM(G11:AK11)</f>
        <v>28</v>
      </c>
      <c r="AM11" s="3" t="s">
        <v>112</v>
      </c>
    </row>
    <row r="12" spans="1:40" x14ac:dyDescent="0.3">
      <c r="B12" s="18" t="s">
        <v>40</v>
      </c>
      <c r="C12" s="18" t="s">
        <v>104</v>
      </c>
      <c r="D12" s="18" t="s">
        <v>20</v>
      </c>
      <c r="E12" s="18" t="s">
        <v>31</v>
      </c>
      <c r="F12" s="60" t="s">
        <v>105</v>
      </c>
      <c r="G12" s="16">
        <v>2</v>
      </c>
      <c r="H12" s="16">
        <v>1</v>
      </c>
      <c r="I12" s="16"/>
      <c r="J12" s="16"/>
      <c r="K12" s="16"/>
      <c r="L12" s="16">
        <v>2</v>
      </c>
      <c r="M12" s="16"/>
      <c r="N12" s="16"/>
      <c r="O12" s="16"/>
      <c r="P12" s="16"/>
      <c r="Q12" s="16"/>
      <c r="R12" s="16"/>
      <c r="S12" s="16">
        <v>2</v>
      </c>
      <c r="T12" s="16"/>
      <c r="U12" s="16"/>
      <c r="V12" s="16"/>
      <c r="W12" s="16">
        <v>1</v>
      </c>
      <c r="X12" s="16"/>
      <c r="Y12" s="16"/>
      <c r="Z12" s="16"/>
      <c r="AA12" s="58" t="s">
        <v>91</v>
      </c>
      <c r="AB12" s="16"/>
      <c r="AC12" s="16"/>
      <c r="AD12" s="16"/>
      <c r="AE12" s="16"/>
      <c r="AF12" s="16"/>
      <c r="AG12" s="16">
        <v>2</v>
      </c>
      <c r="AH12" s="16"/>
      <c r="AI12" s="4"/>
      <c r="AJ12" s="4"/>
      <c r="AK12" s="6"/>
      <c r="AL12" s="3">
        <f t="shared" ref="AL12:AL18" si="1">SUM(G12:AK12)</f>
        <v>10</v>
      </c>
      <c r="AM12" s="3"/>
    </row>
    <row r="13" spans="1:40" x14ac:dyDescent="0.3">
      <c r="B13" s="33" t="s">
        <v>106</v>
      </c>
      <c r="C13" s="18" t="s">
        <v>106</v>
      </c>
      <c r="D13" s="18" t="s">
        <v>20</v>
      </c>
      <c r="E13" s="18" t="s">
        <v>31</v>
      </c>
      <c r="F13" s="60" t="s">
        <v>105</v>
      </c>
      <c r="G13" s="16">
        <v>5</v>
      </c>
      <c r="H13" s="16">
        <v>6</v>
      </c>
      <c r="I13" s="16">
        <v>5</v>
      </c>
      <c r="J13" s="16"/>
      <c r="K13" s="16"/>
      <c r="L13" s="16">
        <v>4</v>
      </c>
      <c r="M13" s="16">
        <v>5</v>
      </c>
      <c r="N13" s="16">
        <v>6</v>
      </c>
      <c r="O13" s="16">
        <v>4</v>
      </c>
      <c r="P13" s="16">
        <v>7</v>
      </c>
      <c r="Q13" s="16"/>
      <c r="R13" s="16"/>
      <c r="S13" s="16">
        <v>5</v>
      </c>
      <c r="T13" s="16">
        <v>5</v>
      </c>
      <c r="U13" s="16">
        <v>6</v>
      </c>
      <c r="V13" s="16">
        <v>7</v>
      </c>
      <c r="W13" s="16">
        <v>5</v>
      </c>
      <c r="X13" s="16"/>
      <c r="Y13" s="16"/>
      <c r="Z13" s="16">
        <v>7</v>
      </c>
      <c r="AA13" s="58" t="s">
        <v>90</v>
      </c>
      <c r="AB13" s="16">
        <v>5</v>
      </c>
      <c r="AC13" s="16">
        <v>6</v>
      </c>
      <c r="AD13" s="16">
        <v>6</v>
      </c>
      <c r="AE13" s="16"/>
      <c r="AF13" s="16"/>
      <c r="AG13" s="16">
        <v>5</v>
      </c>
      <c r="AH13" s="16">
        <v>6</v>
      </c>
      <c r="AI13" s="4"/>
      <c r="AJ13" s="4"/>
      <c r="AK13" s="6"/>
      <c r="AL13" s="3">
        <f t="shared" si="1"/>
        <v>105</v>
      </c>
      <c r="AM13" s="3"/>
    </row>
    <row r="14" spans="1:40" x14ac:dyDescent="0.3">
      <c r="B14" s="33" t="s">
        <v>109</v>
      </c>
      <c r="C14" s="18" t="s">
        <v>110</v>
      </c>
      <c r="D14" s="18" t="s">
        <v>20</v>
      </c>
      <c r="E14" s="18" t="s">
        <v>31</v>
      </c>
      <c r="F14" s="60" t="s">
        <v>105</v>
      </c>
      <c r="G14" s="16"/>
      <c r="H14" s="16"/>
      <c r="I14" s="16">
        <v>1</v>
      </c>
      <c r="J14" s="16"/>
      <c r="K14" s="16"/>
      <c r="L14" s="16">
        <v>1</v>
      </c>
      <c r="M14" s="16">
        <v>2</v>
      </c>
      <c r="N14" s="16"/>
      <c r="O14" s="16">
        <v>2</v>
      </c>
      <c r="P14" s="16"/>
      <c r="Q14" s="16"/>
      <c r="R14" s="16"/>
      <c r="S14" s="16"/>
      <c r="T14" s="16">
        <v>1</v>
      </c>
      <c r="U14" s="16"/>
      <c r="V14" s="16"/>
      <c r="W14" s="16"/>
      <c r="X14" s="16"/>
      <c r="Y14" s="16"/>
      <c r="Z14" s="16"/>
      <c r="AA14" s="58" t="s">
        <v>92</v>
      </c>
      <c r="AB14" s="16">
        <v>1</v>
      </c>
      <c r="AC14" s="16"/>
      <c r="AD14" s="16"/>
      <c r="AE14" s="16"/>
      <c r="AF14" s="16"/>
      <c r="AG14" s="16"/>
      <c r="AH14" s="16">
        <v>1</v>
      </c>
      <c r="AI14" s="4"/>
      <c r="AJ14" s="4"/>
      <c r="AK14" s="6"/>
      <c r="AL14" s="3">
        <f t="shared" si="1"/>
        <v>9</v>
      </c>
      <c r="AM14" s="3"/>
    </row>
    <row r="15" spans="1:40" x14ac:dyDescent="0.3">
      <c r="B15" s="33"/>
      <c r="C15" s="18"/>
      <c r="D15" s="18"/>
      <c r="E15" s="18"/>
      <c r="F15" s="60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58" t="s">
        <v>93</v>
      </c>
      <c r="AB15" s="16"/>
      <c r="AC15" s="16"/>
      <c r="AD15" s="16"/>
      <c r="AE15" s="16"/>
      <c r="AF15" s="16"/>
      <c r="AG15" s="16"/>
      <c r="AH15" s="16"/>
      <c r="AI15" s="4"/>
      <c r="AJ15" s="4"/>
      <c r="AK15" s="6"/>
      <c r="AL15" s="3">
        <f t="shared" si="1"/>
        <v>0</v>
      </c>
      <c r="AM15" s="3"/>
    </row>
    <row r="16" spans="1:40" x14ac:dyDescent="0.3">
      <c r="B16" s="33"/>
      <c r="C16" s="33"/>
      <c r="D16" s="18"/>
      <c r="E16" s="18"/>
      <c r="F16" s="60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58" t="s">
        <v>94</v>
      </c>
      <c r="AB16" s="16"/>
      <c r="AC16" s="16"/>
      <c r="AD16" s="16"/>
      <c r="AE16" s="16"/>
      <c r="AF16" s="16"/>
      <c r="AG16" s="16"/>
      <c r="AH16" s="16"/>
      <c r="AI16" s="4"/>
      <c r="AJ16" s="4"/>
      <c r="AK16" s="6"/>
      <c r="AL16" s="3">
        <f t="shared" si="1"/>
        <v>0</v>
      </c>
      <c r="AM16" s="3"/>
    </row>
    <row r="17" spans="2:39" x14ac:dyDescent="0.3">
      <c r="B17" s="17"/>
      <c r="C17" s="17"/>
      <c r="D17" s="25"/>
      <c r="E17" s="25"/>
      <c r="F17" s="23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58" t="s">
        <v>95</v>
      </c>
      <c r="AB17" s="16"/>
      <c r="AC17" s="16"/>
      <c r="AD17" s="16"/>
      <c r="AE17" s="16"/>
      <c r="AF17" s="16"/>
      <c r="AG17" s="16"/>
      <c r="AH17" s="16"/>
      <c r="AI17" s="4"/>
      <c r="AJ17" s="4"/>
      <c r="AK17" s="6"/>
      <c r="AL17" s="3">
        <f t="shared" si="1"/>
        <v>0</v>
      </c>
      <c r="AM17" s="3"/>
    </row>
    <row r="18" spans="2:39" x14ac:dyDescent="0.3">
      <c r="B18" s="4"/>
      <c r="C18" s="4"/>
      <c r="D18" s="25"/>
      <c r="E18" s="11"/>
      <c r="F18" s="4"/>
      <c r="G18" s="4"/>
      <c r="H18" s="4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58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0</v>
      </c>
      <c r="AM18" s="3"/>
    </row>
    <row r="19" spans="2:39" x14ac:dyDescent="0.3">
      <c r="B19" s="3" t="s">
        <v>25</v>
      </c>
      <c r="C19" s="3"/>
      <c r="D19" s="25"/>
      <c r="E19" s="3"/>
      <c r="F19" s="3"/>
      <c r="G19" s="3">
        <f t="shared" ref="G19:AL19" si="2">SUM(G11:G18)</f>
        <v>8</v>
      </c>
      <c r="H19" s="3">
        <f t="shared" si="2"/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8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59">
        <f t="shared" si="2"/>
        <v>0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26">
        <f t="shared" si="2"/>
        <v>0</v>
      </c>
      <c r="AJ19" s="26">
        <f t="shared" si="2"/>
        <v>0</v>
      </c>
      <c r="AK19" s="26">
        <f t="shared" si="2"/>
        <v>0</v>
      </c>
      <c r="AL19" s="26">
        <f t="shared" si="2"/>
        <v>152</v>
      </c>
      <c r="AM19" s="26"/>
    </row>
    <row r="20" spans="2:39" x14ac:dyDescent="0.3"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2:39" x14ac:dyDescent="0.3"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2:39" x14ac:dyDescent="0.3"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2:39" x14ac:dyDescent="0.3"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145" spans="41:42" hidden="1" x14ac:dyDescent="0.3"/>
    <row r="146" spans="41:42" hidden="1" x14ac:dyDescent="0.3">
      <c r="AO146" s="2" t="s">
        <v>1</v>
      </c>
      <c r="AP146" s="2">
        <v>2021</v>
      </c>
    </row>
    <row r="147" spans="41:42" hidden="1" x14ac:dyDescent="0.3">
      <c r="AO147" s="2" t="s">
        <v>2</v>
      </c>
      <c r="AP147" s="2">
        <v>2022</v>
      </c>
    </row>
    <row r="148" spans="41:42" hidden="1" x14ac:dyDescent="0.3">
      <c r="AO148" s="2" t="s">
        <v>3</v>
      </c>
      <c r="AP148" s="2">
        <v>2023</v>
      </c>
    </row>
    <row r="149" spans="41:42" hidden="1" x14ac:dyDescent="0.3">
      <c r="AO149" s="2" t="s">
        <v>4</v>
      </c>
      <c r="AP149" s="2">
        <v>2024</v>
      </c>
    </row>
    <row r="150" spans="41:42" hidden="1" x14ac:dyDescent="0.3">
      <c r="AO150" s="2" t="s">
        <v>5</v>
      </c>
      <c r="AP150" s="2">
        <v>2025</v>
      </c>
    </row>
    <row r="151" spans="41:42" hidden="1" x14ac:dyDescent="0.3">
      <c r="AO151" s="2" t="s">
        <v>6</v>
      </c>
      <c r="AP151" s="2">
        <v>2026</v>
      </c>
    </row>
    <row r="152" spans="41:42" hidden="1" x14ac:dyDescent="0.3">
      <c r="AO152" s="2" t="s">
        <v>7</v>
      </c>
      <c r="AP152" s="2">
        <v>2027</v>
      </c>
    </row>
    <row r="153" spans="41:42" hidden="1" x14ac:dyDescent="0.3">
      <c r="AO153" s="2" t="s">
        <v>8</v>
      </c>
      <c r="AP153" s="2">
        <v>2028</v>
      </c>
    </row>
    <row r="154" spans="41:42" hidden="1" x14ac:dyDescent="0.3">
      <c r="AO154" s="2" t="s">
        <v>9</v>
      </c>
      <c r="AP154" s="2">
        <v>2029</v>
      </c>
    </row>
    <row r="155" spans="41:42" hidden="1" x14ac:dyDescent="0.3">
      <c r="AO155" s="2" t="s">
        <v>10</v>
      </c>
      <c r="AP155" s="2">
        <v>2030</v>
      </c>
    </row>
    <row r="156" spans="41:42" hidden="1" x14ac:dyDescent="0.3">
      <c r="AO156" s="2" t="s">
        <v>11</v>
      </c>
      <c r="AP156" s="2">
        <v>2031</v>
      </c>
    </row>
    <row r="157" spans="41:42" hidden="1" x14ac:dyDescent="0.3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0:AJ17 F18:AJ18 G19:AK32">
    <cfRule type="expression" priority="15">
      <formula>WEEKDAY(F$10,2)&gt;5</formula>
    </cfRule>
  </conditionalFormatting>
  <conditionalFormatting sqref="G10:AJ17 F18:AJ18 G19:AK45">
    <cfRule type="expression" dxfId="112" priority="14">
      <formula>WEEKDAY(G$10,2)&gt;5</formula>
    </cfRule>
  </conditionalFormatting>
  <conditionalFormatting sqref="B17:C23 B25:C45 C24">
    <cfRule type="expression" dxfId="111" priority="16">
      <formula>WEEKDAY(G$10,2)&gt;5</formula>
    </cfRule>
  </conditionalFormatting>
  <conditionalFormatting sqref="F17">
    <cfRule type="expression" priority="13">
      <formula>WEEKDAY(F$10,2)&gt;5</formula>
    </cfRule>
  </conditionalFormatting>
  <conditionalFormatting sqref="F17">
    <cfRule type="expression" dxfId="110" priority="12">
      <formula>WEEKDAY(G$10,2)&gt;5</formula>
    </cfRule>
  </conditionalFormatting>
  <conditionalFormatting sqref="F19:F45">
    <cfRule type="expression" dxfId="109" priority="17">
      <formula>WEEKDAY(K$10,2)&gt;5</formula>
    </cfRule>
  </conditionalFormatting>
  <conditionalFormatting sqref="D20:E45 E19">
    <cfRule type="expression" dxfId="108" priority="137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0000000}">
          <x14:formula1>
            <xm:f>'1'!$C$4:$C$6</xm:f>
          </x14:formula1>
          <xm:sqref>E17:E18</xm:sqref>
        </x14:dataValidation>
        <x14:dataValidation type="list" allowBlank="1" showInputMessage="1" showErrorMessage="1" xr:uid="{00000000-0002-0000-0200-000001000000}">
          <x14:formula1>
            <xm:f>'1'!$B$4:$B$19</xm:f>
          </x14:formula1>
          <xm:sqref>D17:D19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157"/>
  <sheetViews>
    <sheetView topLeftCell="B1" workbookViewId="0">
      <selection activeCell="E12" sqref="E12:F12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8.77734375" style="2"/>
    <col min="39" max="39" width="17.664062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3</v>
      </c>
      <c r="B1" s="66" t="s">
        <v>58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March 2022 to 31 March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114</v>
      </c>
    </row>
    <row r="8" spans="1:40" x14ac:dyDescent="0.3">
      <c r="B8" s="2" t="s">
        <v>16</v>
      </c>
      <c r="C8" s="2" t="s">
        <v>115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44621</v>
      </c>
      <c r="H10" s="9">
        <f>G10+1</f>
        <v>44622</v>
      </c>
      <c r="I10" s="9">
        <f t="shared" ref="I10:AK10" si="0">H10+1</f>
        <v>44623</v>
      </c>
      <c r="J10" s="9">
        <f t="shared" si="0"/>
        <v>44624</v>
      </c>
      <c r="K10" s="9">
        <f t="shared" si="0"/>
        <v>44625</v>
      </c>
      <c r="L10" s="9">
        <f t="shared" si="0"/>
        <v>44626</v>
      </c>
      <c r="M10" s="9">
        <f t="shared" si="0"/>
        <v>44627</v>
      </c>
      <c r="N10" s="9">
        <f t="shared" si="0"/>
        <v>44628</v>
      </c>
      <c r="O10" s="9">
        <f t="shared" si="0"/>
        <v>44629</v>
      </c>
      <c r="P10" s="9">
        <f t="shared" si="0"/>
        <v>44630</v>
      </c>
      <c r="Q10" s="9">
        <f t="shared" si="0"/>
        <v>44631</v>
      </c>
      <c r="R10" s="9">
        <f t="shared" si="0"/>
        <v>44632</v>
      </c>
      <c r="S10" s="9">
        <f t="shared" si="0"/>
        <v>44633</v>
      </c>
      <c r="T10" s="9">
        <f t="shared" si="0"/>
        <v>44634</v>
      </c>
      <c r="U10" s="9">
        <f t="shared" si="0"/>
        <v>44635</v>
      </c>
      <c r="V10" s="9">
        <f t="shared" si="0"/>
        <v>44636</v>
      </c>
      <c r="W10" s="9">
        <f t="shared" si="0"/>
        <v>44637</v>
      </c>
      <c r="X10" s="9">
        <f t="shared" si="0"/>
        <v>44638</v>
      </c>
      <c r="Y10" s="9">
        <f t="shared" si="0"/>
        <v>44639</v>
      </c>
      <c r="Z10" s="9">
        <f t="shared" si="0"/>
        <v>44640</v>
      </c>
      <c r="AA10" s="9">
        <f t="shared" si="0"/>
        <v>44641</v>
      </c>
      <c r="AB10" s="9">
        <f t="shared" si="0"/>
        <v>44642</v>
      </c>
      <c r="AC10" s="9">
        <f t="shared" si="0"/>
        <v>44643</v>
      </c>
      <c r="AD10" s="9">
        <f t="shared" si="0"/>
        <v>44644</v>
      </c>
      <c r="AE10" s="9">
        <f t="shared" si="0"/>
        <v>44645</v>
      </c>
      <c r="AF10" s="9">
        <f t="shared" si="0"/>
        <v>44646</v>
      </c>
      <c r="AG10" s="9">
        <f t="shared" si="0"/>
        <v>44647</v>
      </c>
      <c r="AH10" s="9">
        <f t="shared" si="0"/>
        <v>44648</v>
      </c>
      <c r="AI10" s="9">
        <f t="shared" si="0"/>
        <v>44649</v>
      </c>
      <c r="AJ10" s="9">
        <f t="shared" si="0"/>
        <v>44650</v>
      </c>
      <c r="AK10" s="9">
        <f t="shared" si="0"/>
        <v>44651</v>
      </c>
      <c r="AL10" s="8" t="s">
        <v>25</v>
      </c>
      <c r="AM10" s="8" t="s">
        <v>96</v>
      </c>
      <c r="AN10" s="1"/>
    </row>
    <row r="11" spans="1:40" x14ac:dyDescent="0.3">
      <c r="B11" s="6" t="s">
        <v>102</v>
      </c>
      <c r="C11" s="6" t="s">
        <v>35</v>
      </c>
      <c r="D11" s="11" t="s">
        <v>17</v>
      </c>
      <c r="E11" s="11" t="s">
        <v>21</v>
      </c>
      <c r="F11" s="12" t="s">
        <v>103</v>
      </c>
      <c r="G11" s="4">
        <v>3</v>
      </c>
      <c r="H11" s="4">
        <v>3</v>
      </c>
      <c r="I11" s="4">
        <v>4</v>
      </c>
      <c r="J11" s="4"/>
      <c r="K11" s="4"/>
      <c r="L11" s="4">
        <v>3</v>
      </c>
      <c r="M11" s="4">
        <v>3</v>
      </c>
      <c r="N11" s="4">
        <v>4</v>
      </c>
      <c r="O11" s="4">
        <v>5</v>
      </c>
      <c r="P11" s="4">
        <v>3</v>
      </c>
      <c r="Q11" s="4"/>
      <c r="R11" s="4"/>
      <c r="S11" s="4">
        <v>4</v>
      </c>
      <c r="T11" s="4">
        <v>6</v>
      </c>
      <c r="U11" s="4">
        <v>2</v>
      </c>
      <c r="V11" s="4">
        <v>7</v>
      </c>
      <c r="W11" s="58" t="s">
        <v>89</v>
      </c>
      <c r="X11" s="4"/>
      <c r="Y11" s="4"/>
      <c r="Z11" s="4">
        <v>6</v>
      </c>
      <c r="AA11" s="4"/>
      <c r="AB11" s="4"/>
      <c r="AC11" s="4">
        <v>6</v>
      </c>
      <c r="AD11" s="4">
        <v>7</v>
      </c>
      <c r="AE11" s="4"/>
      <c r="AF11" s="4"/>
      <c r="AG11" s="4"/>
      <c r="AH11" s="4"/>
      <c r="AI11" s="4"/>
      <c r="AJ11" s="4"/>
      <c r="AK11" s="6"/>
      <c r="AL11" s="3">
        <f>SUM(G11:AK11)</f>
        <v>66</v>
      </c>
      <c r="AM11" s="3" t="s">
        <v>119</v>
      </c>
    </row>
    <row r="12" spans="1:40" x14ac:dyDescent="0.3">
      <c r="B12" s="6" t="s">
        <v>116</v>
      </c>
      <c r="C12" s="6" t="s">
        <v>118</v>
      </c>
      <c r="D12" s="11" t="s">
        <v>20</v>
      </c>
      <c r="E12" s="11" t="s">
        <v>31</v>
      </c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8" t="s">
        <v>91</v>
      </c>
      <c r="X12" s="4"/>
      <c r="Y12" s="4"/>
      <c r="Z12" s="4"/>
      <c r="AA12" s="4"/>
      <c r="AB12" s="4"/>
      <c r="AC12" s="4"/>
      <c r="AD12" s="4"/>
      <c r="AE12" s="4"/>
      <c r="AF12" s="4"/>
      <c r="AG12" s="4">
        <v>8</v>
      </c>
      <c r="AH12" s="4">
        <v>8</v>
      </c>
      <c r="AI12" s="4">
        <v>8</v>
      </c>
      <c r="AJ12" s="4">
        <v>8</v>
      </c>
      <c r="AK12" s="6">
        <v>8</v>
      </c>
      <c r="AL12" s="3">
        <f t="shared" ref="AL12:AL18" si="1">SUM(G12:AK12)</f>
        <v>40</v>
      </c>
      <c r="AM12" s="3"/>
    </row>
    <row r="13" spans="1:40" x14ac:dyDescent="0.3">
      <c r="B13" s="6" t="s">
        <v>117</v>
      </c>
      <c r="C13" s="6" t="s">
        <v>117</v>
      </c>
      <c r="D13" s="11" t="s">
        <v>20</v>
      </c>
      <c r="E13" s="11" t="s">
        <v>31</v>
      </c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8" t="s">
        <v>90</v>
      </c>
      <c r="X13" s="4"/>
      <c r="Y13" s="4"/>
      <c r="Z13" s="4"/>
      <c r="AA13" s="4">
        <v>8</v>
      </c>
      <c r="AB13" s="4">
        <v>8</v>
      </c>
      <c r="AC13" s="4"/>
      <c r="AD13" s="4"/>
      <c r="AE13" s="4"/>
      <c r="AF13" s="4"/>
      <c r="AG13" s="4"/>
      <c r="AH13" s="4"/>
      <c r="AI13" s="4"/>
      <c r="AJ13" s="4"/>
      <c r="AK13" s="6"/>
      <c r="AL13" s="3">
        <f t="shared" si="1"/>
        <v>16</v>
      </c>
      <c r="AM13" s="3"/>
    </row>
    <row r="14" spans="1:40" x14ac:dyDescent="0.3">
      <c r="B14" s="33" t="s">
        <v>106</v>
      </c>
      <c r="C14" s="18" t="s">
        <v>106</v>
      </c>
      <c r="D14" s="18" t="s">
        <v>20</v>
      </c>
      <c r="E14" s="18" t="s">
        <v>31</v>
      </c>
      <c r="F14" s="12"/>
      <c r="G14" s="4">
        <v>1</v>
      </c>
      <c r="H14" s="4">
        <v>2</v>
      </c>
      <c r="I14" s="4">
        <v>2</v>
      </c>
      <c r="J14" s="4"/>
      <c r="K14" s="4"/>
      <c r="L14" s="4">
        <v>1</v>
      </c>
      <c r="M14" s="4">
        <v>5</v>
      </c>
      <c r="N14" s="4"/>
      <c r="O14" s="4"/>
      <c r="Q14" s="4"/>
      <c r="R14" s="4"/>
      <c r="S14" s="4">
        <v>4</v>
      </c>
      <c r="T14" s="4">
        <v>2</v>
      </c>
      <c r="U14" s="4">
        <v>1</v>
      </c>
      <c r="V14" s="4"/>
      <c r="W14" s="58" t="s">
        <v>92</v>
      </c>
      <c r="X14" s="4"/>
      <c r="Y14" s="4"/>
      <c r="Z14" s="4"/>
      <c r="AA14" s="4"/>
      <c r="AB14" s="4"/>
      <c r="AC14" s="4">
        <v>2</v>
      </c>
      <c r="AD14" s="4">
        <v>1</v>
      </c>
      <c r="AE14" s="4"/>
      <c r="AF14" s="4"/>
      <c r="AG14" s="4"/>
      <c r="AH14" s="4"/>
      <c r="AI14" s="4"/>
      <c r="AJ14" s="4"/>
      <c r="AK14" s="6"/>
      <c r="AL14" s="3">
        <f t="shared" si="1"/>
        <v>21</v>
      </c>
      <c r="AM14" s="3"/>
    </row>
    <row r="15" spans="1:40" x14ac:dyDescent="0.3">
      <c r="B15" s="33" t="s">
        <v>109</v>
      </c>
      <c r="C15" s="18" t="s">
        <v>110</v>
      </c>
      <c r="D15" s="18" t="s">
        <v>20</v>
      </c>
      <c r="E15" s="18" t="s">
        <v>31</v>
      </c>
      <c r="F15" s="12"/>
      <c r="G15" s="4">
        <v>4</v>
      </c>
      <c r="H15" s="4">
        <v>3</v>
      </c>
      <c r="I15" s="4">
        <v>2</v>
      </c>
      <c r="J15" s="4"/>
      <c r="K15" s="4"/>
      <c r="L15" s="4">
        <v>4</v>
      </c>
      <c r="M15" s="4"/>
      <c r="N15" s="4">
        <v>4</v>
      </c>
      <c r="O15" s="4">
        <v>3</v>
      </c>
      <c r="P15" s="4">
        <v>5</v>
      </c>
      <c r="Q15" s="4"/>
      <c r="R15" s="4"/>
      <c r="S15" s="4"/>
      <c r="T15" s="4"/>
      <c r="U15" s="4">
        <v>5</v>
      </c>
      <c r="V15" s="4">
        <v>1</v>
      </c>
      <c r="W15" s="58" t="s">
        <v>93</v>
      </c>
      <c r="X15" s="4"/>
      <c r="Y15" s="4"/>
      <c r="Z15" s="4">
        <v>2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6"/>
      <c r="AL15" s="3">
        <f t="shared" si="1"/>
        <v>33</v>
      </c>
      <c r="AM15" s="3"/>
    </row>
    <row r="16" spans="1:40" x14ac:dyDescent="0.3">
      <c r="B16" s="6"/>
      <c r="C16" s="6"/>
      <c r="D16" s="11"/>
      <c r="E16" s="11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8" t="s">
        <v>94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6"/>
      <c r="AL16" s="3">
        <f t="shared" si="1"/>
        <v>0</v>
      </c>
      <c r="AM16" s="3"/>
    </row>
    <row r="17" spans="2:39" x14ac:dyDescent="0.3">
      <c r="B17" s="17"/>
      <c r="C17" s="17"/>
      <c r="D17" s="25"/>
      <c r="E17" s="25"/>
      <c r="F17" s="23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58" t="s">
        <v>95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0</v>
      </c>
      <c r="AM17" s="3"/>
    </row>
    <row r="18" spans="2:39" x14ac:dyDescent="0.3">
      <c r="B18" s="4"/>
      <c r="C18" s="4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8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6"/>
      <c r="AL18" s="3">
        <f t="shared" si="1"/>
        <v>0</v>
      </c>
      <c r="AM18" s="3"/>
    </row>
    <row r="19" spans="2:39" x14ac:dyDescent="0.3">
      <c r="B19" s="3" t="s">
        <v>25</v>
      </c>
      <c r="C19" s="3"/>
      <c r="D19" s="3"/>
      <c r="E19" s="3"/>
      <c r="F19" s="3"/>
      <c r="G19" s="3">
        <f>SUM(G11:G18)</f>
        <v>8</v>
      </c>
      <c r="H19" s="3">
        <f t="shared" ref="H19:AK19" si="2">SUM(H11:H18)</f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0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3">
        <f t="shared" si="2"/>
        <v>8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3">
        <f t="shared" si="2"/>
        <v>8</v>
      </c>
      <c r="AJ19" s="3">
        <f t="shared" si="2"/>
        <v>8</v>
      </c>
      <c r="AK19" s="3">
        <f t="shared" si="2"/>
        <v>8</v>
      </c>
      <c r="AL19" s="3">
        <f t="shared" ref="AL19" si="3">SUM(AL11:AL18)</f>
        <v>176</v>
      </c>
      <c r="AM19" s="3"/>
    </row>
    <row r="145" spans="41:42" hidden="1" x14ac:dyDescent="0.3"/>
    <row r="146" spans="41:42" hidden="1" x14ac:dyDescent="0.3">
      <c r="AO146" s="2" t="s">
        <v>1</v>
      </c>
      <c r="AP146" s="2">
        <v>2021</v>
      </c>
    </row>
    <row r="147" spans="41:42" hidden="1" x14ac:dyDescent="0.3">
      <c r="AO147" s="2" t="s">
        <v>2</v>
      </c>
      <c r="AP147" s="2">
        <v>2022</v>
      </c>
    </row>
    <row r="148" spans="41:42" hidden="1" x14ac:dyDescent="0.3">
      <c r="AO148" s="2" t="s">
        <v>3</v>
      </c>
      <c r="AP148" s="2">
        <v>2023</v>
      </c>
    </row>
    <row r="149" spans="41:42" hidden="1" x14ac:dyDescent="0.3">
      <c r="AO149" s="2" t="s">
        <v>4</v>
      </c>
      <c r="AP149" s="2">
        <v>2024</v>
      </c>
    </row>
    <row r="150" spans="41:42" hidden="1" x14ac:dyDescent="0.3">
      <c r="AO150" s="2" t="s">
        <v>5</v>
      </c>
      <c r="AP150" s="2">
        <v>2025</v>
      </c>
    </row>
    <row r="151" spans="41:42" hidden="1" x14ac:dyDescent="0.3">
      <c r="AO151" s="2" t="s">
        <v>6</v>
      </c>
      <c r="AP151" s="2">
        <v>2026</v>
      </c>
    </row>
    <row r="152" spans="41:42" hidden="1" x14ac:dyDescent="0.3">
      <c r="AO152" s="2" t="s">
        <v>7</v>
      </c>
      <c r="AP152" s="2">
        <v>2027</v>
      </c>
    </row>
    <row r="153" spans="41:42" hidden="1" x14ac:dyDescent="0.3">
      <c r="AO153" s="2" t="s">
        <v>8</v>
      </c>
      <c r="AP153" s="2">
        <v>2028</v>
      </c>
    </row>
    <row r="154" spans="41:42" hidden="1" x14ac:dyDescent="0.3">
      <c r="AO154" s="2" t="s">
        <v>9</v>
      </c>
      <c r="AP154" s="2">
        <v>2029</v>
      </c>
    </row>
    <row r="155" spans="41:42" hidden="1" x14ac:dyDescent="0.3">
      <c r="AO155" s="2" t="s">
        <v>10</v>
      </c>
      <c r="AP155" s="2">
        <v>2030</v>
      </c>
    </row>
    <row r="156" spans="41:42" hidden="1" x14ac:dyDescent="0.3">
      <c r="AO156" s="2" t="s">
        <v>11</v>
      </c>
      <c r="AP156" s="2">
        <v>2031</v>
      </c>
    </row>
    <row r="157" spans="41:42" hidden="1" x14ac:dyDescent="0.3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9:AK32 G10:AJ13 G14:O14 Q14:AJ14 G15:AJ18">
    <cfRule type="expression" priority="64">
      <formula>WEEKDAY(G$10,2)&gt;5</formula>
    </cfRule>
  </conditionalFormatting>
  <conditionalFormatting sqref="G19:AK45 G10:AJ13 G14:O14 Q14:AJ14 G15:AJ18">
    <cfRule type="expression" dxfId="107" priority="63">
      <formula>WEEKDAY(H$10,2)&gt;5</formula>
    </cfRule>
  </conditionalFormatting>
  <conditionalFormatting sqref="B11:C13 B16:C45">
    <cfRule type="expression" dxfId="106" priority="65">
      <formula>WEEKDAY(G$10,2)&gt;5</formula>
    </cfRule>
  </conditionalFormatting>
  <conditionalFormatting sqref="F18">
    <cfRule type="expression" priority="62">
      <formula>WEEKDAY(F$10,2)&gt;5</formula>
    </cfRule>
  </conditionalFormatting>
  <conditionalFormatting sqref="F18">
    <cfRule type="expression" dxfId="105" priority="61">
      <formula>WEEKDAY(G$10,2)&gt;5</formula>
    </cfRule>
  </conditionalFormatting>
  <conditionalFormatting sqref="F19:F45">
    <cfRule type="expression" dxfId="104" priority="66">
      <formula>WEEKDAY(K$10,2)&gt;5</formula>
    </cfRule>
  </conditionalFormatting>
  <conditionalFormatting sqref="F11">
    <cfRule type="expression" priority="32">
      <formula>WEEKDAY(F$10,2)&gt;5</formula>
    </cfRule>
  </conditionalFormatting>
  <conditionalFormatting sqref="F11">
    <cfRule type="expression" dxfId="103" priority="31">
      <formula>WEEKDAY(G$10,2)&gt;5</formula>
    </cfRule>
  </conditionalFormatting>
  <conditionalFormatting sqref="F11">
    <cfRule type="expression" priority="30">
      <formula>WEEKDAY(F$10,2)&gt;5</formula>
    </cfRule>
  </conditionalFormatting>
  <conditionalFormatting sqref="F11">
    <cfRule type="expression" dxfId="102" priority="29">
      <formula>WEEKDAY(G$10,2)&gt;5</formula>
    </cfRule>
  </conditionalFormatting>
  <conditionalFormatting sqref="F12">
    <cfRule type="expression" priority="28">
      <formula>WEEKDAY(F$10,2)&gt;5</formula>
    </cfRule>
  </conditionalFormatting>
  <conditionalFormatting sqref="F12">
    <cfRule type="expression" dxfId="101" priority="27">
      <formula>WEEKDAY(G$10,2)&gt;5</formula>
    </cfRule>
  </conditionalFormatting>
  <conditionalFormatting sqref="F12">
    <cfRule type="expression" priority="26">
      <formula>WEEKDAY(F$10,2)&gt;5</formula>
    </cfRule>
  </conditionalFormatting>
  <conditionalFormatting sqref="F12">
    <cfRule type="expression" dxfId="100" priority="25">
      <formula>WEEKDAY(G$10,2)&gt;5</formula>
    </cfRule>
  </conditionalFormatting>
  <conditionalFormatting sqref="F13">
    <cfRule type="expression" priority="24">
      <formula>WEEKDAY(F$10,2)&gt;5</formula>
    </cfRule>
  </conditionalFormatting>
  <conditionalFormatting sqref="F13">
    <cfRule type="expression" dxfId="99" priority="23">
      <formula>WEEKDAY(G$10,2)&gt;5</formula>
    </cfRule>
  </conditionalFormatting>
  <conditionalFormatting sqref="F13">
    <cfRule type="expression" priority="22">
      <formula>WEEKDAY(F$10,2)&gt;5</formula>
    </cfRule>
  </conditionalFormatting>
  <conditionalFormatting sqref="F13">
    <cfRule type="expression" dxfId="98" priority="21">
      <formula>WEEKDAY(G$10,2)&gt;5</formula>
    </cfRule>
  </conditionalFormatting>
  <conditionalFormatting sqref="F14">
    <cfRule type="expression" priority="20">
      <formula>WEEKDAY(F$10,2)&gt;5</formula>
    </cfRule>
  </conditionalFormatting>
  <conditionalFormatting sqref="F14">
    <cfRule type="expression" dxfId="97" priority="19">
      <formula>WEEKDAY(G$10,2)&gt;5</formula>
    </cfRule>
  </conditionalFormatting>
  <conditionalFormatting sqref="F14">
    <cfRule type="expression" priority="18">
      <formula>WEEKDAY(F$10,2)&gt;5</formula>
    </cfRule>
  </conditionalFormatting>
  <conditionalFormatting sqref="F14">
    <cfRule type="expression" dxfId="96" priority="17">
      <formula>WEEKDAY(G$10,2)&gt;5</formula>
    </cfRule>
  </conditionalFormatting>
  <conditionalFormatting sqref="F15:F16">
    <cfRule type="expression" priority="16">
      <formula>WEEKDAY(F$10,2)&gt;5</formula>
    </cfRule>
  </conditionalFormatting>
  <conditionalFormatting sqref="F15:F16">
    <cfRule type="expression" dxfId="95" priority="15">
      <formula>WEEKDAY(G$10,2)&gt;5</formula>
    </cfRule>
  </conditionalFormatting>
  <conditionalFormatting sqref="F15:F16">
    <cfRule type="expression" priority="14">
      <formula>WEEKDAY(F$10,2)&gt;5</formula>
    </cfRule>
  </conditionalFormatting>
  <conditionalFormatting sqref="F15:F16">
    <cfRule type="expression" dxfId="94" priority="13">
      <formula>WEEKDAY(G$10,2)&gt;5</formula>
    </cfRule>
  </conditionalFormatting>
  <conditionalFormatting sqref="F17">
    <cfRule type="expression" priority="4">
      <formula>WEEKDAY(F$10,2)&gt;5</formula>
    </cfRule>
  </conditionalFormatting>
  <conditionalFormatting sqref="F17">
    <cfRule type="expression" dxfId="93" priority="3">
      <formula>WEEKDAY(G$10,2)&gt;5</formula>
    </cfRule>
  </conditionalFormatting>
  <conditionalFormatting sqref="F17">
    <cfRule type="expression" priority="2">
      <formula>WEEKDAY(F$10,2)&gt;5</formula>
    </cfRule>
  </conditionalFormatting>
  <conditionalFormatting sqref="F17">
    <cfRule type="expression" dxfId="92" priority="1">
      <formula>WEEKDAY(G$10,2)&gt;5</formula>
    </cfRule>
  </conditionalFormatting>
  <conditionalFormatting sqref="D19:E45">
    <cfRule type="expression" dxfId="91" priority="139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'1'!$C$4:$C$6</xm:f>
          </x14:formula1>
          <xm:sqref>E11:E13 E16:E18</xm:sqref>
        </x14:dataValidation>
        <x14:dataValidation type="list" allowBlank="1" showInputMessage="1" showErrorMessage="1" xr:uid="{00000000-0002-0000-0300-000001000000}">
          <x14:formula1>
            <xm:f>'1'!$B$4:$B$19</xm:f>
          </x14:formula1>
          <xm:sqref>D11:D13 D16:D19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53"/>
  <sheetViews>
    <sheetView topLeftCell="D1" workbookViewId="0">
      <selection activeCell="D17" sqref="D17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6" width="3.44140625" style="2" customWidth="1"/>
    <col min="37" max="37" width="3.44140625" style="2" hidden="1" customWidth="1"/>
    <col min="38" max="38" width="8.77734375" style="2"/>
    <col min="39" max="39" width="13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4</v>
      </c>
      <c r="B1" s="66" t="s">
        <v>58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April 2022 to 30 April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114</v>
      </c>
    </row>
    <row r="8" spans="1:40" x14ac:dyDescent="0.3">
      <c r="B8" s="2" t="s">
        <v>16</v>
      </c>
      <c r="C8" s="2" t="s">
        <v>124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44652</v>
      </c>
      <c r="H10" s="9">
        <f>G10+1</f>
        <v>44653</v>
      </c>
      <c r="I10" s="9">
        <f t="shared" ref="I10:AK10" si="0">H10+1</f>
        <v>44654</v>
      </c>
      <c r="J10" s="9">
        <f t="shared" si="0"/>
        <v>44655</v>
      </c>
      <c r="K10" s="9">
        <f t="shared" si="0"/>
        <v>44656</v>
      </c>
      <c r="L10" s="9">
        <f t="shared" si="0"/>
        <v>44657</v>
      </c>
      <c r="M10" s="9">
        <f t="shared" si="0"/>
        <v>44658</v>
      </c>
      <c r="N10" s="9">
        <f t="shared" si="0"/>
        <v>44659</v>
      </c>
      <c r="O10" s="9">
        <f t="shared" si="0"/>
        <v>44660</v>
      </c>
      <c r="P10" s="9">
        <f t="shared" si="0"/>
        <v>44661</v>
      </c>
      <c r="Q10" s="9">
        <f t="shared" si="0"/>
        <v>44662</v>
      </c>
      <c r="R10" s="9">
        <f t="shared" si="0"/>
        <v>44663</v>
      </c>
      <c r="S10" s="9">
        <f t="shared" si="0"/>
        <v>44664</v>
      </c>
      <c r="T10" s="9">
        <f t="shared" si="0"/>
        <v>44665</v>
      </c>
      <c r="U10" s="9">
        <f t="shared" si="0"/>
        <v>44666</v>
      </c>
      <c r="V10" s="9">
        <f t="shared" si="0"/>
        <v>44667</v>
      </c>
      <c r="W10" s="9">
        <f t="shared" si="0"/>
        <v>44668</v>
      </c>
      <c r="X10" s="9">
        <f t="shared" si="0"/>
        <v>44669</v>
      </c>
      <c r="Y10" s="9">
        <f t="shared" si="0"/>
        <v>44670</v>
      </c>
      <c r="Z10" s="9">
        <f t="shared" si="0"/>
        <v>44671</v>
      </c>
      <c r="AA10" s="9">
        <f t="shared" si="0"/>
        <v>44672</v>
      </c>
      <c r="AB10" s="9">
        <f t="shared" si="0"/>
        <v>44673</v>
      </c>
      <c r="AC10" s="9">
        <f t="shared" si="0"/>
        <v>44674</v>
      </c>
      <c r="AD10" s="9">
        <f t="shared" si="0"/>
        <v>44675</v>
      </c>
      <c r="AE10" s="9">
        <f t="shared" si="0"/>
        <v>44676</v>
      </c>
      <c r="AF10" s="9">
        <f t="shared" si="0"/>
        <v>44677</v>
      </c>
      <c r="AG10" s="9">
        <f t="shared" si="0"/>
        <v>44678</v>
      </c>
      <c r="AH10" s="9">
        <f t="shared" si="0"/>
        <v>44679</v>
      </c>
      <c r="AI10" s="9">
        <f t="shared" si="0"/>
        <v>44680</v>
      </c>
      <c r="AJ10" s="9">
        <f t="shared" si="0"/>
        <v>44681</v>
      </c>
      <c r="AK10" s="9">
        <f t="shared" si="0"/>
        <v>44682</v>
      </c>
      <c r="AL10" s="8" t="s">
        <v>25</v>
      </c>
      <c r="AM10" s="8" t="s">
        <v>96</v>
      </c>
      <c r="AN10" s="1"/>
    </row>
    <row r="11" spans="1:40" x14ac:dyDescent="0.3">
      <c r="B11" s="33" t="s">
        <v>106</v>
      </c>
      <c r="C11" s="18" t="s">
        <v>106</v>
      </c>
      <c r="D11" s="18" t="s">
        <v>20</v>
      </c>
      <c r="E11" s="18" t="s">
        <v>31</v>
      </c>
      <c r="F11" s="12" t="s">
        <v>105</v>
      </c>
      <c r="G11" s="16"/>
      <c r="H11" s="16"/>
      <c r="I11" s="16"/>
      <c r="J11" s="16"/>
      <c r="K11" s="16">
        <v>4</v>
      </c>
      <c r="L11" s="16">
        <v>3</v>
      </c>
      <c r="M11" s="16">
        <v>2</v>
      </c>
      <c r="N11" s="16"/>
      <c r="O11" s="16"/>
      <c r="P11" s="16">
        <v>2</v>
      </c>
      <c r="Q11" s="16">
        <v>3</v>
      </c>
      <c r="R11" s="16">
        <v>3</v>
      </c>
      <c r="S11" s="16"/>
      <c r="T11" s="58" t="s">
        <v>92</v>
      </c>
      <c r="U11" s="16"/>
      <c r="V11" s="16"/>
      <c r="W11" s="16">
        <v>3</v>
      </c>
      <c r="X11" s="16">
        <v>3</v>
      </c>
      <c r="Y11" s="16">
        <v>1</v>
      </c>
      <c r="Z11" s="16">
        <v>2</v>
      </c>
      <c r="AA11" s="16">
        <v>4</v>
      </c>
      <c r="AB11" s="16"/>
      <c r="AC11" s="16"/>
      <c r="AD11" s="16">
        <v>2</v>
      </c>
      <c r="AE11" s="16">
        <v>2</v>
      </c>
      <c r="AF11" s="16">
        <v>2</v>
      </c>
      <c r="AG11" s="16">
        <v>1</v>
      </c>
      <c r="AH11" s="16">
        <v>2</v>
      </c>
      <c r="AI11" s="16"/>
      <c r="AJ11" s="16"/>
      <c r="AK11" s="6"/>
      <c r="AL11" s="3">
        <f t="shared" ref="AL11:AL15" si="1">SUM(G11:AJ11)</f>
        <v>39</v>
      </c>
      <c r="AM11" s="3"/>
    </row>
    <row r="12" spans="1:40" x14ac:dyDescent="0.3">
      <c r="B12" s="33" t="s">
        <v>109</v>
      </c>
      <c r="C12" s="18" t="s">
        <v>110</v>
      </c>
      <c r="D12" s="18" t="s">
        <v>20</v>
      </c>
      <c r="E12" s="18" t="s">
        <v>31</v>
      </c>
      <c r="F12" s="12" t="s">
        <v>105</v>
      </c>
      <c r="G12" s="16"/>
      <c r="H12" s="16"/>
      <c r="I12" s="16"/>
      <c r="J12" s="16"/>
      <c r="K12" s="16">
        <v>2</v>
      </c>
      <c r="L12" s="16">
        <v>3</v>
      </c>
      <c r="M12" s="16">
        <v>2</v>
      </c>
      <c r="N12" s="16"/>
      <c r="O12" s="16"/>
      <c r="P12" s="16">
        <v>4</v>
      </c>
      <c r="Q12" s="16">
        <v>1</v>
      </c>
      <c r="R12" s="16">
        <v>3</v>
      </c>
      <c r="S12" s="16"/>
      <c r="T12" s="58" t="s">
        <v>93</v>
      </c>
      <c r="U12" s="16"/>
      <c r="V12" s="16"/>
      <c r="W12" s="16">
        <v>3</v>
      </c>
      <c r="X12" s="16">
        <v>1</v>
      </c>
      <c r="Y12" s="16">
        <v>5</v>
      </c>
      <c r="Z12" s="16">
        <v>4</v>
      </c>
      <c r="AA12" s="16">
        <v>1</v>
      </c>
      <c r="AB12" s="16"/>
      <c r="AC12" s="16"/>
      <c r="AD12" s="16">
        <v>4</v>
      </c>
      <c r="AE12" s="16">
        <v>3</v>
      </c>
      <c r="AF12" s="16">
        <v>4</v>
      </c>
      <c r="AG12" s="16">
        <v>5</v>
      </c>
      <c r="AH12" s="16">
        <v>2</v>
      </c>
      <c r="AI12" s="16"/>
      <c r="AJ12" s="16"/>
      <c r="AK12" s="6"/>
      <c r="AL12" s="3">
        <f t="shared" si="1"/>
        <v>47</v>
      </c>
      <c r="AM12" s="3"/>
    </row>
    <row r="13" spans="1:40" x14ac:dyDescent="0.3">
      <c r="B13" s="33" t="s">
        <v>122</v>
      </c>
      <c r="C13" s="18" t="s">
        <v>123</v>
      </c>
      <c r="D13" s="18" t="s">
        <v>20</v>
      </c>
      <c r="E13" s="18" t="s">
        <v>31</v>
      </c>
      <c r="F13" s="12" t="s">
        <v>105</v>
      </c>
      <c r="G13" s="16"/>
      <c r="H13" s="16"/>
      <c r="I13" s="16">
        <v>6</v>
      </c>
      <c r="J13" s="16">
        <v>6</v>
      </c>
      <c r="K13" s="16"/>
      <c r="L13" s="16"/>
      <c r="M13" s="16"/>
      <c r="N13" s="16"/>
      <c r="O13" s="16"/>
      <c r="P13" s="16"/>
      <c r="Q13" s="16"/>
      <c r="R13" s="16"/>
      <c r="S13" s="16"/>
      <c r="T13" s="58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6"/>
      <c r="AL13" s="3">
        <f t="shared" si="1"/>
        <v>12</v>
      </c>
      <c r="AM13" s="3"/>
    </row>
    <row r="14" spans="1:40" x14ac:dyDescent="0.3">
      <c r="B14" s="17" t="s">
        <v>120</v>
      </c>
      <c r="C14" s="18" t="s">
        <v>35</v>
      </c>
      <c r="D14" s="11" t="s">
        <v>17</v>
      </c>
      <c r="E14" s="11" t="s">
        <v>21</v>
      </c>
      <c r="F14" s="12" t="s">
        <v>103</v>
      </c>
      <c r="G14" s="16"/>
      <c r="H14" s="16"/>
      <c r="I14" s="16"/>
      <c r="J14" s="16"/>
      <c r="K14" s="16"/>
      <c r="L14" s="16"/>
      <c r="M14" s="16">
        <v>2</v>
      </c>
      <c r="N14" s="16"/>
      <c r="O14" s="16"/>
      <c r="P14" s="16"/>
      <c r="Q14" s="16">
        <v>2</v>
      </c>
      <c r="R14" s="16"/>
      <c r="S14" s="16"/>
      <c r="T14" s="58" t="s">
        <v>94</v>
      </c>
      <c r="U14" s="16"/>
      <c r="V14" s="16"/>
      <c r="W14" s="16"/>
      <c r="X14" s="16">
        <v>2</v>
      </c>
      <c r="Y14" s="16"/>
      <c r="Z14" s="16"/>
      <c r="AA14" s="16">
        <v>1</v>
      </c>
      <c r="AB14" s="16"/>
      <c r="AC14" s="16"/>
      <c r="AD14" s="16"/>
      <c r="AE14" s="16">
        <v>1</v>
      </c>
      <c r="AF14" s="16"/>
      <c r="AG14" s="16"/>
      <c r="AH14" s="16">
        <v>2</v>
      </c>
      <c r="AI14" s="16"/>
      <c r="AJ14" s="16"/>
      <c r="AK14" s="6"/>
      <c r="AL14" s="3">
        <f t="shared" si="1"/>
        <v>10</v>
      </c>
      <c r="AM14" s="3" t="s">
        <v>121</v>
      </c>
    </row>
    <row r="15" spans="1:40" x14ac:dyDescent="0.3">
      <c r="B15" s="3" t="s">
        <v>25</v>
      </c>
      <c r="C15" s="3"/>
      <c r="D15" s="3"/>
      <c r="E15" s="3"/>
      <c r="F15" s="3"/>
      <c r="G15" s="3">
        <f t="shared" ref="G15:AJ15" si="2">SUM(G11:G14)</f>
        <v>0</v>
      </c>
      <c r="H15" s="3">
        <f t="shared" si="2"/>
        <v>0</v>
      </c>
      <c r="I15" s="3">
        <f t="shared" si="2"/>
        <v>6</v>
      </c>
      <c r="J15" s="3">
        <f t="shared" si="2"/>
        <v>6</v>
      </c>
      <c r="K15" s="3">
        <f t="shared" si="2"/>
        <v>6</v>
      </c>
      <c r="L15" s="3">
        <f t="shared" si="2"/>
        <v>6</v>
      </c>
      <c r="M15" s="3">
        <f t="shared" si="2"/>
        <v>6</v>
      </c>
      <c r="N15" s="3">
        <f t="shared" si="2"/>
        <v>0</v>
      </c>
      <c r="O15" s="3">
        <f t="shared" si="2"/>
        <v>0</v>
      </c>
      <c r="P15" s="3">
        <f t="shared" si="2"/>
        <v>6</v>
      </c>
      <c r="Q15" s="3">
        <f t="shared" si="2"/>
        <v>6</v>
      </c>
      <c r="R15" s="3">
        <f t="shared" si="2"/>
        <v>6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W15" s="3">
        <f t="shared" si="2"/>
        <v>6</v>
      </c>
      <c r="X15" s="3">
        <f t="shared" si="2"/>
        <v>6</v>
      </c>
      <c r="Y15" s="3">
        <f t="shared" si="2"/>
        <v>6</v>
      </c>
      <c r="Z15" s="3">
        <f t="shared" si="2"/>
        <v>6</v>
      </c>
      <c r="AA15" s="3">
        <f t="shared" si="2"/>
        <v>6</v>
      </c>
      <c r="AB15" s="3">
        <f t="shared" si="2"/>
        <v>0</v>
      </c>
      <c r="AC15" s="3">
        <f t="shared" si="2"/>
        <v>0</v>
      </c>
      <c r="AD15" s="3">
        <f t="shared" si="2"/>
        <v>6</v>
      </c>
      <c r="AE15" s="3">
        <f t="shared" si="2"/>
        <v>6</v>
      </c>
      <c r="AF15" s="3">
        <f t="shared" si="2"/>
        <v>6</v>
      </c>
      <c r="AG15" s="3">
        <f t="shared" si="2"/>
        <v>6</v>
      </c>
      <c r="AH15" s="3">
        <f t="shared" si="2"/>
        <v>6</v>
      </c>
      <c r="AI15" s="3">
        <f t="shared" si="2"/>
        <v>0</v>
      </c>
      <c r="AJ15" s="3">
        <f t="shared" si="2"/>
        <v>0</v>
      </c>
      <c r="AK15" s="3"/>
      <c r="AL15" s="3">
        <f t="shared" si="1"/>
        <v>108</v>
      </c>
      <c r="AM15" s="3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G10:AJ15">
    <cfRule type="expression" priority="97">
      <formula>WEEKDAY(G$10,2)&gt;5</formula>
    </cfRule>
  </conditionalFormatting>
  <conditionalFormatting sqref="G15:AK41 G10:AJ15">
    <cfRule type="expression" dxfId="90" priority="96">
      <formula>WEEKDAY(H$10,2)&gt;5</formula>
    </cfRule>
  </conditionalFormatting>
  <conditionalFormatting sqref="B14 B15:C41">
    <cfRule type="expression" dxfId="89" priority="98">
      <formula>WEEKDAY(G$10,2)&gt;5</formula>
    </cfRule>
  </conditionalFormatting>
  <conditionalFormatting sqref="F15:F41">
    <cfRule type="expression" dxfId="88" priority="99">
      <formula>WEEKDAY(K$10,2)&gt;5</formula>
    </cfRule>
  </conditionalFormatting>
  <conditionalFormatting sqref="D15:E41">
    <cfRule type="expression" dxfId="87" priority="169">
      <formula>WEEKDAY(H$10,2)&gt;5</formula>
    </cfRule>
  </conditionalFormatting>
  <conditionalFormatting sqref="F11">
    <cfRule type="expression" priority="13">
      <formula>WEEKDAY(F$10,2)&gt;5</formula>
    </cfRule>
  </conditionalFormatting>
  <conditionalFormatting sqref="F11">
    <cfRule type="expression" dxfId="86" priority="12">
      <formula>WEEKDAY(G$10,2)&gt;5</formula>
    </cfRule>
  </conditionalFormatting>
  <conditionalFormatting sqref="F11">
    <cfRule type="expression" priority="11">
      <formula>WEEKDAY(F$10,2)&gt;5</formula>
    </cfRule>
  </conditionalFormatting>
  <conditionalFormatting sqref="F11">
    <cfRule type="expression" dxfId="85" priority="10">
      <formula>WEEKDAY(G$10,2)&gt;5</formula>
    </cfRule>
  </conditionalFormatting>
  <conditionalFormatting sqref="F12:F13">
    <cfRule type="expression" priority="9">
      <formula>WEEKDAY(F$10,2)&gt;5</formula>
    </cfRule>
  </conditionalFormatting>
  <conditionalFormatting sqref="F12:F13">
    <cfRule type="expression" dxfId="84" priority="8">
      <formula>WEEKDAY(G$10,2)&gt;5</formula>
    </cfRule>
  </conditionalFormatting>
  <conditionalFormatting sqref="F12:F13">
    <cfRule type="expression" priority="7">
      <formula>WEEKDAY(F$10,2)&gt;5</formula>
    </cfRule>
  </conditionalFormatting>
  <conditionalFormatting sqref="F12:F13">
    <cfRule type="expression" dxfId="83" priority="6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82" priority="3">
      <formula>WEEKDAY(G$10,2)&gt;5</formula>
    </cfRule>
  </conditionalFormatting>
  <conditionalFormatting sqref="F14">
    <cfRule type="expression" priority="2">
      <formula>WEEKDAY(F$10,2)&gt;5</formula>
    </cfRule>
  </conditionalFormatting>
  <conditionalFormatting sqref="F14">
    <cfRule type="expression" dxfId="81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'1'!$C$4:$C$6</xm:f>
          </x14:formula1>
          <xm:sqref>E14</xm:sqref>
        </x14:dataValidation>
        <x14:dataValidation type="list" allowBlank="1" showInputMessage="1" showErrorMessage="1" xr:uid="{00000000-0002-0000-0400-000001000000}">
          <x14:formula1>
            <xm:f>'1'!$B$4:$B$19</xm:f>
          </x14:formula1>
          <xm:sqref>D14:D15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P152"/>
  <sheetViews>
    <sheetView showGridLines="0" topLeftCell="D1" workbookViewId="0">
      <selection activeCell="G11" sqref="G11:AJ13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5.6640625" style="2" customWidth="1"/>
    <col min="39" max="39" width="10.77734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5</v>
      </c>
      <c r="B1" s="66" t="s">
        <v>58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May 2022 to 31 May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126</v>
      </c>
    </row>
    <row r="8" spans="1:40" x14ac:dyDescent="0.3">
      <c r="B8" s="2" t="s">
        <v>16</v>
      </c>
      <c r="C8" s="2" t="s">
        <v>124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44682</v>
      </c>
      <c r="H10" s="9">
        <f>G10+1</f>
        <v>44683</v>
      </c>
      <c r="I10" s="9">
        <f t="shared" ref="I10:AK10" si="0">H10+1</f>
        <v>44684</v>
      </c>
      <c r="J10" s="9">
        <f t="shared" si="0"/>
        <v>44685</v>
      </c>
      <c r="K10" s="9">
        <f t="shared" si="0"/>
        <v>44686</v>
      </c>
      <c r="L10" s="9">
        <f t="shared" si="0"/>
        <v>44687</v>
      </c>
      <c r="M10" s="9">
        <f t="shared" si="0"/>
        <v>44688</v>
      </c>
      <c r="N10" s="9">
        <f t="shared" si="0"/>
        <v>44689</v>
      </c>
      <c r="O10" s="9">
        <f t="shared" si="0"/>
        <v>44690</v>
      </c>
      <c r="P10" s="9">
        <f t="shared" si="0"/>
        <v>44691</v>
      </c>
      <c r="Q10" s="9">
        <f t="shared" si="0"/>
        <v>44692</v>
      </c>
      <c r="R10" s="9">
        <f t="shared" si="0"/>
        <v>44693</v>
      </c>
      <c r="S10" s="9">
        <f t="shared" si="0"/>
        <v>44694</v>
      </c>
      <c r="T10" s="9">
        <f t="shared" si="0"/>
        <v>44695</v>
      </c>
      <c r="U10" s="9">
        <f t="shared" si="0"/>
        <v>44696</v>
      </c>
      <c r="V10" s="9">
        <f t="shared" si="0"/>
        <v>44697</v>
      </c>
      <c r="W10" s="9">
        <f t="shared" si="0"/>
        <v>44698</v>
      </c>
      <c r="X10" s="9">
        <f t="shared" si="0"/>
        <v>44699</v>
      </c>
      <c r="Y10" s="9">
        <f t="shared" si="0"/>
        <v>44700</v>
      </c>
      <c r="Z10" s="9">
        <f t="shared" si="0"/>
        <v>44701</v>
      </c>
      <c r="AA10" s="9">
        <f t="shared" si="0"/>
        <v>44702</v>
      </c>
      <c r="AB10" s="9">
        <f t="shared" si="0"/>
        <v>44703</v>
      </c>
      <c r="AC10" s="9">
        <f t="shared" si="0"/>
        <v>44704</v>
      </c>
      <c r="AD10" s="9">
        <f t="shared" si="0"/>
        <v>44705</v>
      </c>
      <c r="AE10" s="9">
        <f t="shared" si="0"/>
        <v>44706</v>
      </c>
      <c r="AF10" s="9">
        <f t="shared" si="0"/>
        <v>44707</v>
      </c>
      <c r="AG10" s="9">
        <f t="shared" si="0"/>
        <v>44708</v>
      </c>
      <c r="AH10" s="9">
        <f t="shared" si="0"/>
        <v>44709</v>
      </c>
      <c r="AI10" s="9">
        <f t="shared" si="0"/>
        <v>44710</v>
      </c>
      <c r="AJ10" s="9">
        <f t="shared" si="0"/>
        <v>44711</v>
      </c>
      <c r="AK10" s="9">
        <f t="shared" si="0"/>
        <v>44712</v>
      </c>
      <c r="AL10" s="8" t="s">
        <v>25</v>
      </c>
      <c r="AM10" s="8" t="s">
        <v>96</v>
      </c>
      <c r="AN10" s="1"/>
    </row>
    <row r="11" spans="1:40" x14ac:dyDescent="0.3">
      <c r="B11" s="4" t="s">
        <v>106</v>
      </c>
      <c r="C11" s="4" t="s">
        <v>106</v>
      </c>
      <c r="D11" s="4" t="s">
        <v>20</v>
      </c>
      <c r="E11" s="4" t="s">
        <v>31</v>
      </c>
      <c r="F11" s="4" t="s">
        <v>105</v>
      </c>
      <c r="G11" s="58" t="s">
        <v>89</v>
      </c>
      <c r="H11" s="58" t="s">
        <v>89</v>
      </c>
      <c r="I11" s="58" t="s">
        <v>89</v>
      </c>
      <c r="J11" s="58" t="s">
        <v>89</v>
      </c>
      <c r="K11" s="16">
        <v>5</v>
      </c>
      <c r="L11" s="16">
        <v>0</v>
      </c>
      <c r="M11" s="16">
        <v>0</v>
      </c>
      <c r="N11" s="16">
        <v>2</v>
      </c>
      <c r="O11" s="16">
        <v>3</v>
      </c>
      <c r="P11" s="16">
        <v>4</v>
      </c>
      <c r="Q11" s="16">
        <v>4</v>
      </c>
      <c r="R11" s="16">
        <v>3</v>
      </c>
      <c r="S11" s="16">
        <v>0</v>
      </c>
      <c r="T11" s="16">
        <v>0</v>
      </c>
      <c r="U11" s="58" t="s">
        <v>89</v>
      </c>
      <c r="V11" s="16">
        <v>2</v>
      </c>
      <c r="W11" s="16">
        <v>3</v>
      </c>
      <c r="X11" s="16">
        <v>2</v>
      </c>
      <c r="Y11" s="16">
        <v>2</v>
      </c>
      <c r="Z11" s="16">
        <v>0</v>
      </c>
      <c r="AA11" s="16">
        <v>0</v>
      </c>
      <c r="AB11" s="16">
        <v>3</v>
      </c>
      <c r="AC11" s="16">
        <v>4</v>
      </c>
      <c r="AD11" s="16">
        <v>2</v>
      </c>
      <c r="AE11" s="16">
        <v>2</v>
      </c>
      <c r="AF11" s="16">
        <v>4</v>
      </c>
      <c r="AG11" s="16">
        <v>0</v>
      </c>
      <c r="AH11" s="16">
        <v>0</v>
      </c>
      <c r="AI11" s="16">
        <v>4</v>
      </c>
      <c r="AJ11" s="16">
        <v>3</v>
      </c>
      <c r="AK11" s="17">
        <v>2</v>
      </c>
      <c r="AL11" s="3">
        <f t="shared" ref="AL11:AL13" si="1">SUM(G11:AK11)</f>
        <v>54</v>
      </c>
      <c r="AM11" s="3"/>
    </row>
    <row r="12" spans="1:40" x14ac:dyDescent="0.3">
      <c r="B12" s="4" t="s">
        <v>109</v>
      </c>
      <c r="C12" s="4" t="s">
        <v>110</v>
      </c>
      <c r="D12" s="4" t="s">
        <v>20</v>
      </c>
      <c r="E12" s="4" t="s">
        <v>31</v>
      </c>
      <c r="F12" s="4" t="s">
        <v>105</v>
      </c>
      <c r="G12" s="58" t="s">
        <v>91</v>
      </c>
      <c r="H12" s="58" t="s">
        <v>91</v>
      </c>
      <c r="I12" s="58" t="s">
        <v>91</v>
      </c>
      <c r="J12" s="58" t="s">
        <v>91</v>
      </c>
      <c r="K12" s="16">
        <v>2</v>
      </c>
      <c r="L12" s="16">
        <v>0</v>
      </c>
      <c r="M12" s="16">
        <v>0</v>
      </c>
      <c r="N12" s="16">
        <v>3</v>
      </c>
      <c r="O12" s="16">
        <v>3</v>
      </c>
      <c r="P12" s="16">
        <v>2</v>
      </c>
      <c r="Q12" s="16"/>
      <c r="R12" s="16"/>
      <c r="S12" s="16">
        <v>0</v>
      </c>
      <c r="T12" s="16">
        <v>0</v>
      </c>
      <c r="U12" s="58" t="s">
        <v>91</v>
      </c>
      <c r="V12" s="16">
        <v>4</v>
      </c>
      <c r="W12" s="16">
        <v>2</v>
      </c>
      <c r="X12" s="16">
        <v>5</v>
      </c>
      <c r="Y12" s="16">
        <v>2</v>
      </c>
      <c r="Z12" s="16">
        <v>0</v>
      </c>
      <c r="AA12" s="16">
        <v>0</v>
      </c>
      <c r="AB12" s="16">
        <v>1</v>
      </c>
      <c r="AC12" s="16">
        <v>3</v>
      </c>
      <c r="AD12" s="16">
        <v>4</v>
      </c>
      <c r="AE12" s="16">
        <v>4</v>
      </c>
      <c r="AF12" s="16">
        <v>2</v>
      </c>
      <c r="AG12" s="16">
        <v>0</v>
      </c>
      <c r="AH12" s="16">
        <v>0</v>
      </c>
      <c r="AI12" s="16">
        <v>1</v>
      </c>
      <c r="AJ12" s="16">
        <v>1</v>
      </c>
      <c r="AK12" s="17">
        <v>1</v>
      </c>
      <c r="AL12" s="3">
        <f t="shared" si="1"/>
        <v>40</v>
      </c>
      <c r="AM12" s="3"/>
    </row>
    <row r="13" spans="1:40" x14ac:dyDescent="0.3">
      <c r="B13" s="4" t="s">
        <v>120</v>
      </c>
      <c r="C13" s="4" t="s">
        <v>35</v>
      </c>
      <c r="D13" s="4" t="s">
        <v>17</v>
      </c>
      <c r="E13" s="4" t="s">
        <v>21</v>
      </c>
      <c r="F13" s="4" t="s">
        <v>103</v>
      </c>
      <c r="G13" s="58" t="s">
        <v>90</v>
      </c>
      <c r="H13" s="58" t="s">
        <v>90</v>
      </c>
      <c r="I13" s="58" t="s">
        <v>90</v>
      </c>
      <c r="J13" s="58" t="s">
        <v>90</v>
      </c>
      <c r="K13" s="16">
        <v>1</v>
      </c>
      <c r="L13" s="16">
        <v>0</v>
      </c>
      <c r="M13" s="16">
        <v>0</v>
      </c>
      <c r="N13" s="16">
        <v>3</v>
      </c>
      <c r="O13" s="16">
        <v>2</v>
      </c>
      <c r="P13" s="16">
        <v>2</v>
      </c>
      <c r="Q13" s="16">
        <v>4</v>
      </c>
      <c r="R13" s="16">
        <v>5</v>
      </c>
      <c r="S13" s="16">
        <v>0</v>
      </c>
      <c r="T13" s="16">
        <v>0</v>
      </c>
      <c r="U13" s="58" t="s">
        <v>90</v>
      </c>
      <c r="V13" s="16">
        <v>2</v>
      </c>
      <c r="W13" s="16">
        <v>3</v>
      </c>
      <c r="X13" s="16">
        <v>1</v>
      </c>
      <c r="Y13" s="16">
        <v>4</v>
      </c>
      <c r="Z13" s="16">
        <v>0</v>
      </c>
      <c r="AA13" s="16">
        <v>0</v>
      </c>
      <c r="AB13" s="16">
        <v>4</v>
      </c>
      <c r="AC13" s="16">
        <v>1</v>
      </c>
      <c r="AD13" s="16">
        <v>2</v>
      </c>
      <c r="AE13" s="16">
        <v>2</v>
      </c>
      <c r="AF13" s="16">
        <v>2</v>
      </c>
      <c r="AG13" s="16">
        <v>0</v>
      </c>
      <c r="AH13" s="16">
        <v>0</v>
      </c>
      <c r="AI13" s="16">
        <v>3</v>
      </c>
      <c r="AJ13" s="16">
        <v>4</v>
      </c>
      <c r="AK13" s="17">
        <v>5</v>
      </c>
      <c r="AL13" s="3">
        <f t="shared" si="1"/>
        <v>50</v>
      </c>
      <c r="AM13" s="3" t="s">
        <v>125</v>
      </c>
    </row>
    <row r="14" spans="1:40" x14ac:dyDescent="0.3">
      <c r="B14" s="15" t="s">
        <v>25</v>
      </c>
      <c r="C14" s="15"/>
      <c r="D14" s="3"/>
      <c r="E14" s="3"/>
      <c r="F14" s="3"/>
      <c r="G14" s="59">
        <f t="shared" ref="G14:AL14" si="2">SUM(G11:G13)</f>
        <v>0</v>
      </c>
      <c r="H14" s="59">
        <f t="shared" ref="H14" si="3">SUM(H11:H13)</f>
        <v>0</v>
      </c>
      <c r="I14" s="59">
        <f t="shared" ref="I14" si="4">SUM(I11:I13)</f>
        <v>0</v>
      </c>
      <c r="J14" s="59">
        <f t="shared" ref="J14" si="5">SUM(J11:J13)</f>
        <v>0</v>
      </c>
      <c r="K14" s="3">
        <f t="shared" si="2"/>
        <v>8</v>
      </c>
      <c r="L14" s="3">
        <f t="shared" si="2"/>
        <v>0</v>
      </c>
      <c r="M14" s="3">
        <f t="shared" si="2"/>
        <v>0</v>
      </c>
      <c r="N14" s="3">
        <f t="shared" si="2"/>
        <v>8</v>
      </c>
      <c r="O14" s="3">
        <f t="shared" si="2"/>
        <v>8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0</v>
      </c>
      <c r="T14" s="3">
        <f t="shared" si="2"/>
        <v>0</v>
      </c>
      <c r="U14" s="59">
        <f t="shared" si="2"/>
        <v>0</v>
      </c>
      <c r="V14" s="3">
        <f t="shared" si="2"/>
        <v>8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0</v>
      </c>
      <c r="AA14" s="3">
        <f t="shared" si="2"/>
        <v>0</v>
      </c>
      <c r="AB14" s="3">
        <f t="shared" si="2"/>
        <v>8</v>
      </c>
      <c r="AC14" s="3">
        <f t="shared" si="2"/>
        <v>8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0</v>
      </c>
      <c r="AH14" s="3">
        <f t="shared" si="2"/>
        <v>0</v>
      </c>
      <c r="AI14" s="3">
        <f t="shared" si="2"/>
        <v>8</v>
      </c>
      <c r="AJ14" s="3">
        <f t="shared" si="2"/>
        <v>8</v>
      </c>
      <c r="AK14" s="3">
        <f t="shared" si="2"/>
        <v>8</v>
      </c>
      <c r="AL14" s="3">
        <f t="shared" si="2"/>
        <v>144</v>
      </c>
      <c r="AM14" s="3"/>
    </row>
    <row r="19" spans="2:2" x14ac:dyDescent="0.3">
      <c r="B19" s="34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5:AK27 G10:AJ10 G14 K11:T14 V11:AJ13 V14:AK14">
    <cfRule type="expression" priority="156">
      <formula>WEEKDAY(G$10,2)&gt;5</formula>
    </cfRule>
  </conditionalFormatting>
  <conditionalFormatting sqref="G15:AK40 G10:AJ10 G14 K11:T14 V11:AJ13 V14:AK14">
    <cfRule type="expression" dxfId="80" priority="155">
      <formula>WEEKDAY(H$10,2)&gt;5</formula>
    </cfRule>
  </conditionalFormatting>
  <conditionalFormatting sqref="B15:C18 C14 B20:C40 C19">
    <cfRule type="expression" dxfId="79" priority="157">
      <formula>WEEKDAY(G$10,2)&gt;5</formula>
    </cfRule>
  </conditionalFormatting>
  <conditionalFormatting sqref="F14:F40">
    <cfRule type="expression" dxfId="78" priority="158">
      <formula>WEEKDAY(K$10,2)&gt;5</formula>
    </cfRule>
  </conditionalFormatting>
  <conditionalFormatting sqref="D14:E40">
    <cfRule type="expression" dxfId="77" priority="166">
      <formula>WEEKDAY(H$10,2)&gt;5</formula>
    </cfRule>
  </conditionalFormatting>
  <conditionalFormatting sqref="G11:G13">
    <cfRule type="expression" priority="23">
      <formula>WEEKDAY(G$10,2)&gt;5</formula>
    </cfRule>
  </conditionalFormatting>
  <conditionalFormatting sqref="G11:G13">
    <cfRule type="expression" dxfId="76" priority="22">
      <formula>WEEKDAY(H$10,2)&gt;5</formula>
    </cfRule>
  </conditionalFormatting>
  <conditionalFormatting sqref="H14:J14">
    <cfRule type="expression" priority="8">
      <formula>WEEKDAY(H$10,2)&gt;5</formula>
    </cfRule>
  </conditionalFormatting>
  <conditionalFormatting sqref="H14:J14">
    <cfRule type="expression" dxfId="75" priority="7">
      <formula>WEEKDAY(I$10,2)&gt;5</formula>
    </cfRule>
  </conditionalFormatting>
  <conditionalFormatting sqref="H11:J13">
    <cfRule type="expression" priority="6">
      <formula>WEEKDAY(H$10,2)&gt;5</formula>
    </cfRule>
  </conditionalFormatting>
  <conditionalFormatting sqref="H11:J13">
    <cfRule type="expression" dxfId="74" priority="5">
      <formula>WEEKDAY(I$10,2)&gt;5</formula>
    </cfRule>
  </conditionalFormatting>
  <conditionalFormatting sqref="U14">
    <cfRule type="expression" priority="4">
      <formula>WEEKDAY(U$10,2)&gt;5</formula>
    </cfRule>
  </conditionalFormatting>
  <conditionalFormatting sqref="U14">
    <cfRule type="expression" dxfId="73" priority="3">
      <formula>WEEKDAY(V$10,2)&gt;5</formula>
    </cfRule>
  </conditionalFormatting>
  <conditionalFormatting sqref="U11:U13">
    <cfRule type="expression" priority="2">
      <formula>WEEKDAY(U$10,2)&gt;5</formula>
    </cfRule>
  </conditionalFormatting>
  <conditionalFormatting sqref="U11:U13">
    <cfRule type="expression" dxfId="72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'1'!$C$4:$C$6</xm:f>
          </x14:formula1>
          <xm:sqref>E13</xm:sqref>
        </x14:dataValidation>
        <x14:dataValidation type="list" allowBlank="1" showInputMessage="1" showErrorMessage="1" xr:uid="{00000000-0002-0000-0500-000001000000}">
          <x14:formula1>
            <xm:f>'1'!$B$4:$B$19</xm:f>
          </x14:formula1>
          <xm:sqref>D13:D14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P153"/>
  <sheetViews>
    <sheetView showGridLines="0" topLeftCell="B1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6" width="3.44140625" style="2" customWidth="1"/>
    <col min="37" max="37" width="3.44140625" style="2" hidden="1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6</v>
      </c>
      <c r="B1" s="66" t="s">
        <v>58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June 2022 to 30 June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126</v>
      </c>
    </row>
    <row r="8" spans="1:40" x14ac:dyDescent="0.3">
      <c r="B8" s="2" t="s">
        <v>16</v>
      </c>
      <c r="C8" s="2" t="s">
        <v>124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44713</v>
      </c>
      <c r="H10" s="9">
        <f>G10+1</f>
        <v>44714</v>
      </c>
      <c r="I10" s="9">
        <f t="shared" ref="I10:AK10" si="0">H10+1</f>
        <v>44715</v>
      </c>
      <c r="J10" s="9">
        <f t="shared" si="0"/>
        <v>44716</v>
      </c>
      <c r="K10" s="9">
        <f t="shared" si="0"/>
        <v>44717</v>
      </c>
      <c r="L10" s="9">
        <f t="shared" si="0"/>
        <v>44718</v>
      </c>
      <c r="M10" s="9">
        <f t="shared" si="0"/>
        <v>44719</v>
      </c>
      <c r="N10" s="9">
        <f t="shared" si="0"/>
        <v>44720</v>
      </c>
      <c r="O10" s="9">
        <f t="shared" si="0"/>
        <v>44721</v>
      </c>
      <c r="P10" s="9">
        <f t="shared" si="0"/>
        <v>44722</v>
      </c>
      <c r="Q10" s="9">
        <f t="shared" si="0"/>
        <v>44723</v>
      </c>
      <c r="R10" s="9">
        <f t="shared" si="0"/>
        <v>44724</v>
      </c>
      <c r="S10" s="9">
        <f t="shared" si="0"/>
        <v>44725</v>
      </c>
      <c r="T10" s="9">
        <f t="shared" si="0"/>
        <v>44726</v>
      </c>
      <c r="U10" s="9">
        <f t="shared" si="0"/>
        <v>44727</v>
      </c>
      <c r="V10" s="9">
        <f t="shared" si="0"/>
        <v>44728</v>
      </c>
      <c r="W10" s="9">
        <f t="shared" si="0"/>
        <v>44729</v>
      </c>
      <c r="X10" s="9">
        <f t="shared" si="0"/>
        <v>44730</v>
      </c>
      <c r="Y10" s="9">
        <f t="shared" si="0"/>
        <v>44731</v>
      </c>
      <c r="Z10" s="9">
        <f t="shared" si="0"/>
        <v>44732</v>
      </c>
      <c r="AA10" s="9">
        <f t="shared" si="0"/>
        <v>44733</v>
      </c>
      <c r="AB10" s="9">
        <f t="shared" si="0"/>
        <v>44734</v>
      </c>
      <c r="AC10" s="9">
        <f t="shared" si="0"/>
        <v>44735</v>
      </c>
      <c r="AD10" s="9">
        <f t="shared" si="0"/>
        <v>44736</v>
      </c>
      <c r="AE10" s="9">
        <f t="shared" si="0"/>
        <v>44737</v>
      </c>
      <c r="AF10" s="9">
        <f t="shared" si="0"/>
        <v>44738</v>
      </c>
      <c r="AG10" s="9">
        <f t="shared" si="0"/>
        <v>44739</v>
      </c>
      <c r="AH10" s="9">
        <f t="shared" si="0"/>
        <v>44740</v>
      </c>
      <c r="AI10" s="9">
        <f t="shared" si="0"/>
        <v>44741</v>
      </c>
      <c r="AJ10" s="9">
        <f t="shared" si="0"/>
        <v>44742</v>
      </c>
      <c r="AK10" s="9">
        <f t="shared" si="0"/>
        <v>44743</v>
      </c>
      <c r="AL10" s="8" t="s">
        <v>25</v>
      </c>
      <c r="AM10" s="8" t="s">
        <v>96</v>
      </c>
      <c r="AN10" s="1"/>
    </row>
    <row r="11" spans="1:40" x14ac:dyDescent="0.3">
      <c r="B11" s="6" t="s">
        <v>106</v>
      </c>
      <c r="C11" s="11" t="s">
        <v>106</v>
      </c>
      <c r="D11" s="11" t="s">
        <v>20</v>
      </c>
      <c r="E11" s="11" t="s">
        <v>31</v>
      </c>
      <c r="F11" s="10" t="s">
        <v>105</v>
      </c>
      <c r="G11" s="4">
        <v>4</v>
      </c>
      <c r="H11" s="4">
        <v>5</v>
      </c>
      <c r="I11" s="4"/>
      <c r="J11" s="4"/>
      <c r="K11" s="4">
        <v>5</v>
      </c>
      <c r="L11" s="4">
        <v>2</v>
      </c>
      <c r="M11" s="4">
        <v>3</v>
      </c>
      <c r="N11" s="4">
        <v>2</v>
      </c>
      <c r="O11" s="4">
        <v>3</v>
      </c>
      <c r="P11" s="4"/>
      <c r="Q11" s="4"/>
      <c r="R11" s="4">
        <v>3</v>
      </c>
      <c r="S11" s="4">
        <v>3</v>
      </c>
      <c r="T11" s="4">
        <v>2</v>
      </c>
      <c r="U11" s="4"/>
      <c r="V11" s="4">
        <v>2</v>
      </c>
      <c r="W11" s="4"/>
      <c r="X11" s="4"/>
      <c r="Y11" s="4">
        <v>6</v>
      </c>
      <c r="Z11" s="4">
        <v>3</v>
      </c>
      <c r="AA11" s="4">
        <v>4</v>
      </c>
      <c r="AB11" s="4">
        <v>4</v>
      </c>
      <c r="AC11" s="4">
        <v>4</v>
      </c>
      <c r="AD11" s="4"/>
      <c r="AE11" s="4"/>
      <c r="AF11" s="4">
        <v>4</v>
      </c>
      <c r="AG11" s="4">
        <v>3</v>
      </c>
      <c r="AH11" s="4">
        <v>4</v>
      </c>
      <c r="AI11" s="4">
        <v>4</v>
      </c>
      <c r="AJ11" s="4">
        <v>3</v>
      </c>
      <c r="AK11" s="6"/>
      <c r="AL11" s="3">
        <f t="shared" ref="AL11:AL14" si="1">SUM(G11:AK11)</f>
        <v>73</v>
      </c>
      <c r="AM11" s="3"/>
    </row>
    <row r="12" spans="1:40" x14ac:dyDescent="0.3">
      <c r="B12" s="6" t="s">
        <v>109</v>
      </c>
      <c r="C12" s="11" t="s">
        <v>110</v>
      </c>
      <c r="D12" s="11" t="s">
        <v>20</v>
      </c>
      <c r="E12" s="11" t="s">
        <v>31</v>
      </c>
      <c r="F12" s="10" t="s">
        <v>105</v>
      </c>
      <c r="G12" s="4">
        <v>3</v>
      </c>
      <c r="H12" s="4">
        <v>1</v>
      </c>
      <c r="I12" s="4"/>
      <c r="J12" s="4"/>
      <c r="K12" s="4">
        <v>2</v>
      </c>
      <c r="L12" s="4">
        <v>3</v>
      </c>
      <c r="M12" s="4">
        <v>3</v>
      </c>
      <c r="N12" s="4">
        <v>3</v>
      </c>
      <c r="O12" s="4">
        <v>3</v>
      </c>
      <c r="P12" s="4"/>
      <c r="Q12" s="4"/>
      <c r="R12" s="4">
        <v>3</v>
      </c>
      <c r="S12" s="4">
        <v>3</v>
      </c>
      <c r="T12" s="4">
        <v>3</v>
      </c>
      <c r="U12" s="4"/>
      <c r="V12" s="4">
        <v>4</v>
      </c>
      <c r="W12" s="4"/>
      <c r="X12" s="4"/>
      <c r="Y12" s="4">
        <v>0</v>
      </c>
      <c r="Z12" s="4">
        <v>2</v>
      </c>
      <c r="AA12" s="4">
        <v>3</v>
      </c>
      <c r="AB12" s="4">
        <v>2</v>
      </c>
      <c r="AC12" s="4">
        <v>3</v>
      </c>
      <c r="AD12" s="4"/>
      <c r="AE12" s="4"/>
      <c r="AF12" s="4">
        <v>3</v>
      </c>
      <c r="AG12" s="4">
        <v>2</v>
      </c>
      <c r="AH12" s="4">
        <v>3</v>
      </c>
      <c r="AI12" s="4">
        <v>1</v>
      </c>
      <c r="AJ12" s="4">
        <v>3</v>
      </c>
      <c r="AK12" s="6"/>
      <c r="AL12" s="3">
        <f t="shared" si="1"/>
        <v>53</v>
      </c>
      <c r="AM12" s="3"/>
    </row>
    <row r="13" spans="1:40" x14ac:dyDescent="0.3">
      <c r="B13" s="6" t="s">
        <v>120</v>
      </c>
      <c r="C13" s="11" t="s">
        <v>35</v>
      </c>
      <c r="D13" s="11" t="s">
        <v>17</v>
      </c>
      <c r="E13" s="11" t="s">
        <v>21</v>
      </c>
      <c r="F13" s="12" t="s">
        <v>103</v>
      </c>
      <c r="G13" s="4">
        <v>1</v>
      </c>
      <c r="H13" s="4">
        <v>2</v>
      </c>
      <c r="I13" s="4"/>
      <c r="J13" s="4"/>
      <c r="K13" s="4">
        <v>1</v>
      </c>
      <c r="L13" s="4">
        <v>3</v>
      </c>
      <c r="M13" s="4">
        <v>2</v>
      </c>
      <c r="N13" s="4">
        <v>3</v>
      </c>
      <c r="O13" s="4">
        <v>2</v>
      </c>
      <c r="P13" s="4"/>
      <c r="Q13" s="4"/>
      <c r="R13" s="4">
        <v>2</v>
      </c>
      <c r="S13" s="4">
        <v>2</v>
      </c>
      <c r="T13" s="4">
        <v>3</v>
      </c>
      <c r="U13" s="4"/>
      <c r="V13" s="4">
        <v>2</v>
      </c>
      <c r="W13" s="4"/>
      <c r="X13" s="4"/>
      <c r="Y13" s="4">
        <v>2</v>
      </c>
      <c r="Z13" s="4">
        <v>3</v>
      </c>
      <c r="AA13" s="4">
        <v>1</v>
      </c>
      <c r="AB13" s="4">
        <v>2</v>
      </c>
      <c r="AC13" s="4">
        <v>1</v>
      </c>
      <c r="AD13" s="4"/>
      <c r="AE13" s="4"/>
      <c r="AF13" s="4">
        <v>1</v>
      </c>
      <c r="AG13" s="4">
        <v>3</v>
      </c>
      <c r="AH13" s="4">
        <v>1</v>
      </c>
      <c r="AI13" s="4">
        <v>3</v>
      </c>
      <c r="AJ13" s="4">
        <v>2</v>
      </c>
      <c r="AK13" s="6"/>
      <c r="AL13" s="3">
        <f t="shared" si="1"/>
        <v>42</v>
      </c>
      <c r="AM13" s="3"/>
    </row>
    <row r="14" spans="1:40" x14ac:dyDescent="0.3">
      <c r="B14" s="4"/>
      <c r="C14" s="11"/>
      <c r="D14" s="11"/>
      <c r="E14" s="11"/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6"/>
      <c r="AL14" s="3">
        <f t="shared" si="1"/>
        <v>0</v>
      </c>
      <c r="AM14" s="3"/>
    </row>
    <row r="15" spans="1:40" x14ac:dyDescent="0.3">
      <c r="B15" s="3" t="s">
        <v>25</v>
      </c>
      <c r="C15" s="3"/>
      <c r="D15" s="3"/>
      <c r="E15" s="3"/>
      <c r="F15" s="3"/>
      <c r="G15" s="3">
        <f t="shared" ref="G15:L15" si="2">SUM(G11:G13)</f>
        <v>8</v>
      </c>
      <c r="H15" s="3">
        <f t="shared" si="2"/>
        <v>8</v>
      </c>
      <c r="I15" s="3">
        <f t="shared" si="2"/>
        <v>0</v>
      </c>
      <c r="J15" s="3">
        <f t="shared" si="2"/>
        <v>0</v>
      </c>
      <c r="K15" s="3">
        <f t="shared" si="2"/>
        <v>8</v>
      </c>
      <c r="L15" s="3">
        <f t="shared" si="2"/>
        <v>8</v>
      </c>
      <c r="M15" s="3">
        <f t="shared" ref="M15:AL15" si="3">SUM(M11:M14)</f>
        <v>8</v>
      </c>
      <c r="N15" s="3">
        <f t="shared" si="3"/>
        <v>8</v>
      </c>
      <c r="O15" s="3">
        <f t="shared" si="3"/>
        <v>8</v>
      </c>
      <c r="P15" s="3">
        <f t="shared" si="3"/>
        <v>0</v>
      </c>
      <c r="Q15" s="3">
        <f t="shared" si="3"/>
        <v>0</v>
      </c>
      <c r="R15" s="3">
        <f t="shared" si="3"/>
        <v>8</v>
      </c>
      <c r="S15" s="3">
        <f t="shared" si="3"/>
        <v>8</v>
      </c>
      <c r="T15" s="3">
        <f t="shared" si="3"/>
        <v>8</v>
      </c>
      <c r="U15" s="3">
        <f t="shared" si="3"/>
        <v>0</v>
      </c>
      <c r="V15" s="3">
        <f t="shared" si="3"/>
        <v>8</v>
      </c>
      <c r="W15" s="3">
        <f t="shared" si="3"/>
        <v>0</v>
      </c>
      <c r="X15" s="3">
        <f t="shared" si="3"/>
        <v>0</v>
      </c>
      <c r="Y15" s="3">
        <f t="shared" si="3"/>
        <v>8</v>
      </c>
      <c r="Z15" s="3">
        <f t="shared" si="3"/>
        <v>8</v>
      </c>
      <c r="AA15" s="3">
        <f t="shared" si="3"/>
        <v>8</v>
      </c>
      <c r="AB15" s="3">
        <f t="shared" si="3"/>
        <v>8</v>
      </c>
      <c r="AC15" s="3">
        <f t="shared" si="3"/>
        <v>8</v>
      </c>
      <c r="AD15" s="3">
        <f t="shared" si="3"/>
        <v>0</v>
      </c>
      <c r="AE15" s="3">
        <f t="shared" si="3"/>
        <v>0</v>
      </c>
      <c r="AF15" s="3">
        <f t="shared" si="3"/>
        <v>8</v>
      </c>
      <c r="AG15" s="3">
        <f t="shared" si="3"/>
        <v>8</v>
      </c>
      <c r="AH15" s="3">
        <f t="shared" si="3"/>
        <v>8</v>
      </c>
      <c r="AI15" s="3">
        <f t="shared" si="3"/>
        <v>8</v>
      </c>
      <c r="AJ15" s="3">
        <f t="shared" si="3"/>
        <v>8</v>
      </c>
      <c r="AK15" s="3">
        <f t="shared" si="3"/>
        <v>0</v>
      </c>
      <c r="AL15" s="3">
        <f t="shared" si="3"/>
        <v>168</v>
      </c>
      <c r="AM15" s="3"/>
    </row>
    <row r="20" spans="2:2" x14ac:dyDescent="0.3">
      <c r="B20" s="34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M15:AL15 G10:AJ14">
    <cfRule type="expression" priority="79">
      <formula>WEEKDAY(G$10,2)&gt;5</formula>
    </cfRule>
  </conditionalFormatting>
  <conditionalFormatting sqref="G15:AK41 M15:AL15 G10:AJ14">
    <cfRule type="expression" dxfId="71" priority="78">
      <formula>WEEKDAY(H$10,2)&gt;5</formula>
    </cfRule>
  </conditionalFormatting>
  <conditionalFormatting sqref="B15:D19 B21:D41 C20:D20 B11:B14">
    <cfRule type="expression" dxfId="70" priority="80">
      <formula>WEEKDAY(G$10,2)&gt;5</formula>
    </cfRule>
  </conditionalFormatting>
  <conditionalFormatting sqref="F15:F41">
    <cfRule type="expression" dxfId="69" priority="81">
      <formula>WEEKDAY(K$10,2)&gt;5</formula>
    </cfRule>
  </conditionalFormatting>
  <conditionalFormatting sqref="F11:F12">
    <cfRule type="expression" priority="73">
      <formula>WEEKDAY(F$10,2)&gt;5</formula>
    </cfRule>
  </conditionalFormatting>
  <conditionalFormatting sqref="F11:F12">
    <cfRule type="expression" dxfId="68" priority="72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67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66" priority="17">
      <formula>WEEKDAY(G$10,2)&gt;5</formula>
    </cfRule>
  </conditionalFormatting>
  <conditionalFormatting sqref="F14">
    <cfRule type="expression" priority="6">
      <formula>WEEKDAY(F$10,2)&gt;5</formula>
    </cfRule>
  </conditionalFormatting>
  <conditionalFormatting sqref="F14">
    <cfRule type="expression" dxfId="65" priority="5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64" priority="3">
      <formula>WEEKDAY(G$10,2)&gt;5</formula>
    </cfRule>
  </conditionalFormatting>
  <conditionalFormatting sqref="E15:E41">
    <cfRule type="expression" dxfId="63" priority="147">
      <formula>WEEKDAY(I$10,2)&gt;5</formula>
    </cfRule>
  </conditionalFormatting>
  <conditionalFormatting sqref="AM15">
    <cfRule type="expression" priority="2">
      <formula>WEEKDAY(AM$10,2)&gt;5</formula>
    </cfRule>
  </conditionalFormatting>
  <conditionalFormatting sqref="AM15">
    <cfRule type="expression" dxfId="62" priority="1">
      <formula>WEEKDAY(AN$10,2)&gt;5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'1'!$C$4:$C$6</xm:f>
          </x14:formula1>
          <xm:sqref>E11:E14</xm:sqref>
        </x14:dataValidation>
        <x14:dataValidation type="list" allowBlank="1" showInputMessage="1" showErrorMessage="1" xr:uid="{00000000-0002-0000-0600-000001000000}">
          <x14:formula1>
            <xm:f>'1'!$B$4:$B$19</xm:f>
          </x14:formula1>
          <xm:sqref>C11:D15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P152"/>
  <sheetViews>
    <sheetView topLeftCell="B1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2" width="23.44140625" style="2" customWidth="1"/>
    <col min="3" max="3" width="23.8867187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8.77734375" style="2"/>
    <col min="39" max="39" width="10.1093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7</v>
      </c>
      <c r="B1" s="66" t="s">
        <v>58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July 2022 to 31 July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126</v>
      </c>
    </row>
    <row r="8" spans="1:40" x14ac:dyDescent="0.3">
      <c r="B8" s="2" t="s">
        <v>16</v>
      </c>
      <c r="C8" s="2" t="s">
        <v>124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44743</v>
      </c>
      <c r="H10" s="9">
        <f>G10+1</f>
        <v>44744</v>
      </c>
      <c r="I10" s="9">
        <f t="shared" ref="I10:AK10" si="0">H10+1</f>
        <v>44745</v>
      </c>
      <c r="J10" s="9">
        <f t="shared" si="0"/>
        <v>44746</v>
      </c>
      <c r="K10" s="9">
        <f t="shared" si="0"/>
        <v>44747</v>
      </c>
      <c r="L10" s="9">
        <f t="shared" si="0"/>
        <v>44748</v>
      </c>
      <c r="M10" s="9">
        <f t="shared" si="0"/>
        <v>44749</v>
      </c>
      <c r="N10" s="9">
        <f t="shared" si="0"/>
        <v>44750</v>
      </c>
      <c r="O10" s="9">
        <f t="shared" si="0"/>
        <v>44751</v>
      </c>
      <c r="P10" s="9">
        <f t="shared" si="0"/>
        <v>44752</v>
      </c>
      <c r="Q10" s="9">
        <f t="shared" si="0"/>
        <v>44753</v>
      </c>
      <c r="R10" s="9">
        <f t="shared" si="0"/>
        <v>44754</v>
      </c>
      <c r="S10" s="9">
        <f t="shared" si="0"/>
        <v>44755</v>
      </c>
      <c r="T10" s="9">
        <f t="shared" si="0"/>
        <v>44756</v>
      </c>
      <c r="U10" s="9">
        <f t="shared" si="0"/>
        <v>44757</v>
      </c>
      <c r="V10" s="9">
        <f t="shared" si="0"/>
        <v>44758</v>
      </c>
      <c r="W10" s="9">
        <f t="shared" si="0"/>
        <v>44759</v>
      </c>
      <c r="X10" s="9">
        <f t="shared" si="0"/>
        <v>44760</v>
      </c>
      <c r="Y10" s="9">
        <f t="shared" si="0"/>
        <v>44761</v>
      </c>
      <c r="Z10" s="9">
        <f t="shared" si="0"/>
        <v>44762</v>
      </c>
      <c r="AA10" s="9">
        <f t="shared" si="0"/>
        <v>44763</v>
      </c>
      <c r="AB10" s="9">
        <f t="shared" si="0"/>
        <v>44764</v>
      </c>
      <c r="AC10" s="9">
        <f t="shared" si="0"/>
        <v>44765</v>
      </c>
      <c r="AD10" s="9">
        <f t="shared" si="0"/>
        <v>44766</v>
      </c>
      <c r="AE10" s="9">
        <f t="shared" si="0"/>
        <v>44767</v>
      </c>
      <c r="AF10" s="9">
        <f t="shared" si="0"/>
        <v>44768</v>
      </c>
      <c r="AG10" s="9">
        <f t="shared" si="0"/>
        <v>44769</v>
      </c>
      <c r="AH10" s="9">
        <f t="shared" si="0"/>
        <v>44770</v>
      </c>
      <c r="AI10" s="9">
        <f t="shared" si="0"/>
        <v>44771</v>
      </c>
      <c r="AJ10" s="9">
        <f t="shared" si="0"/>
        <v>44772</v>
      </c>
      <c r="AK10" s="36">
        <f t="shared" si="0"/>
        <v>44773</v>
      </c>
      <c r="AL10" s="8" t="s">
        <v>25</v>
      </c>
      <c r="AM10" s="8" t="s">
        <v>96</v>
      </c>
      <c r="AN10" s="1"/>
    </row>
    <row r="11" spans="1:40" x14ac:dyDescent="0.3">
      <c r="B11" s="6" t="s">
        <v>106</v>
      </c>
      <c r="C11" s="11" t="s">
        <v>106</v>
      </c>
      <c r="D11" s="11" t="s">
        <v>20</v>
      </c>
      <c r="E11" s="11" t="s">
        <v>31</v>
      </c>
      <c r="F11" s="10" t="s">
        <v>105</v>
      </c>
      <c r="G11" s="4">
        <v>0</v>
      </c>
      <c r="H11" s="4">
        <v>0</v>
      </c>
      <c r="I11" s="4">
        <v>4</v>
      </c>
      <c r="J11" s="4">
        <v>3</v>
      </c>
      <c r="K11" s="4">
        <v>5</v>
      </c>
      <c r="L11" s="4">
        <v>2</v>
      </c>
      <c r="M11" s="4">
        <v>3</v>
      </c>
      <c r="N11" s="4">
        <v>0</v>
      </c>
      <c r="O11" s="4">
        <v>0</v>
      </c>
      <c r="P11" s="4">
        <v>3</v>
      </c>
      <c r="Q11" s="4">
        <v>3</v>
      </c>
      <c r="R11" s="4">
        <v>3</v>
      </c>
      <c r="S11" s="4">
        <v>3</v>
      </c>
      <c r="T11" s="4">
        <v>2</v>
      </c>
      <c r="U11" s="4">
        <v>0</v>
      </c>
      <c r="V11" s="4">
        <v>0</v>
      </c>
      <c r="W11" s="4">
        <v>3</v>
      </c>
      <c r="X11" s="4">
        <v>2</v>
      </c>
      <c r="Y11" s="4">
        <v>6</v>
      </c>
      <c r="Z11" s="4">
        <v>3</v>
      </c>
      <c r="AA11" s="4">
        <v>4</v>
      </c>
      <c r="AB11" s="4">
        <v>0</v>
      </c>
      <c r="AC11" s="4">
        <v>0</v>
      </c>
      <c r="AD11" s="4">
        <v>2</v>
      </c>
      <c r="AE11" s="4">
        <v>4</v>
      </c>
      <c r="AF11" s="4">
        <v>4</v>
      </c>
      <c r="AG11" s="4">
        <v>3</v>
      </c>
      <c r="AH11" s="4">
        <v>4</v>
      </c>
      <c r="AI11" s="4">
        <v>0</v>
      </c>
      <c r="AJ11" s="4">
        <v>0</v>
      </c>
      <c r="AK11" s="6">
        <v>0</v>
      </c>
      <c r="AL11" s="3">
        <f t="shared" ref="AL11:AL13" si="1">SUM(G11:AK11)</f>
        <v>66</v>
      </c>
      <c r="AM11" s="3"/>
    </row>
    <row r="12" spans="1:40" x14ac:dyDescent="0.3">
      <c r="B12" s="6" t="s">
        <v>109</v>
      </c>
      <c r="C12" s="11" t="s">
        <v>110</v>
      </c>
      <c r="D12" s="11" t="s">
        <v>20</v>
      </c>
      <c r="E12" s="11" t="s">
        <v>31</v>
      </c>
      <c r="F12" s="10" t="s">
        <v>105</v>
      </c>
      <c r="G12" s="4">
        <v>0</v>
      </c>
      <c r="H12" s="4">
        <v>0</v>
      </c>
      <c r="I12" s="4">
        <v>3</v>
      </c>
      <c r="J12" s="4">
        <v>4</v>
      </c>
      <c r="K12" s="4">
        <v>2</v>
      </c>
      <c r="L12" s="4">
        <v>3</v>
      </c>
      <c r="M12" s="4">
        <v>3</v>
      </c>
      <c r="N12" s="4">
        <v>0</v>
      </c>
      <c r="O12" s="4">
        <v>0</v>
      </c>
      <c r="P12" s="4">
        <v>4</v>
      </c>
      <c r="Q12" s="4">
        <v>4</v>
      </c>
      <c r="R12" s="4">
        <v>3</v>
      </c>
      <c r="S12" s="4">
        <v>3</v>
      </c>
      <c r="T12" s="4">
        <v>3</v>
      </c>
      <c r="U12" s="4">
        <v>0</v>
      </c>
      <c r="V12" s="4">
        <v>0</v>
      </c>
      <c r="W12" s="4">
        <v>3</v>
      </c>
      <c r="X12" s="4">
        <v>5</v>
      </c>
      <c r="Y12" s="4">
        <v>0</v>
      </c>
      <c r="Z12" s="4">
        <v>2</v>
      </c>
      <c r="AA12" s="4">
        <v>3</v>
      </c>
      <c r="AB12" s="4">
        <v>0</v>
      </c>
      <c r="AC12" s="4">
        <v>0</v>
      </c>
      <c r="AD12" s="4">
        <v>4</v>
      </c>
      <c r="AE12" s="4">
        <v>3</v>
      </c>
      <c r="AF12" s="4">
        <v>3</v>
      </c>
      <c r="AG12" s="4">
        <v>2</v>
      </c>
      <c r="AH12" s="4">
        <v>3</v>
      </c>
      <c r="AI12" s="4">
        <v>0</v>
      </c>
      <c r="AJ12" s="4">
        <v>0</v>
      </c>
      <c r="AK12" s="6">
        <v>0</v>
      </c>
      <c r="AL12" s="3">
        <f t="shared" si="1"/>
        <v>60</v>
      </c>
      <c r="AM12" s="3"/>
    </row>
    <row r="13" spans="1:40" x14ac:dyDescent="0.3">
      <c r="B13" s="6" t="s">
        <v>120</v>
      </c>
      <c r="C13" s="11" t="s">
        <v>35</v>
      </c>
      <c r="D13" s="11" t="s">
        <v>17</v>
      </c>
      <c r="E13" s="11" t="s">
        <v>21</v>
      </c>
      <c r="F13" s="12" t="s">
        <v>103</v>
      </c>
      <c r="G13" s="4">
        <v>0</v>
      </c>
      <c r="H13" s="4">
        <v>0</v>
      </c>
      <c r="I13" s="4">
        <v>1</v>
      </c>
      <c r="J13" s="4">
        <v>1</v>
      </c>
      <c r="K13" s="4">
        <v>1</v>
      </c>
      <c r="L13" s="4">
        <v>3</v>
      </c>
      <c r="M13" s="4">
        <v>2</v>
      </c>
      <c r="N13" s="4">
        <v>0</v>
      </c>
      <c r="O13" s="4">
        <v>0</v>
      </c>
      <c r="P13" s="4">
        <v>1</v>
      </c>
      <c r="Q13" s="4">
        <v>1</v>
      </c>
      <c r="R13" s="4">
        <v>2</v>
      </c>
      <c r="S13" s="4">
        <v>2</v>
      </c>
      <c r="T13" s="4">
        <v>3</v>
      </c>
      <c r="U13" s="4">
        <v>0</v>
      </c>
      <c r="V13" s="4">
        <v>0</v>
      </c>
      <c r="W13" s="4">
        <v>2</v>
      </c>
      <c r="X13" s="4">
        <v>1</v>
      </c>
      <c r="Y13" s="4">
        <v>2</v>
      </c>
      <c r="Z13" s="4">
        <v>3</v>
      </c>
      <c r="AA13" s="4">
        <v>1</v>
      </c>
      <c r="AB13" s="4">
        <v>0</v>
      </c>
      <c r="AC13" s="4">
        <v>0</v>
      </c>
      <c r="AD13" s="4">
        <v>2</v>
      </c>
      <c r="AE13" s="4">
        <v>1</v>
      </c>
      <c r="AF13" s="4">
        <v>1</v>
      </c>
      <c r="AG13" s="4">
        <v>3</v>
      </c>
      <c r="AH13" s="4">
        <v>1</v>
      </c>
      <c r="AI13" s="4">
        <v>0</v>
      </c>
      <c r="AJ13" s="4">
        <v>0</v>
      </c>
      <c r="AK13" s="6">
        <v>0</v>
      </c>
      <c r="AL13" s="3">
        <f t="shared" si="1"/>
        <v>34</v>
      </c>
      <c r="AM13" s="3" t="s">
        <v>121</v>
      </c>
    </row>
    <row r="14" spans="1:40" x14ac:dyDescent="0.3">
      <c r="B14" s="3" t="s">
        <v>25</v>
      </c>
      <c r="C14" s="3"/>
      <c r="D14" s="3"/>
      <c r="E14" s="3"/>
      <c r="F14" s="3"/>
      <c r="G14" s="3">
        <f t="shared" ref="G14:AL14" si="2">SUM(G11:G13)</f>
        <v>0</v>
      </c>
      <c r="H14" s="3">
        <f t="shared" si="2"/>
        <v>0</v>
      </c>
      <c r="I14" s="3">
        <f t="shared" si="2"/>
        <v>8</v>
      </c>
      <c r="J14" s="3">
        <f t="shared" si="2"/>
        <v>8</v>
      </c>
      <c r="K14" s="3">
        <f t="shared" si="2"/>
        <v>8</v>
      </c>
      <c r="L14" s="3">
        <f t="shared" si="2"/>
        <v>8</v>
      </c>
      <c r="M14" s="3">
        <f t="shared" si="2"/>
        <v>8</v>
      </c>
      <c r="N14" s="3">
        <f t="shared" si="2"/>
        <v>0</v>
      </c>
      <c r="O14" s="3">
        <f t="shared" si="2"/>
        <v>0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8</v>
      </c>
      <c r="T14" s="3">
        <f t="shared" si="2"/>
        <v>8</v>
      </c>
      <c r="U14" s="3">
        <f t="shared" si="2"/>
        <v>0</v>
      </c>
      <c r="V14" s="3">
        <f t="shared" si="2"/>
        <v>0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8</v>
      </c>
      <c r="AA14" s="3">
        <f t="shared" si="2"/>
        <v>8</v>
      </c>
      <c r="AB14" s="3">
        <f t="shared" si="2"/>
        <v>0</v>
      </c>
      <c r="AC14" s="3">
        <f t="shared" si="2"/>
        <v>0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8</v>
      </c>
      <c r="AH14" s="3">
        <f t="shared" si="2"/>
        <v>8</v>
      </c>
      <c r="AI14" s="3">
        <f t="shared" si="2"/>
        <v>0</v>
      </c>
      <c r="AJ14" s="3">
        <f t="shared" si="2"/>
        <v>0</v>
      </c>
      <c r="AK14" s="3">
        <f t="shared" si="2"/>
        <v>0</v>
      </c>
      <c r="AL14" s="3">
        <f t="shared" si="2"/>
        <v>160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4:AK27 AL14">
    <cfRule type="expression" priority="82">
      <formula>WEEKDAY(G$10,2)&gt;5</formula>
    </cfRule>
  </conditionalFormatting>
  <conditionalFormatting sqref="G10:AJ10 G14:AK40 AL14">
    <cfRule type="expression" dxfId="61" priority="81">
      <formula>WEEKDAY(H$10,2)&gt;5</formula>
    </cfRule>
  </conditionalFormatting>
  <conditionalFormatting sqref="B14:D40">
    <cfRule type="expression" dxfId="60" priority="83">
      <formula>WEEKDAY(G$10,2)&gt;5</formula>
    </cfRule>
  </conditionalFormatting>
  <conditionalFormatting sqref="F14:F40">
    <cfRule type="expression" dxfId="59" priority="84">
      <formula>WEEKDAY(K$10,2)&gt;5</formula>
    </cfRule>
  </conditionalFormatting>
  <conditionalFormatting sqref="E14:E40">
    <cfRule type="expression" dxfId="58" priority="172">
      <formula>WEEKDAY(I$10,2)&gt;5</formula>
    </cfRule>
  </conditionalFormatting>
  <conditionalFormatting sqref="G11:M13 P11:T13 W11:AA13 AD11:AH13">
    <cfRule type="expression" priority="24">
      <formula>WEEKDAY(G$10,2)&gt;5</formula>
    </cfRule>
  </conditionalFormatting>
  <conditionalFormatting sqref="G11:M13 P11:T13 W11:AA13 AD11:AH13">
    <cfRule type="expression" dxfId="57" priority="23">
      <formula>WEEKDAY(H$10,2)&gt;5</formula>
    </cfRule>
  </conditionalFormatting>
  <conditionalFormatting sqref="B11:B13">
    <cfRule type="expression" dxfId="56" priority="25">
      <formula>WEEKDAY(G$10,2)&gt;5</formula>
    </cfRule>
  </conditionalFormatting>
  <conditionalFormatting sqref="F11:F12">
    <cfRule type="expression" priority="22">
      <formula>WEEKDAY(F$10,2)&gt;5</formula>
    </cfRule>
  </conditionalFormatting>
  <conditionalFormatting sqref="F11:F12">
    <cfRule type="expression" dxfId="55" priority="21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54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53" priority="17">
      <formula>WEEKDAY(G$10,2)&gt;5</formula>
    </cfRule>
  </conditionalFormatting>
  <conditionalFormatting sqref="N11:O13">
    <cfRule type="expression" priority="14">
      <formula>WEEKDAY(N$10,2)&gt;5</formula>
    </cfRule>
  </conditionalFormatting>
  <conditionalFormatting sqref="N11:O13">
    <cfRule type="expression" dxfId="52" priority="13">
      <formula>WEEKDAY(O$10,2)&gt;5</formula>
    </cfRule>
  </conditionalFormatting>
  <conditionalFormatting sqref="U11:V13">
    <cfRule type="expression" priority="10">
      <formula>WEEKDAY(U$10,2)&gt;5</formula>
    </cfRule>
  </conditionalFormatting>
  <conditionalFormatting sqref="U11:V13">
    <cfRule type="expression" dxfId="51" priority="9">
      <formula>WEEKDAY(V$10,2)&gt;5</formula>
    </cfRule>
  </conditionalFormatting>
  <conditionalFormatting sqref="AB11:AC13">
    <cfRule type="expression" priority="6">
      <formula>WEEKDAY(AB$10,2)&gt;5</formula>
    </cfRule>
  </conditionalFormatting>
  <conditionalFormatting sqref="AB11:AC13">
    <cfRule type="expression" dxfId="50" priority="5">
      <formula>WEEKDAY(AC$10,2)&gt;5</formula>
    </cfRule>
  </conditionalFormatting>
  <conditionalFormatting sqref="AI11:AJ13">
    <cfRule type="expression" priority="2">
      <formula>WEEKDAY(AI$10,2)&gt;5</formula>
    </cfRule>
  </conditionalFormatting>
  <conditionalFormatting sqref="AI11:AJ13">
    <cfRule type="expression" dxfId="49" priority="1">
      <formula>WEEKDAY(AJ$10,2)&gt;5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C11:D14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158"/>
  <sheetViews>
    <sheetView topLeftCell="D1" workbookViewId="0">
      <selection activeCell="Q20" sqref="Q2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0" width="3.44140625" style="2" bestFit="1" customWidth="1"/>
    <col min="31" max="31" width="4.44140625" style="2" bestFit="1" customWidth="1"/>
    <col min="32" max="34" width="3.44140625" style="2" bestFit="1" customWidth="1"/>
    <col min="35" max="37" width="3.44140625" style="2" customWidth="1"/>
    <col min="38" max="38" width="8.77734375" style="2"/>
    <col min="39" max="39" width="22.4414062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8</v>
      </c>
      <c r="B1" s="66" t="s">
        <v>58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</row>
    <row r="2" spans="1:40" ht="18" x14ac:dyDescent="0.35">
      <c r="A2" s="2">
        <v>2</v>
      </c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1:40" ht="18" x14ac:dyDescent="0.35">
      <c r="B3" s="66" t="str">
        <f>" "&amp;TEXT(DATE(A2+2020,A1,1),"dd mmmm yyyy") &amp;" to "&amp;TEXT(DATE(A2+2020,A1+1,1)-1, "dd mmmm yyyy")</f>
        <v xml:space="preserve"> 01 August 2022 to 31 August 2022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7" spans="1:40" x14ac:dyDescent="0.3">
      <c r="B7" s="2" t="s">
        <v>15</v>
      </c>
      <c r="C7" s="2" t="s">
        <v>126</v>
      </c>
    </row>
    <row r="8" spans="1:40" x14ac:dyDescent="0.3">
      <c r="B8" s="2" t="s">
        <v>16</v>
      </c>
      <c r="C8" s="2" t="s">
        <v>124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44774</v>
      </c>
      <c r="H10" s="9">
        <f>G10+1</f>
        <v>44775</v>
      </c>
      <c r="I10" s="9">
        <f t="shared" ref="I10:AK10" si="0">H10+1</f>
        <v>44776</v>
      </c>
      <c r="J10" s="9">
        <f t="shared" si="0"/>
        <v>44777</v>
      </c>
      <c r="K10" s="9">
        <f t="shared" si="0"/>
        <v>44778</v>
      </c>
      <c r="L10" s="9">
        <f t="shared" si="0"/>
        <v>44779</v>
      </c>
      <c r="M10" s="9">
        <f t="shared" si="0"/>
        <v>44780</v>
      </c>
      <c r="N10" s="9">
        <f t="shared" si="0"/>
        <v>44781</v>
      </c>
      <c r="O10" s="9">
        <f t="shared" si="0"/>
        <v>44782</v>
      </c>
      <c r="P10" s="9">
        <f t="shared" si="0"/>
        <v>44783</v>
      </c>
      <c r="Q10" s="9">
        <f t="shared" si="0"/>
        <v>44784</v>
      </c>
      <c r="R10" s="9">
        <f t="shared" si="0"/>
        <v>44785</v>
      </c>
      <c r="S10" s="9">
        <f t="shared" si="0"/>
        <v>44786</v>
      </c>
      <c r="T10" s="9">
        <f t="shared" si="0"/>
        <v>44787</v>
      </c>
      <c r="U10" s="9">
        <f t="shared" si="0"/>
        <v>44788</v>
      </c>
      <c r="V10" s="9">
        <f t="shared" si="0"/>
        <v>44789</v>
      </c>
      <c r="W10" s="9">
        <f t="shared" si="0"/>
        <v>44790</v>
      </c>
      <c r="X10" s="9">
        <f t="shared" si="0"/>
        <v>44791</v>
      </c>
      <c r="Y10" s="9">
        <f t="shared" si="0"/>
        <v>44792</v>
      </c>
      <c r="Z10" s="9">
        <f t="shared" si="0"/>
        <v>44793</v>
      </c>
      <c r="AA10" s="9">
        <f t="shared" si="0"/>
        <v>44794</v>
      </c>
      <c r="AB10" s="9">
        <f t="shared" si="0"/>
        <v>44795</v>
      </c>
      <c r="AC10" s="9">
        <f t="shared" si="0"/>
        <v>44796</v>
      </c>
      <c r="AD10" s="9">
        <f t="shared" si="0"/>
        <v>44797</v>
      </c>
      <c r="AE10" s="9">
        <f t="shared" si="0"/>
        <v>44798</v>
      </c>
      <c r="AF10" s="9">
        <f t="shared" si="0"/>
        <v>44799</v>
      </c>
      <c r="AG10" s="9">
        <f t="shared" si="0"/>
        <v>44800</v>
      </c>
      <c r="AH10" s="9">
        <f t="shared" si="0"/>
        <v>44801</v>
      </c>
      <c r="AI10" s="9">
        <f t="shared" si="0"/>
        <v>44802</v>
      </c>
      <c r="AJ10" s="9">
        <f t="shared" si="0"/>
        <v>44803</v>
      </c>
      <c r="AK10" s="9">
        <f t="shared" si="0"/>
        <v>44804</v>
      </c>
      <c r="AL10" s="8" t="s">
        <v>25</v>
      </c>
      <c r="AM10" s="8" t="s">
        <v>96</v>
      </c>
      <c r="AN10" s="1"/>
    </row>
    <row r="11" spans="1:40" x14ac:dyDescent="0.3">
      <c r="B11" s="6" t="s">
        <v>127</v>
      </c>
      <c r="C11" s="11" t="s">
        <v>20</v>
      </c>
      <c r="D11" s="11" t="s">
        <v>20</v>
      </c>
      <c r="E11" s="11" t="s">
        <v>31</v>
      </c>
      <c r="F11" s="19"/>
      <c r="G11" s="4">
        <v>8</v>
      </c>
      <c r="H11" s="4">
        <v>8</v>
      </c>
      <c r="I11" s="4">
        <v>8</v>
      </c>
      <c r="J11" s="4">
        <v>8</v>
      </c>
      <c r="K11" s="4"/>
      <c r="L11" s="4"/>
      <c r="M11" s="4">
        <v>8</v>
      </c>
      <c r="N11" s="4">
        <v>8</v>
      </c>
      <c r="O11" s="4">
        <v>8</v>
      </c>
      <c r="P11" s="4">
        <v>8</v>
      </c>
      <c r="Q11" s="4">
        <v>8</v>
      </c>
      <c r="R11" s="4"/>
      <c r="S11" s="4"/>
      <c r="T11" s="4">
        <v>8</v>
      </c>
      <c r="U11" s="58" t="s">
        <v>89</v>
      </c>
      <c r="V11" s="4">
        <v>8</v>
      </c>
      <c r="W11" s="4">
        <v>8</v>
      </c>
      <c r="X11" s="4">
        <v>8</v>
      </c>
      <c r="Y11" s="4"/>
      <c r="Z11" s="4"/>
      <c r="AA11" s="4">
        <v>8</v>
      </c>
      <c r="AB11" s="4">
        <v>8</v>
      </c>
      <c r="AC11" s="4">
        <v>8</v>
      </c>
      <c r="AD11" s="4">
        <v>8</v>
      </c>
      <c r="AE11" s="4"/>
      <c r="AF11" s="4"/>
      <c r="AG11" s="4"/>
      <c r="AH11" s="4"/>
      <c r="AI11" s="4"/>
      <c r="AJ11" s="4"/>
      <c r="AK11" s="4"/>
      <c r="AL11" s="3">
        <f t="shared" ref="AL11:AL19" si="1">SUM(G11:AK11)</f>
        <v>136</v>
      </c>
      <c r="AM11" s="3"/>
    </row>
    <row r="12" spans="1:40" x14ac:dyDescent="0.3">
      <c r="B12" s="6" t="s">
        <v>120</v>
      </c>
      <c r="C12" s="11" t="s">
        <v>17</v>
      </c>
      <c r="D12" s="11" t="s">
        <v>17</v>
      </c>
      <c r="E12" s="11" t="s">
        <v>21</v>
      </c>
      <c r="F12" s="4" t="s">
        <v>103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58" t="s">
        <v>91</v>
      </c>
      <c r="V12" s="4"/>
      <c r="W12" s="4"/>
      <c r="X12" s="4"/>
      <c r="Y12" s="4"/>
      <c r="Z12" s="4"/>
      <c r="AA12" s="4"/>
      <c r="AB12" s="4"/>
      <c r="AC12" s="4"/>
      <c r="AD12" s="4"/>
      <c r="AE12" s="62">
        <v>0.5</v>
      </c>
      <c r="AF12" s="4"/>
      <c r="AG12" s="4"/>
      <c r="AH12" s="4">
        <v>1</v>
      </c>
      <c r="AI12" s="4"/>
      <c r="AJ12" s="4"/>
      <c r="AK12" s="62">
        <v>0.5</v>
      </c>
      <c r="AL12" s="3">
        <f t="shared" si="1"/>
        <v>2</v>
      </c>
      <c r="AM12" s="3" t="s">
        <v>125</v>
      </c>
    </row>
    <row r="13" spans="1:40" x14ac:dyDescent="0.3">
      <c r="B13" s="6" t="s">
        <v>106</v>
      </c>
      <c r="C13" s="11" t="s">
        <v>106</v>
      </c>
      <c r="D13" s="11" t="s">
        <v>20</v>
      </c>
      <c r="E13" s="11" t="s">
        <v>31</v>
      </c>
      <c r="F13" s="4" t="s">
        <v>105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58" t="s">
        <v>90</v>
      </c>
      <c r="V13" s="4"/>
      <c r="W13" s="4"/>
      <c r="X13" s="4"/>
      <c r="Y13" s="4"/>
      <c r="Z13" s="4"/>
      <c r="AA13" s="4"/>
      <c r="AB13" s="4"/>
      <c r="AC13" s="4"/>
      <c r="AD13" s="4"/>
      <c r="AE13" s="4">
        <v>3</v>
      </c>
      <c r="AF13" s="4"/>
      <c r="AG13" s="4"/>
      <c r="AH13" s="4">
        <v>3</v>
      </c>
      <c r="AI13" s="4">
        <v>4</v>
      </c>
      <c r="AJ13" s="4">
        <v>4</v>
      </c>
      <c r="AK13" s="4">
        <v>5</v>
      </c>
      <c r="AL13" s="3">
        <f t="shared" si="1"/>
        <v>19</v>
      </c>
      <c r="AM13" s="3"/>
    </row>
    <row r="14" spans="1:40" x14ac:dyDescent="0.3">
      <c r="B14" s="6" t="s">
        <v>109</v>
      </c>
      <c r="C14" s="11" t="s">
        <v>110</v>
      </c>
      <c r="D14" s="11" t="s">
        <v>20</v>
      </c>
      <c r="E14" s="11" t="s">
        <v>31</v>
      </c>
      <c r="F14" s="4" t="s">
        <v>105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58" t="s">
        <v>92</v>
      </c>
      <c r="V14" s="4"/>
      <c r="W14" s="4"/>
      <c r="X14" s="4"/>
      <c r="Y14" s="4"/>
      <c r="Z14" s="4"/>
      <c r="AA14" s="4"/>
      <c r="AB14" s="4"/>
      <c r="AC14" s="4"/>
      <c r="AD14" s="4"/>
      <c r="AE14" s="4">
        <v>4.5</v>
      </c>
      <c r="AF14" s="4"/>
      <c r="AG14" s="4"/>
      <c r="AH14" s="4">
        <v>2</v>
      </c>
      <c r="AI14" s="4">
        <v>3</v>
      </c>
      <c r="AJ14" s="4">
        <v>4</v>
      </c>
      <c r="AK14" s="4">
        <v>2.5</v>
      </c>
      <c r="AL14" s="3">
        <f t="shared" si="1"/>
        <v>16</v>
      </c>
      <c r="AM14" s="3"/>
    </row>
    <row r="15" spans="1:40" x14ac:dyDescent="0.3">
      <c r="B15" s="6" t="s">
        <v>128</v>
      </c>
      <c r="C15" s="11" t="s">
        <v>20</v>
      </c>
      <c r="D15" s="11" t="s">
        <v>20</v>
      </c>
      <c r="E15" s="11" t="s">
        <v>31</v>
      </c>
      <c r="F15" s="4" t="s">
        <v>105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58" t="s">
        <v>93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>
        <v>2</v>
      </c>
      <c r="AI15" s="4">
        <v>1</v>
      </c>
      <c r="AJ15" s="4"/>
      <c r="AK15" s="4"/>
      <c r="AL15" s="3">
        <f t="shared" si="1"/>
        <v>3</v>
      </c>
      <c r="AM15" s="3" t="s">
        <v>125</v>
      </c>
    </row>
    <row r="16" spans="1:40" x14ac:dyDescent="0.3">
      <c r="B16" s="6"/>
      <c r="C16" s="11"/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58" t="s">
        <v>94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3">
      <c r="B17" s="6"/>
      <c r="C17" s="11"/>
      <c r="D17" s="11"/>
      <c r="E17" s="1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58" t="s">
        <v>95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3">
      <c r="B18" s="6"/>
      <c r="C18" s="11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3">
      <c r="B19" s="4"/>
      <c r="C19" s="11"/>
      <c r="D19" s="11"/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3">
      <c r="B20" s="15" t="s">
        <v>25</v>
      </c>
      <c r="C20" s="3"/>
      <c r="D20" s="3"/>
      <c r="E20" s="3"/>
      <c r="F20" s="3"/>
      <c r="G20" s="3">
        <f t="shared" ref="G20:AL20" si="2">SUM(G11:G19)</f>
        <v>8</v>
      </c>
      <c r="H20" s="3">
        <f t="shared" ref="H20" si="3">SUM(H11:H19)</f>
        <v>8</v>
      </c>
      <c r="I20" s="3">
        <f t="shared" ref="I20" si="4">SUM(I11:I19)</f>
        <v>8</v>
      </c>
      <c r="J20" s="3">
        <f t="shared" ref="J20" si="5">SUM(J11:J19)</f>
        <v>8</v>
      </c>
      <c r="K20" s="3">
        <f t="shared" ref="K20" si="6">SUM(K11:K19)</f>
        <v>0</v>
      </c>
      <c r="L20" s="3">
        <f t="shared" ref="L20" si="7">SUM(L11:L19)</f>
        <v>0</v>
      </c>
      <c r="M20" s="3">
        <f t="shared" ref="M20" si="8">SUM(M11:M19)</f>
        <v>8</v>
      </c>
      <c r="N20" s="3">
        <f t="shared" ref="N20" si="9">SUM(N11:N19)</f>
        <v>8</v>
      </c>
      <c r="O20" s="3">
        <f t="shared" ref="O20" si="10">SUM(O11:O19)</f>
        <v>8</v>
      </c>
      <c r="P20" s="3">
        <f t="shared" ref="P20" si="11">SUM(P11:P19)</f>
        <v>8</v>
      </c>
      <c r="Q20" s="3">
        <f t="shared" ref="Q20" si="12">SUM(Q11:Q19)</f>
        <v>8</v>
      </c>
      <c r="R20" s="3">
        <f t="shared" ref="R20" si="13">SUM(R11:R19)</f>
        <v>0</v>
      </c>
      <c r="S20" s="3">
        <f t="shared" ref="S20" si="14">SUM(S11:S19)</f>
        <v>0</v>
      </c>
      <c r="T20" s="3">
        <f t="shared" ref="T20" si="15">SUM(T11:T19)</f>
        <v>8</v>
      </c>
      <c r="U20" s="59">
        <f t="shared" ref="U20" si="16">SUM(U11:U19)</f>
        <v>0</v>
      </c>
      <c r="V20" s="3">
        <f t="shared" ref="V20" si="17">SUM(V11:V19)</f>
        <v>8</v>
      </c>
      <c r="W20" s="3">
        <f t="shared" ref="W20" si="18">SUM(W11:W19)</f>
        <v>8</v>
      </c>
      <c r="X20" s="3">
        <f t="shared" ref="X20" si="19">SUM(X11:X19)</f>
        <v>8</v>
      </c>
      <c r="Y20" s="3">
        <f t="shared" ref="Y20" si="20">SUM(Y11:Y19)</f>
        <v>0</v>
      </c>
      <c r="Z20" s="3">
        <f t="shared" ref="Z20" si="21">SUM(Z11:Z19)</f>
        <v>0</v>
      </c>
      <c r="AA20" s="3">
        <f t="shared" ref="AA20" si="22">SUM(AA11:AA19)</f>
        <v>8</v>
      </c>
      <c r="AB20" s="3">
        <f t="shared" ref="AB20" si="23">SUM(AB11:AB19)</f>
        <v>8</v>
      </c>
      <c r="AC20" s="3">
        <f t="shared" ref="AC20" si="24">SUM(AC11:AC19)</f>
        <v>8</v>
      </c>
      <c r="AD20" s="3">
        <f t="shared" ref="AD20" si="25">SUM(AD11:AD19)</f>
        <v>8</v>
      </c>
      <c r="AE20" s="3">
        <f t="shared" ref="AE20" si="26">SUM(AE11:AE19)</f>
        <v>8</v>
      </c>
      <c r="AF20" s="3">
        <f t="shared" ref="AF20" si="27">SUM(AF11:AF19)</f>
        <v>0</v>
      </c>
      <c r="AG20" s="3">
        <f t="shared" ref="AG20" si="28">SUM(AG11:AG19)</f>
        <v>0</v>
      </c>
      <c r="AH20" s="3">
        <f t="shared" ref="AH20" si="29">SUM(AH11:AH19)</f>
        <v>8</v>
      </c>
      <c r="AI20" s="3">
        <f t="shared" ref="AI20" si="30">SUM(AI11:AI19)</f>
        <v>8</v>
      </c>
      <c r="AJ20" s="3">
        <f t="shared" ref="AJ20" si="31">SUM(AJ11:AJ19)</f>
        <v>8</v>
      </c>
      <c r="AK20" s="3">
        <f t="shared" ref="AK20" si="32">SUM(AK11:AK19)</f>
        <v>8</v>
      </c>
      <c r="AL20" s="3">
        <f t="shared" si="2"/>
        <v>176</v>
      </c>
      <c r="AM20" s="3"/>
    </row>
    <row r="146" spans="41:42" hidden="1" x14ac:dyDescent="0.3"/>
    <row r="147" spans="41:42" hidden="1" x14ac:dyDescent="0.3">
      <c r="AO147" s="2" t="s">
        <v>1</v>
      </c>
      <c r="AP147" s="2">
        <v>2021</v>
      </c>
    </row>
    <row r="148" spans="41:42" hidden="1" x14ac:dyDescent="0.3">
      <c r="AO148" s="2" t="s">
        <v>2</v>
      </c>
      <c r="AP148" s="2">
        <v>2022</v>
      </c>
    </row>
    <row r="149" spans="41:42" hidden="1" x14ac:dyDescent="0.3">
      <c r="AO149" s="2" t="s">
        <v>3</v>
      </c>
      <c r="AP149" s="2">
        <v>2023</v>
      </c>
    </row>
    <row r="150" spans="41:42" hidden="1" x14ac:dyDescent="0.3">
      <c r="AO150" s="2" t="s">
        <v>4</v>
      </c>
      <c r="AP150" s="2">
        <v>2024</v>
      </c>
    </row>
    <row r="151" spans="41:42" hidden="1" x14ac:dyDescent="0.3">
      <c r="AO151" s="2" t="s">
        <v>5</v>
      </c>
      <c r="AP151" s="2">
        <v>2025</v>
      </c>
    </row>
    <row r="152" spans="41:42" hidden="1" x14ac:dyDescent="0.3">
      <c r="AO152" s="2" t="s">
        <v>6</v>
      </c>
      <c r="AP152" s="2">
        <v>2026</v>
      </c>
    </row>
    <row r="153" spans="41:42" hidden="1" x14ac:dyDescent="0.3">
      <c r="AO153" s="2" t="s">
        <v>7</v>
      </c>
      <c r="AP153" s="2">
        <v>2027</v>
      </c>
    </row>
    <row r="154" spans="41:42" hidden="1" x14ac:dyDescent="0.3">
      <c r="AO154" s="2" t="s">
        <v>8</v>
      </c>
      <c r="AP154" s="2">
        <v>2028</v>
      </c>
    </row>
    <row r="155" spans="41:42" hidden="1" x14ac:dyDescent="0.3">
      <c r="AO155" s="2" t="s">
        <v>9</v>
      </c>
      <c r="AP155" s="2">
        <v>2029</v>
      </c>
    </row>
    <row r="156" spans="41:42" hidden="1" x14ac:dyDescent="0.3">
      <c r="AO156" s="2" t="s">
        <v>10</v>
      </c>
      <c r="AP156" s="2">
        <v>2030</v>
      </c>
    </row>
    <row r="157" spans="41:42" hidden="1" x14ac:dyDescent="0.3">
      <c r="AO157" s="2" t="s">
        <v>11</v>
      </c>
      <c r="AP157" s="2">
        <v>2031</v>
      </c>
    </row>
    <row r="158" spans="41:42" hidden="1" x14ac:dyDescent="0.3">
      <c r="AO158" s="2" t="s">
        <v>12</v>
      </c>
      <c r="AP158" s="2">
        <v>2032</v>
      </c>
    </row>
  </sheetData>
  <mergeCells count="3">
    <mergeCell ref="B1:AL1"/>
    <mergeCell ref="B2:AL2"/>
    <mergeCell ref="B3:AL3"/>
  </mergeCells>
  <conditionalFormatting sqref="G10:AJ10 G11:AK33">
    <cfRule type="expression" priority="54">
      <formula>WEEKDAY(G$10,2)&gt;5</formula>
    </cfRule>
  </conditionalFormatting>
  <conditionalFormatting sqref="G10:AJ10 G11:AK46">
    <cfRule type="expression" dxfId="48" priority="53">
      <formula>WEEKDAY(H$10,2)&gt;5</formula>
    </cfRule>
  </conditionalFormatting>
  <conditionalFormatting sqref="B11:B14 B21:D46 C20:D20 B16:B19">
    <cfRule type="expression" dxfId="47" priority="55">
      <formula>WEEKDAY(G$10,2)&gt;5</formula>
    </cfRule>
  </conditionalFormatting>
  <conditionalFormatting sqref="F11:F14 F16:F19">
    <cfRule type="expression" priority="52">
      <formula>WEEKDAY(F$10,2)&gt;5</formula>
    </cfRule>
  </conditionalFormatting>
  <conditionalFormatting sqref="F11:F14 F16:F19">
    <cfRule type="expression" dxfId="46" priority="51">
      <formula>WEEKDAY(G$10,2)&gt;5</formula>
    </cfRule>
  </conditionalFormatting>
  <conditionalFormatting sqref="F20:F46">
    <cfRule type="expression" dxfId="45" priority="56">
      <formula>WEEKDAY(K$10,2)&gt;5</formula>
    </cfRule>
  </conditionalFormatting>
  <conditionalFormatting sqref="AK10">
    <cfRule type="expression" priority="49">
      <formula>WEEKDAY(AK$10,2)&gt;5</formula>
    </cfRule>
  </conditionalFormatting>
  <conditionalFormatting sqref="AK10">
    <cfRule type="expression" dxfId="44" priority="48">
      <formula>WEEKDAY(AL$10,2)&gt;5</formula>
    </cfRule>
  </conditionalFormatting>
  <conditionalFormatting sqref="E20:E46">
    <cfRule type="expression" dxfId="43" priority="152">
      <formula>WEEKDAY(I$10,2)&gt;5</formula>
    </cfRule>
  </conditionalFormatting>
  <conditionalFormatting sqref="B15">
    <cfRule type="expression" dxfId="42" priority="3">
      <formula>WEEKDAY(G$10,2)&gt;5</formula>
    </cfRule>
  </conditionalFormatting>
  <conditionalFormatting sqref="F15">
    <cfRule type="expression" priority="2">
      <formula>WEEKDAY(F$10,2)&gt;5</formula>
    </cfRule>
  </conditionalFormatting>
  <conditionalFormatting sqref="F15">
    <cfRule type="expression" dxfId="41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'1'!$C$4:$C$6</xm:f>
          </x14:formula1>
          <xm:sqref>E11:E19</xm:sqref>
        </x14:dataValidation>
        <x14:dataValidation type="list" allowBlank="1" showInputMessage="1" showErrorMessage="1" xr:uid="{00000000-0002-0000-0800-000001000000}">
          <x14:formula1>
            <xm:f>'1'!$B$4:$B$19</xm:f>
          </x14:formula1>
          <xm:sqref>C11:D20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ReadmeFirst</vt:lpstr>
      <vt:lpstr>Jan</vt:lpstr>
      <vt:lpstr>Feb</vt:lpstr>
      <vt:lpstr>Mar</vt:lpstr>
      <vt:lpstr>April</vt:lpstr>
      <vt:lpstr>May</vt:lpstr>
      <vt:lpstr>June</vt:lpstr>
      <vt:lpstr>July</vt:lpstr>
      <vt:lpstr>Aug</vt:lpstr>
      <vt:lpstr>Sept</vt:lpstr>
      <vt:lpstr>Oct</vt:lpstr>
      <vt:lpstr>Nov</vt:lpstr>
      <vt:lpstr>Dec</vt:lpstr>
      <vt:lpstr>1</vt:lpstr>
      <vt:lpstr>Holiday List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2022-10-06T08:33:01Z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