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16973DAE-08C7-480D-A391-62F49FF7E1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First" sheetId="21" r:id="rId1"/>
    <sheet name="Jan" sheetId="24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24" l="1"/>
  <c r="AK14" i="24"/>
  <c r="AJ14" i="24"/>
  <c r="AI14" i="24"/>
  <c r="AH14" i="24"/>
  <c r="AG14" i="24"/>
  <c r="AF14" i="24"/>
  <c r="AE14" i="24"/>
  <c r="AD14" i="24"/>
  <c r="AC14" i="24"/>
  <c r="AB14" i="24"/>
  <c r="AA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AL13" i="24"/>
  <c r="AL12" i="24"/>
  <c r="AL11" i="24"/>
  <c r="G10" i="24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B3" i="24"/>
  <c r="AL14" i="15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4" i="24" l="1"/>
  <c r="AL13" i="14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G14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AL14" i="17" s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<sst xmlns="http://schemas.openxmlformats.org/spreadsheetml/2006/main" count="741" uniqueCount="131">
  <si>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</si>
  <si>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</si>
  <si>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</si>
  <si>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</si>
  <si>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</si>
  <si>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</si>
  <si>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</si>
  <si>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</si>
  <si>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</si>
  <si>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</si>
  <si>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</si>
  <si>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</si>
  <si>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</si>
  <si>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</si>
  <si>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</si>
  <si>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</si>
  <si>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</si>
  <si>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</si>
  <si>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</si>
  <si>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</si>
  <si>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</si>
  <si>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</si>
  <si>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</si>
  <si>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</si>
  <si>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</si>
  <si>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</si>
  <si>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</si>
  <si>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</si>
  <si>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</si>
  <si>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</si>
  <si>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</si>
  <si>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</si>
  <si>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</si>
  <si>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</si>
  <si>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</si>
  <si>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</si>
  <si>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</si>
  <si>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</si>
  <si>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</si>
  <si>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</si>
  <si>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</si>
  <si>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</si>
  <si>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</si>
  <si>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</si>
  <si>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</si>
  <si>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</si>
  <si>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</si>
  <si>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</si>
  <si>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</si>
  <si>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</si>
  <si>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</si>
  <si>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</si>
  <si>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</si>
  <si>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</si>
  <si>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</si>
  <si>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</si>
  <si>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</si>
  <si>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</si>
  <si>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</si>
  <si>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</si>
  <si>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</si>
  <si>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</si>
  <si>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</si>
  <si>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</si>
  <si>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</si>
  <si>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</si>
  <si>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</si>
  <si>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</si>
  <si>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</si>
  <si>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</si>
  <si>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</si>
  <si>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</si>
  <si>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</si>
  <si>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</si>
  <si>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</si>
  <si>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</si>
  <si>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</si>
  <si>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</si>
  <si>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</si>
  <si>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</si>
  <si>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</si>
  <si>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</si>
  <si>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</si>
  <si>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</si>
  <si>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</si>
  <si>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</si>
  <si>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</si>
  <si>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</si>
  <si>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</si>
  <si>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</si>
  <si>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</si>
  <si>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</si>
  <si>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</si>
  <si>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</si>
  <si>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</si>
  <si>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</si>
  <si>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</si>
  <si>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</si>
  <si>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</si>
  <si>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</si>
  <si>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</si>
  <si>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</si>
  <si>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</si>
  <si>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</si>
  <si>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</si>
  <si>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E-Learning</t>
  </si>
  <si>
    <t>E-learning</t>
  </si>
  <si>
    <t>Md. Nayan Mia ACA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</si>
  <si>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</si>
  <si>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</si>
  <si>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</si>
  <si>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</si>
  <si>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</si>
  <si>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</si>
  <si>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</si>
  <si>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</si>
  <si>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</si>
  <si>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</si>
  <si>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</si>
  <si>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</si>
  <si>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</si>
  <si>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</si>
  <si>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</si>
  <si>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</si>
  <si>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</si>
  <si>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</si>
  <si>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</si>
  <si>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</si>
  <si>
    <t>Training</t>
  </si>
  <si>
    <t>Masudur Rahman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</si>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</sst>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1:$AO$152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32:$AO$143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32:$AP$143" noThreeD="1" sel="3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1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1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the "&amp;TEXT(DATE(A2+2020,A1+1,1)-1, "dd mmmm yyyy")</f>
        <v xml:space="preserve"> 01 January 2022 to the 31 January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1:40" ht="15" thickBot="1" x14ac:dyDescent="0.35">
      <c r="C4" s="31" t="s">
        <v>79</v>
      </c>
    </row>
    <row r="5" spans="1:40" x14ac:dyDescent="0.3">
      <c r="F5" s="40"/>
      <c r="G5" s="41" t="s">
        <v>82</v>
      </c>
      <c r="H5" s="42"/>
      <c r="I5" s="42"/>
      <c r="J5" s="42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40" x14ac:dyDescent="0.3">
      <c r="F6" s="45">
        <v>1</v>
      </c>
      <c r="G6" s="46" t="s">
        <v>80</v>
      </c>
      <c r="H6" s="47"/>
      <c r="I6" s="47"/>
      <c r="J6" s="47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9"/>
    </row>
    <row r="7" spans="1:40" x14ac:dyDescent="0.3">
      <c r="B7" s="2" t="s">
        <v>15</v>
      </c>
      <c r="C7" s="2" t="s">
        <v>58</v>
      </c>
      <c r="F7" s="45">
        <v>2</v>
      </c>
      <c r="G7" s="46" t="s">
        <v>81</v>
      </c>
      <c r="H7" s="47"/>
      <c r="I7" s="47"/>
      <c r="J7" s="47"/>
      <c r="K7" s="4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0" x14ac:dyDescent="0.3">
      <c r="B8" s="2" t="s">
        <v>16</v>
      </c>
      <c r="C8" s="2" t="s">
        <v>59</v>
      </c>
      <c r="F8" s="45">
        <v>3</v>
      </c>
      <c r="G8" s="46" t="s">
        <v>83</v>
      </c>
      <c r="H8" s="47"/>
      <c r="I8" s="47"/>
      <c r="J8" s="47"/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9"/>
    </row>
    <row r="9" spans="1:40" x14ac:dyDescent="0.3">
      <c r="A9" s="2">
        <v>1</v>
      </c>
      <c r="F9" s="45">
        <v>4</v>
      </c>
      <c r="G9" s="46" t="s">
        <v>84</v>
      </c>
      <c r="H9" s="47"/>
      <c r="I9" s="47"/>
      <c r="J9" s="47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37"/>
      <c r="AI9" s="37"/>
      <c r="AJ9" s="37"/>
      <c r="AK9" s="37"/>
      <c r="AL9" s="37"/>
      <c r="AM9" s="50"/>
    </row>
    <row r="10" spans="1:40" ht="15" thickBot="1" x14ac:dyDescent="0.35">
      <c r="F10" s="51">
        <v>5</v>
      </c>
      <c r="G10" s="52" t="s">
        <v>86</v>
      </c>
      <c r="H10" s="53"/>
      <c r="I10" s="53"/>
      <c r="J10" s="53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55"/>
      <c r="AJ10" s="55"/>
      <c r="AK10" s="55"/>
      <c r="AL10" s="55"/>
      <c r="AM10" s="56"/>
    </row>
    <row r="11" spans="1:40" ht="4.05" customHeight="1" x14ac:dyDescent="0.3">
      <c r="F11" s="39"/>
      <c r="G11" s="39"/>
      <c r="H11" s="30"/>
      <c r="I11" s="30"/>
      <c r="J11" s="30"/>
      <c r="K11" s="30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96</v>
      </c>
      <c r="C12" s="26" t="s">
        <v>85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94</v>
      </c>
      <c r="AN12" s="1"/>
    </row>
    <row r="13" spans="1:40" x14ac:dyDescent="0.3">
      <c r="B13" s="27" t="s">
        <v>33</v>
      </c>
      <c r="C13" s="27" t="s">
        <v>34</v>
      </c>
      <c r="D13" s="27" t="s">
        <v>17</v>
      </c>
      <c r="E13" s="27" t="s">
        <v>21</v>
      </c>
      <c r="F13" s="28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3" t="s">
        <v>95</v>
      </c>
    </row>
    <row r="14" spans="1:40" x14ac:dyDescent="0.3">
      <c r="B14" s="27" t="s">
        <v>33</v>
      </c>
      <c r="C14" s="27" t="s">
        <v>51</v>
      </c>
      <c r="D14" s="27" t="s">
        <v>29</v>
      </c>
      <c r="E14" s="27" t="s">
        <v>21</v>
      </c>
      <c r="F14" s="28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3" t="s">
        <v>95</v>
      </c>
    </row>
    <row r="15" spans="1:40" x14ac:dyDescent="0.3">
      <c r="B15" s="27" t="s">
        <v>33</v>
      </c>
      <c r="C15" s="27" t="s">
        <v>35</v>
      </c>
      <c r="D15" s="27" t="s">
        <v>30</v>
      </c>
      <c r="E15" s="27" t="s">
        <v>21</v>
      </c>
      <c r="F15" s="28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3" t="s">
        <v>95</v>
      </c>
    </row>
    <row r="16" spans="1:40" x14ac:dyDescent="0.3">
      <c r="B16" s="27" t="s">
        <v>33</v>
      </c>
      <c r="C16" s="27" t="s">
        <v>43</v>
      </c>
      <c r="D16" s="27" t="s">
        <v>24</v>
      </c>
      <c r="E16" s="27" t="s">
        <v>21</v>
      </c>
      <c r="F16" s="28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3" t="s">
        <v>95</v>
      </c>
    </row>
    <row r="17" spans="2:39" x14ac:dyDescent="0.3">
      <c r="B17" s="27" t="s">
        <v>33</v>
      </c>
      <c r="C17" s="27" t="s">
        <v>48</v>
      </c>
      <c r="D17" s="27" t="s">
        <v>47</v>
      </c>
      <c r="E17" s="27" t="s">
        <v>21</v>
      </c>
      <c r="F17" s="28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3" t="s">
        <v>95</v>
      </c>
    </row>
    <row r="18" spans="2:39" x14ac:dyDescent="0.3">
      <c r="B18" s="27" t="s">
        <v>33</v>
      </c>
      <c r="C18" s="27" t="s">
        <v>52</v>
      </c>
      <c r="D18" s="27" t="s">
        <v>18</v>
      </c>
      <c r="E18" s="27" t="s">
        <v>21</v>
      </c>
      <c r="F18" s="28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3" t="s">
        <v>95</v>
      </c>
    </row>
    <row r="19" spans="2:39" s="7" customFormat="1" x14ac:dyDescent="0.3">
      <c r="B19" s="27" t="s">
        <v>33</v>
      </c>
      <c r="C19" s="27" t="s">
        <v>69</v>
      </c>
      <c r="D19" s="27" t="s">
        <v>20</v>
      </c>
      <c r="E19" s="27" t="s">
        <v>21</v>
      </c>
      <c r="F19" s="28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3" t="s">
        <v>95</v>
      </c>
    </row>
    <row r="20" spans="2:39" s="7" customFormat="1" x14ac:dyDescent="0.3">
      <c r="B20" s="27" t="s">
        <v>38</v>
      </c>
      <c r="C20" s="27" t="s">
        <v>34</v>
      </c>
      <c r="D20" s="27" t="s">
        <v>27</v>
      </c>
      <c r="E20" s="27" t="s">
        <v>21</v>
      </c>
      <c r="F20" s="28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3" t="s">
        <v>95</v>
      </c>
    </row>
    <row r="21" spans="2:39" s="7" customFormat="1" x14ac:dyDescent="0.3">
      <c r="B21" s="27" t="s">
        <v>36</v>
      </c>
      <c r="C21" s="27" t="s">
        <v>37</v>
      </c>
      <c r="D21" s="27" t="s">
        <v>18</v>
      </c>
      <c r="E21" s="27" t="s">
        <v>22</v>
      </c>
      <c r="F21" s="28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3" t="s">
        <v>95</v>
      </c>
    </row>
    <row r="22" spans="2:39" s="7" customFormat="1" x14ac:dyDescent="0.3">
      <c r="B22" s="27" t="s">
        <v>67</v>
      </c>
      <c r="C22" s="27" t="s">
        <v>68</v>
      </c>
      <c r="D22" s="27" t="s">
        <v>74</v>
      </c>
      <c r="E22" s="27" t="s">
        <v>22</v>
      </c>
      <c r="F22" s="28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3" t="s">
        <v>95</v>
      </c>
    </row>
    <row r="23" spans="2:39" s="7" customFormat="1" x14ac:dyDescent="0.3">
      <c r="B23" s="27" t="s">
        <v>39</v>
      </c>
      <c r="C23" s="27" t="s">
        <v>40</v>
      </c>
      <c r="D23" s="27" t="s">
        <v>20</v>
      </c>
      <c r="E23" s="27" t="s">
        <v>31</v>
      </c>
      <c r="F23" s="29" t="s">
        <v>32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3" t="s">
        <v>95</v>
      </c>
    </row>
    <row r="24" spans="2:39" s="7" customFormat="1" x14ac:dyDescent="0.3">
      <c r="B24" s="27" t="s">
        <v>41</v>
      </c>
      <c r="C24" s="27" t="s">
        <v>42</v>
      </c>
      <c r="D24" s="27" t="s">
        <v>20</v>
      </c>
      <c r="E24" s="27" t="s">
        <v>31</v>
      </c>
      <c r="F24" s="29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3" t="s">
        <v>95</v>
      </c>
    </row>
    <row r="25" spans="2:39" s="7" customFormat="1" x14ac:dyDescent="0.3">
      <c r="B25" s="27" t="s">
        <v>44</v>
      </c>
      <c r="C25" s="27" t="s">
        <v>46</v>
      </c>
      <c r="D25" s="27" t="s">
        <v>19</v>
      </c>
      <c r="E25" s="27" t="s">
        <v>22</v>
      </c>
      <c r="F25" s="28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3" t="s">
        <v>95</v>
      </c>
    </row>
    <row r="26" spans="2:39" s="7" customFormat="1" x14ac:dyDescent="0.3">
      <c r="B26" s="27" t="s">
        <v>45</v>
      </c>
      <c r="C26" s="27" t="s">
        <v>61</v>
      </c>
      <c r="D26" s="27" t="s">
        <v>19</v>
      </c>
      <c r="E26" s="27" t="s">
        <v>21</v>
      </c>
      <c r="F26" s="28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3" t="s">
        <v>95</v>
      </c>
    </row>
    <row r="27" spans="2:39" s="7" customFormat="1" x14ac:dyDescent="0.3">
      <c r="B27" s="27" t="s">
        <v>49</v>
      </c>
      <c r="C27" s="27" t="s">
        <v>62</v>
      </c>
      <c r="D27" s="27" t="s">
        <v>26</v>
      </c>
      <c r="E27" s="27" t="s">
        <v>31</v>
      </c>
      <c r="F27" s="29" t="s">
        <v>32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3" t="s">
        <v>95</v>
      </c>
    </row>
    <row r="28" spans="2:39" s="7" customFormat="1" x14ac:dyDescent="0.3">
      <c r="B28" s="27" t="s">
        <v>49</v>
      </c>
      <c r="C28" s="27" t="s">
        <v>50</v>
      </c>
      <c r="D28" s="27" t="s">
        <v>28</v>
      </c>
      <c r="E28" s="27" t="s">
        <v>21</v>
      </c>
      <c r="F28" s="28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3" t="s">
        <v>95</v>
      </c>
    </row>
    <row r="29" spans="2:39" s="7" customFormat="1" x14ac:dyDescent="0.3">
      <c r="B29" s="27" t="s">
        <v>75</v>
      </c>
      <c r="C29" s="27" t="s">
        <v>76</v>
      </c>
      <c r="D29" s="27" t="s">
        <v>70</v>
      </c>
      <c r="E29" s="27" t="s">
        <v>22</v>
      </c>
      <c r="F29" s="28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3" t="s">
        <v>95</v>
      </c>
    </row>
    <row r="30" spans="2:39" s="7" customFormat="1" x14ac:dyDescent="0.3">
      <c r="B30" s="27" t="s">
        <v>75</v>
      </c>
      <c r="C30" s="27" t="s">
        <v>77</v>
      </c>
      <c r="D30" s="27" t="s">
        <v>71</v>
      </c>
      <c r="E30" s="27" t="s">
        <v>21</v>
      </c>
      <c r="F30" s="28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3" t="s">
        <v>95</v>
      </c>
    </row>
    <row r="31" spans="2:39" s="7" customFormat="1" x14ac:dyDescent="0.3">
      <c r="B31" s="27" t="s">
        <v>75</v>
      </c>
      <c r="C31" s="27" t="s">
        <v>78</v>
      </c>
      <c r="D31" s="27" t="s">
        <v>73</v>
      </c>
      <c r="E31" s="27" t="s">
        <v>22</v>
      </c>
      <c r="F31" s="28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3" t="s">
        <v>95</v>
      </c>
    </row>
    <row r="32" spans="2:39" s="7" customFormat="1" x14ac:dyDescent="0.3">
      <c r="B32" s="27" t="s">
        <v>54</v>
      </c>
      <c r="C32" s="27" t="s">
        <v>53</v>
      </c>
      <c r="D32" s="27" t="s">
        <v>20</v>
      </c>
      <c r="E32" s="27" t="s">
        <v>31</v>
      </c>
      <c r="F32" s="29" t="s">
        <v>32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3" t="s">
        <v>95</v>
      </c>
    </row>
    <row r="33" spans="2:39" s="7" customFormat="1" x14ac:dyDescent="0.3">
      <c r="B33" s="27" t="s">
        <v>55</v>
      </c>
      <c r="C33" s="27" t="s">
        <v>56</v>
      </c>
      <c r="D33" s="27" t="s">
        <v>20</v>
      </c>
      <c r="E33" s="27" t="s">
        <v>31</v>
      </c>
      <c r="F33" s="29" t="s">
        <v>32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3" t="s">
        <v>95</v>
      </c>
    </row>
    <row r="34" spans="2:39" x14ac:dyDescent="0.3">
      <c r="B34" s="27" t="s">
        <v>63</v>
      </c>
      <c r="C34" s="27" t="s">
        <v>64</v>
      </c>
      <c r="D34" s="27" t="s">
        <v>20</v>
      </c>
      <c r="E34" s="27" t="s">
        <v>31</v>
      </c>
      <c r="F34" s="29" t="s">
        <v>32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3" t="s">
        <v>95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7"/>
    </row>
    <row r="37" spans="2:39" x14ac:dyDescent="0.3">
      <c r="B37" s="30" t="s">
        <v>60</v>
      </c>
      <c r="AM37" s="37"/>
    </row>
    <row r="38" spans="2:39" x14ac:dyDescent="0.3">
      <c r="AM38" s="37"/>
    </row>
    <row r="39" spans="2:39" x14ac:dyDescent="0.3">
      <c r="AM39" s="37"/>
    </row>
    <row r="40" spans="2:39" x14ac:dyDescent="0.3">
      <c r="AM40" s="37"/>
    </row>
    <row r="41" spans="2:39" x14ac:dyDescent="0.3">
      <c r="AM41" s="37"/>
    </row>
    <row r="42" spans="2:39" x14ac:dyDescent="0.3">
      <c r="AM42" s="37"/>
    </row>
    <row r="43" spans="2:39" x14ac:dyDescent="0.3">
      <c r="AM43" s="48"/>
    </row>
    <row r="44" spans="2:39" x14ac:dyDescent="0.3">
      <c r="AM44" s="48"/>
    </row>
    <row r="45" spans="2:39" x14ac:dyDescent="0.3">
      <c r="AM45" s="48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5" priority="30">
      <formula>WEEKDAY(H$12,2)&gt;5</formula>
    </cfRule>
  </conditionalFormatting>
  <conditionalFormatting sqref="D35:E52">
    <cfRule type="expression" dxfId="114" priority="32">
      <formula>WEEKDAY(H$12,2)&gt;5</formula>
    </cfRule>
  </conditionalFormatting>
  <conditionalFormatting sqref="B36:C52 F35:F52">
    <cfRule type="expression" dxfId="113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September 2022 to 30 September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94</v>
      </c>
      <c r="AN10" s="1"/>
    </row>
    <row r="11" spans="1:40" x14ac:dyDescent="0.3">
      <c r="B11" s="6" t="s">
        <v>123</v>
      </c>
      <c r="C11" s="11" t="s">
        <v>124</v>
      </c>
      <c r="D11" s="11" t="s">
        <v>17</v>
      </c>
      <c r="E11" s="11" t="s">
        <v>21</v>
      </c>
      <c r="F11" s="61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2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0">
        <v>0.5</v>
      </c>
      <c r="AL11" s="63">
        <f>SUM(G11:AK11)</f>
        <v>28.5</v>
      </c>
      <c r="AM11" s="3" t="s">
        <v>125</v>
      </c>
    </row>
    <row r="12" spans="1:40" x14ac:dyDescent="0.3">
      <c r="B12" s="6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2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3">
        <f t="shared" ref="AL12:AL13" si="1">SUM(G12:AK12)</f>
        <v>76</v>
      </c>
      <c r="AM12" s="3"/>
    </row>
    <row r="13" spans="1:40" x14ac:dyDescent="0.3">
      <c r="B13" s="6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2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3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3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7" priority="20">
      <formula>WEEKDAY(H$10,2)&gt;5</formula>
    </cfRule>
  </conditionalFormatting>
  <conditionalFormatting sqref="B15:D40 C14:D14">
    <cfRule type="expression" dxfId="36" priority="22">
      <formula>WEEKDAY(G$10,2)&gt;5</formula>
    </cfRule>
  </conditionalFormatting>
  <conditionalFormatting sqref="F14:F40">
    <cfRule type="expression" dxfId="35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4" priority="16">
      <formula>WEEKDAY(AL$10,2)&gt;5</formula>
    </cfRule>
  </conditionalFormatting>
  <conditionalFormatting sqref="E14:E40">
    <cfRule type="expression" dxfId="33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2" priority="8">
      <formula>WEEKDAY(H$10,2)&gt;5</formula>
    </cfRule>
  </conditionalFormatting>
  <conditionalFormatting sqref="B11:B13">
    <cfRule type="expression" dxfId="31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0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2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October 2022 to 31 October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94</v>
      </c>
      <c r="AN10" s="1"/>
    </row>
    <row r="11" spans="1:40" x14ac:dyDescent="0.3">
      <c r="B11" s="11" t="s">
        <v>123</v>
      </c>
      <c r="C11" s="11" t="s">
        <v>124</v>
      </c>
      <c r="D11" s="11" t="s">
        <v>17</v>
      </c>
      <c r="E11" s="11" t="s">
        <v>21</v>
      </c>
      <c r="F11" s="65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125</v>
      </c>
    </row>
    <row r="12" spans="1:40" x14ac:dyDescent="0.3">
      <c r="B12" s="11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127</v>
      </c>
      <c r="C14" s="11" t="s">
        <v>126</v>
      </c>
      <c r="D14" s="11" t="s">
        <v>20</v>
      </c>
      <c r="E14" s="11" t="s">
        <v>31</v>
      </c>
      <c r="F14" s="4" t="s">
        <v>103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4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28" priority="30">
      <formula>WEEKDAY(H$10,2)&gt;5</formula>
    </cfRule>
  </conditionalFormatting>
  <conditionalFormatting sqref="B16:D21 C15:D15 B23:D41 C22:D22">
    <cfRule type="expression" dxfId="27" priority="32">
      <formula>WEEKDAY(G$10,2)&gt;5</formula>
    </cfRule>
  </conditionalFormatting>
  <conditionalFormatting sqref="F15:F41">
    <cfRule type="expression" dxfId="26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5" priority="26">
      <formula>WEEKDAY(AL$10,2)&gt;5</formula>
    </cfRule>
  </conditionalFormatting>
  <conditionalFormatting sqref="E15:E41">
    <cfRule type="expression" dxfId="24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3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2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1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0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19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18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7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opLeftCell="B1" workbookViewId="0">
      <selection activeCell="G24" sqref="G2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November 2022 to 30 November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  <c r="F7" s="2"/>
    </row>
    <row r="8" spans="1:40" x14ac:dyDescent="0.3">
      <c r="B8" s="2" t="s">
        <v>16</v>
      </c>
      <c r="C8" s="2" t="s">
        <v>118</v>
      </c>
      <c r="F8" s="2"/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4" t="s">
        <v>103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127</v>
      </c>
      <c r="C12" s="11" t="s">
        <v>126</v>
      </c>
      <c r="D12" s="11" t="s">
        <v>20</v>
      </c>
      <c r="E12" s="11" t="s">
        <v>31</v>
      </c>
      <c r="F12" s="4" t="s">
        <v>103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100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113</v>
      </c>
    </row>
    <row r="14" spans="1:40" x14ac:dyDescent="0.3">
      <c r="B14" s="15" t="s">
        <v>25</v>
      </c>
      <c r="C14" s="3"/>
      <c r="D14" s="3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0</v>
      </c>
      <c r="K14" s="3">
        <f t="shared" si="2"/>
        <v>0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0</v>
      </c>
      <c r="R14" s="3">
        <f t="shared" si="2"/>
        <v>0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0</v>
      </c>
      <c r="Y14" s="3">
        <f t="shared" si="2"/>
        <v>0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0</v>
      </c>
      <c r="AF14" s="3">
        <f t="shared" si="2"/>
        <v>0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8</v>
      </c>
      <c r="AK14" s="3">
        <f t="shared" si="2"/>
        <v>0</v>
      </c>
      <c r="AL14" s="3">
        <f t="shared" si="2"/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6" priority="31">
      <formula>WEEKDAY(H$10,2)&gt;5</formula>
    </cfRule>
  </conditionalFormatting>
  <conditionalFormatting sqref="B15:D40 C14:D14 B13">
    <cfRule type="expression" dxfId="15" priority="33">
      <formula>WEEKDAY(G$10,2)&gt;5</formula>
    </cfRule>
  </conditionalFormatting>
  <conditionalFormatting sqref="F14:F40">
    <cfRule type="expression" dxfId="14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3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2" priority="13">
      <formula>WEEKDAY(G$10,2)&gt;5</formula>
    </cfRule>
  </conditionalFormatting>
  <conditionalFormatting sqref="E14:E40">
    <cfRule type="expression" dxfId="11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0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52"/>
  <sheetViews>
    <sheetView topLeftCell="D1" workbookViewId="0">
      <selection activeCell="AM10" sqref="AM10:AM14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9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6" t="s">
        <v>57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December 2022 to 31 December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6" spans="1:40" ht="10.5" customHeight="1" x14ac:dyDescent="0.3"/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ht="16.2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0</v>
      </c>
      <c r="I11" s="4">
        <v>0</v>
      </c>
      <c r="J11" s="4">
        <v>3</v>
      </c>
      <c r="K11" s="4">
        <v>4</v>
      </c>
      <c r="L11" s="4">
        <v>4</v>
      </c>
      <c r="M11" s="4">
        <v>2</v>
      </c>
      <c r="N11" s="4">
        <v>2</v>
      </c>
      <c r="O11" s="4">
        <v>0</v>
      </c>
      <c r="P11" s="4">
        <v>0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34">
        <v>0</v>
      </c>
      <c r="W11" s="4">
        <v>0</v>
      </c>
      <c r="X11" s="4">
        <v>2</v>
      </c>
      <c r="Y11" s="4">
        <v>3</v>
      </c>
      <c r="Z11" s="4">
        <v>2</v>
      </c>
      <c r="AA11" s="4">
        <v>4</v>
      </c>
      <c r="AB11" s="4">
        <v>4</v>
      </c>
      <c r="AC11" s="4">
        <v>0</v>
      </c>
      <c r="AD11" s="4">
        <v>0</v>
      </c>
      <c r="AE11" s="57" t="s">
        <v>87</v>
      </c>
      <c r="AF11" s="4">
        <v>3</v>
      </c>
      <c r="AG11" s="4">
        <v>4</v>
      </c>
      <c r="AH11" s="4">
        <v>5</v>
      </c>
      <c r="AI11" s="4">
        <v>6</v>
      </c>
      <c r="AJ11" s="4">
        <v>0</v>
      </c>
      <c r="AK11" s="14">
        <v>0</v>
      </c>
      <c r="AL11" s="3">
        <f t="shared" ref="AL11:AL13" si="1">SUM(G11:AK11)</f>
        <v>74</v>
      </c>
      <c r="AM11" s="3"/>
    </row>
    <row r="12" spans="1:40" x14ac:dyDescent="0.3">
      <c r="B12" s="6" t="s">
        <v>100</v>
      </c>
      <c r="C12" s="11" t="s">
        <v>17</v>
      </c>
      <c r="D12" s="11" t="s">
        <v>17</v>
      </c>
      <c r="E12" s="11" t="s">
        <v>21</v>
      </c>
      <c r="F12" s="21">
        <v>44926</v>
      </c>
      <c r="G12" s="4">
        <v>1</v>
      </c>
      <c r="H12" s="4">
        <v>0</v>
      </c>
      <c r="I12" s="4">
        <v>0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0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34">
        <v>0</v>
      </c>
      <c r="W12" s="4">
        <v>0</v>
      </c>
      <c r="X12" s="4">
        <v>3</v>
      </c>
      <c r="Y12" s="4">
        <v>1</v>
      </c>
      <c r="Z12" s="4">
        <v>2</v>
      </c>
      <c r="AA12" s="4">
        <v>2</v>
      </c>
      <c r="AB12" s="4">
        <v>2</v>
      </c>
      <c r="AC12" s="4">
        <v>0</v>
      </c>
      <c r="AD12" s="4">
        <v>0</v>
      </c>
      <c r="AE12" s="57" t="s">
        <v>88</v>
      </c>
      <c r="AF12" s="4">
        <v>2</v>
      </c>
      <c r="AG12" s="4">
        <v>1</v>
      </c>
      <c r="AH12" s="4">
        <v>2</v>
      </c>
      <c r="AI12" s="4">
        <v>1</v>
      </c>
      <c r="AJ12" s="4">
        <v>0</v>
      </c>
      <c r="AK12" s="14">
        <v>0</v>
      </c>
      <c r="AL12" s="3">
        <f t="shared" si="1"/>
        <v>30</v>
      </c>
      <c r="AM12" s="3" t="s">
        <v>129</v>
      </c>
    </row>
    <row r="13" spans="1:40" x14ac:dyDescent="0.3">
      <c r="B13" s="4" t="s">
        <v>128</v>
      </c>
      <c r="C13" s="11" t="s">
        <v>20</v>
      </c>
      <c r="D13" s="11" t="s">
        <v>20</v>
      </c>
      <c r="E13" s="11" t="s">
        <v>31</v>
      </c>
      <c r="F13" s="10" t="s">
        <v>103</v>
      </c>
      <c r="G13" s="4">
        <v>3</v>
      </c>
      <c r="H13" s="4">
        <v>0</v>
      </c>
      <c r="I13" s="4">
        <v>0</v>
      </c>
      <c r="J13" s="4">
        <v>3</v>
      </c>
      <c r="K13" s="4">
        <v>3</v>
      </c>
      <c r="L13" s="4">
        <v>3</v>
      </c>
      <c r="M13" s="4">
        <v>5</v>
      </c>
      <c r="N13" s="4">
        <v>5</v>
      </c>
      <c r="O13" s="4">
        <v>0</v>
      </c>
      <c r="P13" s="4">
        <v>0</v>
      </c>
      <c r="Q13" s="4">
        <v>3</v>
      </c>
      <c r="R13" s="4">
        <v>2</v>
      </c>
      <c r="S13" s="4">
        <v>2</v>
      </c>
      <c r="T13" s="4">
        <v>2</v>
      </c>
      <c r="U13" s="4">
        <v>2</v>
      </c>
      <c r="V13" s="34">
        <v>0</v>
      </c>
      <c r="W13" s="4">
        <v>0</v>
      </c>
      <c r="X13" s="4">
        <v>3</v>
      </c>
      <c r="Y13" s="4">
        <v>4</v>
      </c>
      <c r="Z13" s="4">
        <v>4</v>
      </c>
      <c r="AA13" s="4">
        <v>2</v>
      </c>
      <c r="AB13" s="4">
        <v>2</v>
      </c>
      <c r="AC13" s="4">
        <v>0</v>
      </c>
      <c r="AD13" s="4">
        <v>0</v>
      </c>
      <c r="AE13" s="57" t="s">
        <v>90</v>
      </c>
      <c r="AF13" s="4">
        <v>3</v>
      </c>
      <c r="AG13" s="4">
        <v>3</v>
      </c>
      <c r="AH13" s="4">
        <v>1</v>
      </c>
      <c r="AI13" s="4">
        <v>1</v>
      </c>
      <c r="AJ13" s="4">
        <v>0</v>
      </c>
      <c r="AK13" s="14">
        <v>0</v>
      </c>
      <c r="AL13" s="3">
        <f t="shared" si="1"/>
        <v>56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58">
        <f t="shared" si="2"/>
        <v>0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C1:AL1"/>
    <mergeCell ref="C2:AL2"/>
    <mergeCell ref="C3:AL3"/>
  </mergeCells>
  <conditionalFormatting sqref="F13 G14:AK27 AK11:AK13 G10:AJ13">
    <cfRule type="expression" priority="41">
      <formula>WEEKDAY(F$10,2)&gt;5</formula>
    </cfRule>
  </conditionalFormatting>
  <conditionalFormatting sqref="F13 G14:AK40 AK11:AK13 G10:AJ13">
    <cfRule type="expression" dxfId="8" priority="40">
      <formula>WEEKDAY(G$10,2)&gt;5</formula>
    </cfRule>
  </conditionalFormatting>
  <conditionalFormatting sqref="C14:D14 B13 B15:D17 C18:D18 B19:D40">
    <cfRule type="expression" dxfId="7" priority="42">
      <formula>WEEKDAY(G$10,2)&gt;5</formula>
    </cfRule>
  </conditionalFormatting>
  <conditionalFormatting sqref="F14:F40">
    <cfRule type="expression" dxfId="6" priority="43">
      <formula>WEEKDAY(K$10,2)&gt;5</formula>
    </cfRule>
  </conditionalFormatting>
  <conditionalFormatting sqref="AK10">
    <cfRule type="expression" priority="37">
      <formula>WEEKDAY(AK$10,2)&gt;5</formula>
    </cfRule>
  </conditionalFormatting>
  <conditionalFormatting sqref="AK10">
    <cfRule type="expression" dxfId="5" priority="36">
      <formula>WEEKDAY(AL$10,2)&gt;5</formula>
    </cfRule>
  </conditionalFormatting>
  <conditionalFormatting sqref="F13">
    <cfRule type="expression" priority="19">
      <formula>WEEKDAY(F$10,2)&gt;5</formula>
    </cfRule>
  </conditionalFormatting>
  <conditionalFormatting sqref="F13">
    <cfRule type="expression" dxfId="4" priority="18">
      <formula>WEEKDAY(G$10,2)&gt;5</formula>
    </cfRule>
  </conditionalFormatting>
  <conditionalFormatting sqref="E14:E40">
    <cfRule type="expression" dxfId="3" priority="166">
      <formula>WEEKDAY(I$10,2)&gt;5</formula>
    </cfRule>
  </conditionalFormatting>
  <conditionalFormatting sqref="B12">
    <cfRule type="expression" dxfId="2" priority="7">
      <formula>WEEKDAY(G$10,2)&gt;5</formula>
    </cfRule>
  </conditionalFormatting>
  <conditionalFormatting sqref="F12">
    <cfRule type="expression" priority="6">
      <formula>WEEKDAY(F$10,2)&gt;5</formula>
    </cfRule>
  </conditionalFormatting>
  <conditionalFormatting sqref="F12">
    <cfRule type="expression" dxfId="1" priority="5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'1'!$B$4:$B$19</xm:f>
          </x14:formula1>
          <xm:sqref>D11 C12:D14</xm:sqref>
        </x14:dataValidation>
        <x14:dataValidation type="list" allowBlank="1" showInputMessage="1" showErrorMessage="1" xr:uid="{00000000-0002-0000-0C00-000000000000}">
          <x14:formula1>
            <xm:f>'1'!$C$4:$C$6</xm:f>
          </x14:formula1>
          <xm:sqref>E11:E13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38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1FB-BC85-4FA3-994D-3FBE4F3BB965}">
  <dimension ref="A1:AP143"/>
  <sheetViews>
    <sheetView tabSelected="1" topLeftCell="B1" zoomScale="92" workbookViewId="0">
      <selection activeCell="B11" sqref="B11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6.332031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3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January 2023 to 31 January 2023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</row>
    <row r="10" spans="1:40" ht="40.200000000000003" x14ac:dyDescent="0.3">
      <c r="B10" s="8" t="s">
        <v>99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44927</v>
      </c>
      <c r="H10" s="9">
        <f>G10+1</f>
        <v>44928</v>
      </c>
      <c r="I10" s="9">
        <f t="shared" ref="I10:AK10" si="0">H10+1</f>
        <v>44929</v>
      </c>
      <c r="J10" s="9">
        <f t="shared" si="0"/>
        <v>44930</v>
      </c>
      <c r="K10" s="9">
        <f t="shared" si="0"/>
        <v>44931</v>
      </c>
      <c r="L10" s="9">
        <f t="shared" si="0"/>
        <v>44932</v>
      </c>
      <c r="M10" s="9">
        <f t="shared" si="0"/>
        <v>44933</v>
      </c>
      <c r="N10" s="9">
        <f t="shared" si="0"/>
        <v>44934</v>
      </c>
      <c r="O10" s="9">
        <f t="shared" si="0"/>
        <v>44935</v>
      </c>
      <c r="P10" s="9">
        <f t="shared" si="0"/>
        <v>44936</v>
      </c>
      <c r="Q10" s="9">
        <f t="shared" si="0"/>
        <v>44937</v>
      </c>
      <c r="R10" s="9">
        <f t="shared" si="0"/>
        <v>44938</v>
      </c>
      <c r="S10" s="9">
        <f t="shared" si="0"/>
        <v>44939</v>
      </c>
      <c r="T10" s="9">
        <f t="shared" si="0"/>
        <v>44940</v>
      </c>
      <c r="U10" s="9">
        <f t="shared" si="0"/>
        <v>44941</v>
      </c>
      <c r="V10" s="9">
        <f t="shared" si="0"/>
        <v>44942</v>
      </c>
      <c r="W10" s="9">
        <f t="shared" si="0"/>
        <v>44943</v>
      </c>
      <c r="X10" s="9">
        <f t="shared" si="0"/>
        <v>44944</v>
      </c>
      <c r="Y10" s="9">
        <f t="shared" si="0"/>
        <v>44945</v>
      </c>
      <c r="Z10" s="9">
        <f t="shared" si="0"/>
        <v>44946</v>
      </c>
      <c r="AA10" s="9">
        <f t="shared" si="0"/>
        <v>44947</v>
      </c>
      <c r="AB10" s="9">
        <f t="shared" si="0"/>
        <v>44948</v>
      </c>
      <c r="AC10" s="9">
        <f t="shared" si="0"/>
        <v>44949</v>
      </c>
      <c r="AD10" s="9">
        <f t="shared" si="0"/>
        <v>44950</v>
      </c>
      <c r="AE10" s="9">
        <f t="shared" si="0"/>
        <v>44951</v>
      </c>
      <c r="AF10" s="9">
        <f t="shared" si="0"/>
        <v>44952</v>
      </c>
      <c r="AG10" s="9">
        <f t="shared" si="0"/>
        <v>44953</v>
      </c>
      <c r="AH10" s="9">
        <f t="shared" si="0"/>
        <v>44954</v>
      </c>
      <c r="AI10" s="9">
        <f t="shared" si="0"/>
        <v>44955</v>
      </c>
      <c r="AJ10" s="9">
        <f t="shared" si="0"/>
        <v>44956</v>
      </c>
      <c r="AK10" s="9">
        <f t="shared" si="0"/>
        <v>44957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130</v>
      </c>
      <c r="G11" s="4">
        <v>1</v>
      </c>
      <c r="H11" s="4">
        <v>2</v>
      </c>
      <c r="I11" s="4">
        <v>3</v>
      </c>
      <c r="J11" s="4">
        <v>2</v>
      </c>
      <c r="K11" s="4">
        <v>2</v>
      </c>
      <c r="L11" s="4">
        <v>0</v>
      </c>
      <c r="M11" s="4">
        <v>0</v>
      </c>
      <c r="N11" s="4">
        <v>2</v>
      </c>
      <c r="O11" s="4">
        <v>3</v>
      </c>
      <c r="P11" s="4">
        <v>3</v>
      </c>
      <c r="Q11" s="4">
        <v>2</v>
      </c>
      <c r="R11" s="4">
        <v>2</v>
      </c>
      <c r="S11" s="4">
        <v>0</v>
      </c>
      <c r="T11" s="4">
        <v>0</v>
      </c>
      <c r="U11" s="4">
        <v>2</v>
      </c>
      <c r="V11" s="4">
        <v>2</v>
      </c>
      <c r="W11" s="4">
        <v>2</v>
      </c>
      <c r="X11" s="4">
        <v>3</v>
      </c>
      <c r="Y11" s="4">
        <v>3</v>
      </c>
      <c r="Z11" s="4">
        <v>0</v>
      </c>
      <c r="AA11" s="4">
        <v>0</v>
      </c>
      <c r="AB11" s="4">
        <v>2</v>
      </c>
      <c r="AC11" s="4">
        <v>3</v>
      </c>
      <c r="AD11" s="4">
        <v>2</v>
      </c>
      <c r="AE11" s="4">
        <v>2</v>
      </c>
      <c r="AF11" s="4">
        <v>2</v>
      </c>
      <c r="AG11" s="4">
        <v>0</v>
      </c>
      <c r="AH11" s="4">
        <v>0</v>
      </c>
      <c r="AI11" s="4">
        <v>2</v>
      </c>
      <c r="AJ11" s="4">
        <v>2</v>
      </c>
      <c r="AK11" s="4">
        <v>2</v>
      </c>
      <c r="AL11" s="3">
        <f>SUM(G11:AK11)</f>
        <v>51</v>
      </c>
      <c r="AM11" s="3" t="s">
        <v>129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4">
        <v>5</v>
      </c>
      <c r="H12" s="4">
        <v>6</v>
      </c>
      <c r="I12" s="4">
        <v>5</v>
      </c>
      <c r="J12" s="4">
        <v>6</v>
      </c>
      <c r="K12" s="4">
        <v>4</v>
      </c>
      <c r="L12" s="4">
        <v>0</v>
      </c>
      <c r="M12" s="4">
        <v>0</v>
      </c>
      <c r="N12" s="4">
        <v>6</v>
      </c>
      <c r="O12" s="4">
        <v>3</v>
      </c>
      <c r="P12" s="4">
        <v>2</v>
      </c>
      <c r="Q12" s="4">
        <v>3</v>
      </c>
      <c r="R12" s="4">
        <v>2</v>
      </c>
      <c r="S12" s="4">
        <v>0</v>
      </c>
      <c r="T12" s="4">
        <v>0</v>
      </c>
      <c r="U12" s="4">
        <v>2</v>
      </c>
      <c r="V12" s="4">
        <v>3</v>
      </c>
      <c r="W12" s="4">
        <v>4</v>
      </c>
      <c r="X12" s="4">
        <v>2</v>
      </c>
      <c r="Y12" s="4">
        <v>3</v>
      </c>
      <c r="Z12" s="4">
        <v>0</v>
      </c>
      <c r="AA12" s="4">
        <v>0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  <c r="AG12" s="4">
        <v>0</v>
      </c>
      <c r="AH12" s="4">
        <v>0</v>
      </c>
      <c r="AI12" s="4">
        <v>3</v>
      </c>
      <c r="AJ12" s="4">
        <v>3</v>
      </c>
      <c r="AK12" s="4">
        <v>3</v>
      </c>
      <c r="AL12" s="3">
        <f t="shared" ref="AL12:AL13" si="1">SUM(G12:AK12)</f>
        <v>80</v>
      </c>
      <c r="AM12" s="3"/>
    </row>
    <row r="13" spans="1:40" x14ac:dyDescent="0.3">
      <c r="B13" s="18" t="s">
        <v>105</v>
      </c>
      <c r="C13" s="18" t="s">
        <v>106</v>
      </c>
      <c r="D13" s="18" t="s">
        <v>20</v>
      </c>
      <c r="E13" s="18" t="s">
        <v>31</v>
      </c>
      <c r="F13" s="59" t="s">
        <v>103</v>
      </c>
      <c r="G13" s="4">
        <v>2</v>
      </c>
      <c r="H13" s="4"/>
      <c r="I13" s="4"/>
      <c r="J13" s="4"/>
      <c r="K13" s="4">
        <v>2</v>
      </c>
      <c r="L13" s="4">
        <v>0</v>
      </c>
      <c r="M13" s="4">
        <v>0</v>
      </c>
      <c r="N13" s="4"/>
      <c r="O13" s="4">
        <v>2</v>
      </c>
      <c r="P13" s="4">
        <v>3</v>
      </c>
      <c r="Q13" s="4">
        <v>3</v>
      </c>
      <c r="R13" s="4">
        <v>4</v>
      </c>
      <c r="S13" s="4">
        <v>0</v>
      </c>
      <c r="T13" s="4">
        <v>0</v>
      </c>
      <c r="U13" s="4">
        <v>4</v>
      </c>
      <c r="V13" s="4">
        <v>3</v>
      </c>
      <c r="W13" s="4">
        <v>2</v>
      </c>
      <c r="X13" s="4">
        <v>3</v>
      </c>
      <c r="Y13" s="4">
        <v>2</v>
      </c>
      <c r="Z13" s="4">
        <v>0</v>
      </c>
      <c r="AA13" s="4">
        <v>0</v>
      </c>
      <c r="AB13" s="4">
        <v>3</v>
      </c>
      <c r="AC13" s="4">
        <v>2</v>
      </c>
      <c r="AD13" s="4">
        <v>3</v>
      </c>
      <c r="AE13" s="4">
        <v>3</v>
      </c>
      <c r="AF13" s="4">
        <v>3</v>
      </c>
      <c r="AG13" s="4">
        <v>0</v>
      </c>
      <c r="AH13" s="4">
        <v>0</v>
      </c>
      <c r="AI13" s="4">
        <v>3</v>
      </c>
      <c r="AJ13" s="4">
        <v>3</v>
      </c>
      <c r="AK13" s="4">
        <v>3</v>
      </c>
      <c r="AL13" s="3">
        <f t="shared" si="1"/>
        <v>53</v>
      </c>
      <c r="AM13" s="3"/>
    </row>
    <row r="14" spans="1:40" x14ac:dyDescent="0.3">
      <c r="B14" s="4" t="s">
        <v>25</v>
      </c>
      <c r="C14" s="4"/>
      <c r="D14" s="18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184</v>
      </c>
      <c r="AM14" s="3"/>
    </row>
    <row r="131" spans="41:42" hidden="1" x14ac:dyDescent="0.3"/>
    <row r="132" spans="41:42" hidden="1" x14ac:dyDescent="0.3">
      <c r="AO132" s="2" t="s">
        <v>1</v>
      </c>
      <c r="AP132" s="2">
        <v>2021</v>
      </c>
    </row>
    <row r="133" spans="41:42" hidden="1" x14ac:dyDescent="0.3">
      <c r="AO133" s="2" t="s">
        <v>2</v>
      </c>
      <c r="AP133" s="2">
        <v>2022</v>
      </c>
    </row>
    <row r="134" spans="41:42" hidden="1" x14ac:dyDescent="0.3">
      <c r="AO134" s="2" t="s">
        <v>3</v>
      </c>
      <c r="AP134" s="2">
        <v>2023</v>
      </c>
    </row>
    <row r="135" spans="41:42" hidden="1" x14ac:dyDescent="0.3">
      <c r="AO135" s="2" t="s">
        <v>4</v>
      </c>
      <c r="AP135" s="2">
        <v>2024</v>
      </c>
    </row>
    <row r="136" spans="41:42" hidden="1" x14ac:dyDescent="0.3">
      <c r="AO136" s="2" t="s">
        <v>5</v>
      </c>
      <c r="AP136" s="2">
        <v>2025</v>
      </c>
    </row>
    <row r="137" spans="41:42" hidden="1" x14ac:dyDescent="0.3">
      <c r="AO137" s="2" t="s">
        <v>6</v>
      </c>
      <c r="AP137" s="2">
        <v>2026</v>
      </c>
    </row>
    <row r="138" spans="41:42" hidden="1" x14ac:dyDescent="0.3">
      <c r="AO138" s="2" t="s">
        <v>7</v>
      </c>
      <c r="AP138" s="2">
        <v>2027</v>
      </c>
    </row>
    <row r="139" spans="41:42" hidden="1" x14ac:dyDescent="0.3">
      <c r="AO139" s="2" t="s">
        <v>8</v>
      </c>
      <c r="AP139" s="2">
        <v>2028</v>
      </c>
    </row>
    <row r="140" spans="41:42" hidden="1" x14ac:dyDescent="0.3">
      <c r="AO140" s="2" t="s">
        <v>9</v>
      </c>
      <c r="AP140" s="2">
        <v>2029</v>
      </c>
    </row>
    <row r="141" spans="41:42" hidden="1" x14ac:dyDescent="0.3">
      <c r="AO141" s="2" t="s">
        <v>10</v>
      </c>
      <c r="AP141" s="2">
        <v>2030</v>
      </c>
    </row>
    <row r="142" spans="41:42" hidden="1" x14ac:dyDescent="0.3">
      <c r="AO142" s="2" t="s">
        <v>11</v>
      </c>
      <c r="AP142" s="2">
        <v>2031</v>
      </c>
    </row>
    <row r="143" spans="41:42" hidden="1" x14ac:dyDescent="0.3">
      <c r="AO143" s="2" t="s">
        <v>12</v>
      </c>
      <c r="AP143" s="2">
        <v>2032</v>
      </c>
    </row>
  </sheetData>
  <mergeCells count="3">
    <mergeCell ref="B1:AL1"/>
    <mergeCell ref="B2:AL2"/>
    <mergeCell ref="B3:AL3"/>
  </mergeCells>
  <conditionalFormatting sqref="G10:AJ13 G14:AK18">
    <cfRule type="expression" priority="4">
      <formula>WEEKDAY(G$10,2)&gt;5</formula>
    </cfRule>
  </conditionalFormatting>
  <conditionalFormatting sqref="G10:AJ13 G14:AK31">
    <cfRule type="expression" dxfId="112" priority="3">
      <formula>WEEKDAY(H$10,2)&gt;5</formula>
    </cfRule>
  </conditionalFormatting>
  <conditionalFormatting sqref="E14 D15:E31">
    <cfRule type="expression" dxfId="111" priority="5">
      <formula>WEEKDAY(H$10,2)&gt;5</formula>
    </cfRule>
  </conditionalFormatting>
  <conditionalFormatting sqref="F14:F31 B15:C31">
    <cfRule type="expression" dxfId="110" priority="6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C1" workbookViewId="0">
      <selection activeCell="AM9" sqref="AM9:AM11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February 2022 to 28 February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101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7" t="s">
        <v>87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107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7" t="s">
        <v>89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2" t="s">
        <v>104</v>
      </c>
      <c r="C13" s="18" t="s">
        <v>104</v>
      </c>
      <c r="D13" s="18" t="s">
        <v>20</v>
      </c>
      <c r="E13" s="18" t="s">
        <v>31</v>
      </c>
      <c r="F13" s="59" t="s">
        <v>103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7" t="s">
        <v>88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2" t="s">
        <v>105</v>
      </c>
      <c r="C14" s="18" t="s">
        <v>106</v>
      </c>
      <c r="D14" s="18" t="s">
        <v>20</v>
      </c>
      <c r="E14" s="18" t="s">
        <v>31</v>
      </c>
      <c r="F14" s="59" t="s">
        <v>103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7" t="s">
        <v>90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2"/>
      <c r="C15" s="18"/>
      <c r="D15" s="18"/>
      <c r="E15" s="18"/>
      <c r="F15" s="5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7" t="s">
        <v>91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2"/>
      <c r="C16" s="32"/>
      <c r="D16" s="18"/>
      <c r="E16" s="18"/>
      <c r="F16" s="5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7" t="s">
        <v>92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7" t="s">
        <v>93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4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4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8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5">
        <f t="shared" si="2"/>
        <v>0</v>
      </c>
      <c r="AJ19" s="25">
        <f t="shared" si="2"/>
        <v>0</v>
      </c>
      <c r="AK19" s="25">
        <f t="shared" si="2"/>
        <v>0</v>
      </c>
      <c r="AL19" s="25">
        <f t="shared" si="2"/>
        <v>152</v>
      </c>
      <c r="AM19" s="25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09" priority="14">
      <formula>WEEKDAY(G$10,2)&gt;5</formula>
    </cfRule>
  </conditionalFormatting>
  <conditionalFormatting sqref="B17:C23 B25:C45 C24">
    <cfRule type="expression" dxfId="108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07" priority="12">
      <formula>WEEKDAY(G$10,2)&gt;5</formula>
    </cfRule>
  </conditionalFormatting>
  <conditionalFormatting sqref="F19:F45">
    <cfRule type="expression" dxfId="106" priority="17">
      <formula>WEEKDAY(K$10,2)&gt;5</formula>
    </cfRule>
  </conditionalFormatting>
  <conditionalFormatting sqref="D20:E45 E19">
    <cfRule type="expression" dxfId="105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March 2022 to 31 March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108</v>
      </c>
    </row>
    <row r="8" spans="1:40" x14ac:dyDescent="0.3">
      <c r="B8" s="2" t="s">
        <v>16</v>
      </c>
      <c r="C8" s="2" t="s">
        <v>109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94</v>
      </c>
      <c r="AN10" s="1"/>
    </row>
    <row r="11" spans="1:40" x14ac:dyDescent="0.3">
      <c r="B11" s="6" t="s">
        <v>100</v>
      </c>
      <c r="C11" s="6" t="s">
        <v>34</v>
      </c>
      <c r="D11" s="11" t="s">
        <v>17</v>
      </c>
      <c r="E11" s="11" t="s">
        <v>21</v>
      </c>
      <c r="F11" s="12" t="s">
        <v>101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7" t="s">
        <v>87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113</v>
      </c>
    </row>
    <row r="12" spans="1:40" x14ac:dyDescent="0.3">
      <c r="B12" s="6" t="s">
        <v>110</v>
      </c>
      <c r="C12" s="6" t="s">
        <v>112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7" t="s">
        <v>89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111</v>
      </c>
      <c r="C13" s="6" t="s">
        <v>111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7" t="s">
        <v>88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2" t="s">
        <v>104</v>
      </c>
      <c r="C14" s="18" t="s">
        <v>104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7" t="s">
        <v>90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2" t="s">
        <v>105</v>
      </c>
      <c r="C15" s="18" t="s">
        <v>106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7" t="s">
        <v>91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7" t="s">
        <v>92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7" t="s">
        <v>93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7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4" priority="63">
      <formula>WEEKDAY(H$10,2)&gt;5</formula>
    </cfRule>
  </conditionalFormatting>
  <conditionalFormatting sqref="B11:C13 B16:C45">
    <cfRule type="expression" dxfId="103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2" priority="61">
      <formula>WEEKDAY(G$10,2)&gt;5</formula>
    </cfRule>
  </conditionalFormatting>
  <conditionalFormatting sqref="F19:F45">
    <cfRule type="expression" dxfId="101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0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99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8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7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5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4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3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2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1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0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89" priority="1">
      <formula>WEEKDAY(G$10,2)&gt;5</formula>
    </cfRule>
  </conditionalFormatting>
  <conditionalFormatting sqref="D19:E45">
    <cfRule type="expression" dxfId="88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April 2022 to 30 April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108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94</v>
      </c>
      <c r="AN10" s="1"/>
    </row>
    <row r="11" spans="1:40" x14ac:dyDescent="0.3">
      <c r="B11" s="32" t="s">
        <v>104</v>
      </c>
      <c r="C11" s="18" t="s">
        <v>104</v>
      </c>
      <c r="D11" s="18" t="s">
        <v>20</v>
      </c>
      <c r="E11" s="18" t="s">
        <v>31</v>
      </c>
      <c r="F11" s="12" t="s">
        <v>103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7" t="s">
        <v>90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2" t="s">
        <v>105</v>
      </c>
      <c r="C12" s="18" t="s">
        <v>106</v>
      </c>
      <c r="D12" s="18" t="s">
        <v>20</v>
      </c>
      <c r="E12" s="18" t="s">
        <v>31</v>
      </c>
      <c r="F12" s="12" t="s">
        <v>103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7" t="s">
        <v>91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2" t="s">
        <v>116</v>
      </c>
      <c r="C13" s="18" t="s">
        <v>117</v>
      </c>
      <c r="D13" s="18" t="s">
        <v>20</v>
      </c>
      <c r="E13" s="18" t="s">
        <v>31</v>
      </c>
      <c r="F13" s="12" t="s">
        <v>103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114</v>
      </c>
      <c r="C14" s="18" t="s">
        <v>34</v>
      </c>
      <c r="D14" s="11" t="s">
        <v>17</v>
      </c>
      <c r="E14" s="11" t="s">
        <v>21</v>
      </c>
      <c r="F14" s="12" t="s">
        <v>101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7" t="s">
        <v>92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115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7" priority="96">
      <formula>WEEKDAY(H$10,2)&gt;5</formula>
    </cfRule>
  </conditionalFormatting>
  <conditionalFormatting sqref="B14 B15:C41">
    <cfRule type="expression" dxfId="86" priority="98">
      <formula>WEEKDAY(G$10,2)&gt;5</formula>
    </cfRule>
  </conditionalFormatting>
  <conditionalFormatting sqref="F15:F41">
    <cfRule type="expression" dxfId="85" priority="99">
      <formula>WEEKDAY(K$10,2)&gt;5</formula>
    </cfRule>
  </conditionalFormatting>
  <conditionalFormatting sqref="D15:E41">
    <cfRule type="expression" dxfId="84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3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2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1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0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7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7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May 2022 to 31 May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94</v>
      </c>
      <c r="AN10" s="1"/>
    </row>
    <row r="11" spans="1:40" x14ac:dyDescent="0.3">
      <c r="B11" s="4" t="s">
        <v>104</v>
      </c>
      <c r="C11" s="4" t="s">
        <v>104</v>
      </c>
      <c r="D11" s="4" t="s">
        <v>20</v>
      </c>
      <c r="E11" s="4" t="s">
        <v>31</v>
      </c>
      <c r="F11" s="4" t="s">
        <v>103</v>
      </c>
      <c r="G11" s="57" t="s">
        <v>87</v>
      </c>
      <c r="H11" s="57" t="s">
        <v>87</v>
      </c>
      <c r="I11" s="57" t="s">
        <v>87</v>
      </c>
      <c r="J11" s="57" t="s">
        <v>87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7" t="s">
        <v>87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105</v>
      </c>
      <c r="C12" s="4" t="s">
        <v>106</v>
      </c>
      <c r="D12" s="4" t="s">
        <v>20</v>
      </c>
      <c r="E12" s="4" t="s">
        <v>31</v>
      </c>
      <c r="F12" s="4" t="s">
        <v>103</v>
      </c>
      <c r="G12" s="57" t="s">
        <v>89</v>
      </c>
      <c r="H12" s="57" t="s">
        <v>89</v>
      </c>
      <c r="I12" s="57" t="s">
        <v>89</v>
      </c>
      <c r="J12" s="57" t="s">
        <v>89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7" t="s">
        <v>89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114</v>
      </c>
      <c r="C13" s="4" t="s">
        <v>34</v>
      </c>
      <c r="D13" s="4" t="s">
        <v>17</v>
      </c>
      <c r="E13" s="4" t="s">
        <v>21</v>
      </c>
      <c r="F13" s="4" t="s">
        <v>101</v>
      </c>
      <c r="G13" s="57" t="s">
        <v>88</v>
      </c>
      <c r="H13" s="57" t="s">
        <v>88</v>
      </c>
      <c r="I13" s="57" t="s">
        <v>88</v>
      </c>
      <c r="J13" s="57" t="s">
        <v>88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7" t="s">
        <v>88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119</v>
      </c>
    </row>
    <row r="14" spans="1:40" x14ac:dyDescent="0.3">
      <c r="B14" s="15" t="s">
        <v>25</v>
      </c>
      <c r="C14" s="15"/>
      <c r="D14" s="3"/>
      <c r="E14" s="3"/>
      <c r="F14" s="3"/>
      <c r="G14" s="58">
        <f t="shared" ref="G14:AL14" si="2">SUM(G11:G13)</f>
        <v>0</v>
      </c>
      <c r="H14" s="58">
        <f t="shared" ref="H14" si="3">SUM(H11:H13)</f>
        <v>0</v>
      </c>
      <c r="I14" s="58">
        <f t="shared" ref="I14" si="4">SUM(I11:I13)</f>
        <v>0</v>
      </c>
      <c r="J14" s="58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8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7" priority="155">
      <formula>WEEKDAY(H$10,2)&gt;5</formula>
    </cfRule>
  </conditionalFormatting>
  <conditionalFormatting sqref="B15:C18 C14 B20:C40 C19">
    <cfRule type="expression" dxfId="76" priority="157">
      <formula>WEEKDAY(G$10,2)&gt;5</formula>
    </cfRule>
  </conditionalFormatting>
  <conditionalFormatting sqref="F14:F40">
    <cfRule type="expression" dxfId="75" priority="158">
      <formula>WEEKDAY(K$10,2)&gt;5</formula>
    </cfRule>
  </conditionalFormatting>
  <conditionalFormatting sqref="D14:E40">
    <cfRule type="expression" dxfId="74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3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2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1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0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6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June 2022 to 30 June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114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68" priority="78">
      <formula>WEEKDAY(H$10,2)&gt;5</formula>
    </cfRule>
  </conditionalFormatting>
  <conditionalFormatting sqref="B15:D19 B21:D41 C20:D20 B11:B14">
    <cfRule type="expression" dxfId="67" priority="80">
      <formula>WEEKDAY(G$10,2)&gt;5</formula>
    </cfRule>
  </conditionalFormatting>
  <conditionalFormatting sqref="F15:F41">
    <cfRule type="expression" dxfId="6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3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2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1" priority="3">
      <formula>WEEKDAY(G$10,2)&gt;5</formula>
    </cfRule>
  </conditionalFormatting>
  <conditionalFormatting sqref="E15:E41">
    <cfRule type="expression" dxfId="60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59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July 2022 to 31 July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5">
        <f t="shared" si="0"/>
        <v>44773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114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115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58" priority="81">
      <formula>WEEKDAY(H$10,2)&gt;5</formula>
    </cfRule>
  </conditionalFormatting>
  <conditionalFormatting sqref="B14:D40">
    <cfRule type="expression" dxfId="57" priority="83">
      <formula>WEEKDAY(G$10,2)&gt;5</formula>
    </cfRule>
  </conditionalFormatting>
  <conditionalFormatting sqref="F14:F40">
    <cfRule type="expression" dxfId="56" priority="84">
      <formula>WEEKDAY(K$10,2)&gt;5</formula>
    </cfRule>
  </conditionalFormatting>
  <conditionalFormatting sqref="E14:E40">
    <cfRule type="expression" dxfId="55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4" priority="23">
      <formula>WEEKDAY(H$10,2)&gt;5</formula>
    </cfRule>
  </conditionalFormatting>
  <conditionalFormatting sqref="B11:B13">
    <cfRule type="expression" dxfId="53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2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0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49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48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7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6" t="s">
        <v>57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August 2022 to 31 August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120</v>
      </c>
    </row>
    <row r="8" spans="1:40" x14ac:dyDescent="0.3">
      <c r="B8" s="2" t="s">
        <v>16</v>
      </c>
      <c r="C8" s="2" t="s">
        <v>118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94</v>
      </c>
      <c r="AN10" s="1"/>
    </row>
    <row r="11" spans="1:40" x14ac:dyDescent="0.3">
      <c r="B11" s="6" t="s">
        <v>121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7" t="s">
        <v>87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114</v>
      </c>
      <c r="C12" s="11" t="s">
        <v>17</v>
      </c>
      <c r="D12" s="11" t="s">
        <v>17</v>
      </c>
      <c r="E12" s="11" t="s">
        <v>21</v>
      </c>
      <c r="F12" s="4" t="s">
        <v>101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7" t="s">
        <v>89</v>
      </c>
      <c r="V12" s="4"/>
      <c r="W12" s="4"/>
      <c r="X12" s="4"/>
      <c r="Y12" s="4"/>
      <c r="Z12" s="4"/>
      <c r="AA12" s="4"/>
      <c r="AB12" s="4"/>
      <c r="AC12" s="4"/>
      <c r="AD12" s="4"/>
      <c r="AE12" s="60">
        <v>0.5</v>
      </c>
      <c r="AF12" s="4"/>
      <c r="AG12" s="4"/>
      <c r="AH12" s="4">
        <v>1</v>
      </c>
      <c r="AI12" s="4"/>
      <c r="AJ12" s="4"/>
      <c r="AK12" s="60">
        <v>0.5</v>
      </c>
      <c r="AL12" s="3">
        <f t="shared" si="1"/>
        <v>2</v>
      </c>
      <c r="AM12" s="3" t="s">
        <v>119</v>
      </c>
    </row>
    <row r="13" spans="1:40" x14ac:dyDescent="0.3">
      <c r="B13" s="6" t="s">
        <v>104</v>
      </c>
      <c r="C13" s="11" t="s">
        <v>104</v>
      </c>
      <c r="D13" s="11" t="s">
        <v>20</v>
      </c>
      <c r="E13" s="11" t="s">
        <v>31</v>
      </c>
      <c r="F13" s="4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7" t="s">
        <v>88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105</v>
      </c>
      <c r="C14" s="11" t="s">
        <v>106</v>
      </c>
      <c r="D14" s="11" t="s">
        <v>20</v>
      </c>
      <c r="E14" s="11" t="s">
        <v>31</v>
      </c>
      <c r="F14" s="4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7" t="s">
        <v>90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122</v>
      </c>
      <c r="C15" s="11" t="s">
        <v>20</v>
      </c>
      <c r="D15" s="11" t="s">
        <v>20</v>
      </c>
      <c r="E15" s="11" t="s">
        <v>31</v>
      </c>
      <c r="F15" s="4" t="s">
        <v>103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7" t="s">
        <v>91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119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7" t="s">
        <v>92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7" t="s">
        <v>93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8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5" priority="53">
      <formula>WEEKDAY(H$10,2)&gt;5</formula>
    </cfRule>
  </conditionalFormatting>
  <conditionalFormatting sqref="B11:B14 B21:D46 C20:D20 B16:B19">
    <cfRule type="expression" dxfId="44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3" priority="51">
      <formula>WEEKDAY(G$10,2)&gt;5</formula>
    </cfRule>
  </conditionalFormatting>
  <conditionalFormatting sqref="F20:F46">
    <cfRule type="expression" dxfId="42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1" priority="48">
      <formula>WEEKDAY(AL$10,2)&gt;5</formula>
    </cfRule>
  </conditionalFormatting>
  <conditionalFormatting sqref="E20:E46">
    <cfRule type="expression" dxfId="40" priority="152">
      <formula>WEEKDAY(I$10,2)&gt;5</formula>
    </cfRule>
  </conditionalFormatting>
  <conditionalFormatting sqref="B15">
    <cfRule type="expression" dxfId="39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3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2023-02-07T07:14:52Z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