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klayen\Desktop\Hop Lun\"/>
    </mc:Choice>
  </mc:AlternateContent>
  <xr:revisionPtr revIDLastSave="0" documentId="13_ncr:1_{45989A60-622D-4241-B14E-A642E7224C34}" xr6:coauthVersionLast="47" xr6:coauthVersionMax="47" xr10:uidLastSave="{00000000-0000-0000-0000-000000000000}"/>
  <bookViews>
    <workbookView xWindow="-108" yWindow="-108" windowWidth="23256" windowHeight="12576" activeTab="4" xr2:uid="{E94EF75E-2B25-45CD-9264-792EB660EB35}"/>
  </bookViews>
  <sheets>
    <sheet name="P Sample A Print" sheetId="1" r:id="rId1"/>
    <sheet name="P Sample B  Print" sheetId="2" r:id="rId2"/>
    <sheet name="P Sample C Print" sheetId="3" r:id="rId3"/>
    <sheet name="P Sample D Print" sheetId="4" r:id="rId4"/>
    <sheet name="FG W Print" sheetId="5" r:id="rId5"/>
  </sheets>
  <definedNames>
    <definedName name="_xlnm._FilterDatabase" localSheetId="4" hidden="1">'FG W Print'!$C$10:$N$33</definedName>
    <definedName name="_xlnm._FilterDatabase" localSheetId="2" hidden="1">'P Sample C Print'!$C$9:$U$34</definedName>
    <definedName name="_xlnm.Print_Area" localSheetId="4">'FG W Print'!$A$1:$R$46</definedName>
    <definedName name="_xlnm.Print_Area" localSheetId="0">'P Sample A Print'!$A$1:$T$62</definedName>
    <definedName name="_xlnm.Print_Area" localSheetId="1">'P Sample B  Print'!$A$1:$T$44</definedName>
    <definedName name="_xlnm.Print_Area" localSheetId="2">'P Sample C Print'!$A$1:$V$82</definedName>
    <definedName name="_xlnm.Print_Area" localSheetId="3">'P Sample D Print'!$A$1:$U$34</definedName>
    <definedName name="_xlnm.Print_Titles" localSheetId="2">'P Sample C Print'!$37:$37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3" i="5" l="1"/>
  <c r="P33" i="5" s="1"/>
  <c r="O32" i="5"/>
  <c r="P32" i="5" s="1"/>
  <c r="O31" i="5"/>
  <c r="P31" i="5" s="1"/>
  <c r="O30" i="5"/>
  <c r="P30" i="5" s="1"/>
  <c r="O29" i="5"/>
  <c r="P29" i="5" s="1"/>
  <c r="O28" i="5"/>
  <c r="P28" i="5" s="1"/>
  <c r="O27" i="5"/>
  <c r="P27" i="5" s="1"/>
  <c r="O26" i="5"/>
  <c r="P26" i="5" s="1"/>
  <c r="O25" i="5"/>
  <c r="P25" i="5" s="1"/>
  <c r="O24" i="5"/>
  <c r="P24" i="5" s="1"/>
  <c r="O20" i="5"/>
  <c r="P20" i="5" s="1"/>
  <c r="O19" i="5"/>
  <c r="P19" i="5" s="1"/>
  <c r="O18" i="5"/>
  <c r="P18" i="5" s="1"/>
  <c r="O17" i="5"/>
  <c r="P17" i="5" s="1"/>
  <c r="O16" i="5"/>
  <c r="P16" i="5" s="1"/>
  <c r="O15" i="5"/>
  <c r="P15" i="5" s="1"/>
  <c r="O14" i="5"/>
  <c r="P14" i="5" s="1"/>
  <c r="O13" i="5"/>
  <c r="P13" i="5" s="1"/>
  <c r="O12" i="5"/>
  <c r="P12" i="5" s="1"/>
  <c r="O11" i="5"/>
  <c r="P11" i="5" s="1"/>
  <c r="Q17" i="2"/>
  <c r="R17" i="2" s="1"/>
  <c r="Q16" i="2"/>
  <c r="R16" i="2" s="1"/>
  <c r="Q15" i="2"/>
  <c r="Q14" i="2"/>
  <c r="R14" i="2" s="1"/>
  <c r="Q13" i="2"/>
  <c r="R13" i="2" s="1"/>
  <c r="Q12" i="2"/>
  <c r="R12" i="2" s="1"/>
  <c r="Q11" i="2"/>
  <c r="R11" i="2" s="1"/>
  <c r="Q28" i="2"/>
  <c r="R28" i="2" s="1"/>
  <c r="Q27" i="2"/>
  <c r="Q26" i="2"/>
  <c r="Q25" i="2"/>
  <c r="Q24" i="2"/>
  <c r="R24" i="2" s="1"/>
  <c r="Q23" i="2"/>
  <c r="R23" i="2" s="1"/>
  <c r="Q22" i="2"/>
  <c r="R22" i="2" s="1"/>
  <c r="Q21" i="2"/>
  <c r="R21" i="2" s="1"/>
  <c r="R27" i="2"/>
  <c r="R26" i="2"/>
  <c r="R25" i="2"/>
  <c r="R15" i="2"/>
  <c r="T31" i="3"/>
  <c r="T12" i="3"/>
  <c r="T42" i="3"/>
  <c r="T38" i="3"/>
  <c r="T50" i="3"/>
  <c r="T54" i="3"/>
  <c r="T60" i="3"/>
  <c r="S26" i="3"/>
  <c r="T26" i="3" s="1"/>
  <c r="S51" i="3"/>
  <c r="T51" i="3" s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S62" i="3"/>
  <c r="T62" i="3" s="1"/>
  <c r="S61" i="3"/>
  <c r="T61" i="3" s="1"/>
  <c r="S59" i="3"/>
  <c r="T59" i="3" s="1"/>
  <c r="S58" i="3"/>
  <c r="T58" i="3" s="1"/>
  <c r="S53" i="3"/>
  <c r="T53" i="3" s="1"/>
  <c r="T52" i="3"/>
  <c r="T49" i="3"/>
  <c r="S48" i="3"/>
  <c r="T48" i="3" s="1"/>
  <c r="S47" i="3"/>
  <c r="T47" i="3" s="1"/>
  <c r="S46" i="3"/>
  <c r="T46" i="3" s="1"/>
  <c r="S45" i="3"/>
  <c r="T45" i="3" s="1"/>
  <c r="T44" i="3"/>
  <c r="S43" i="3"/>
  <c r="T43" i="3" s="1"/>
  <c r="S41" i="3"/>
  <c r="T41" i="3" s="1"/>
  <c r="S39" i="3"/>
  <c r="T39" i="3" s="1"/>
  <c r="S34" i="3"/>
  <c r="T34" i="3" s="1"/>
  <c r="S33" i="3"/>
  <c r="T33" i="3" s="1"/>
  <c r="S32" i="3"/>
  <c r="T32" i="3" s="1"/>
  <c r="S30" i="3"/>
  <c r="T30" i="3" s="1"/>
  <c r="S29" i="3"/>
  <c r="T29" i="3" s="1"/>
  <c r="S28" i="3"/>
  <c r="T28" i="3" s="1"/>
  <c r="S27" i="3"/>
  <c r="T27" i="3" s="1"/>
  <c r="S25" i="3"/>
  <c r="T25" i="3" s="1"/>
  <c r="T24" i="3"/>
  <c r="S23" i="3"/>
  <c r="T23" i="3" s="1"/>
  <c r="S22" i="3"/>
  <c r="T22" i="3" s="1"/>
  <c r="S21" i="3"/>
  <c r="T21" i="3" s="1"/>
  <c r="S20" i="3"/>
  <c r="T20" i="3" s="1"/>
  <c r="T19" i="3"/>
  <c r="S18" i="3"/>
  <c r="T18" i="3" s="1"/>
  <c r="S17" i="3"/>
  <c r="T17" i="3" s="1"/>
  <c r="S16" i="3"/>
  <c r="T16" i="3" s="1"/>
  <c r="S15" i="3"/>
  <c r="T15" i="3" s="1"/>
  <c r="S14" i="3"/>
  <c r="T14" i="3" s="1"/>
  <c r="S13" i="3"/>
  <c r="T13" i="3" s="1"/>
  <c r="S11" i="3"/>
  <c r="T11" i="3" s="1"/>
  <c r="S10" i="3"/>
  <c r="T10" i="3" s="1"/>
  <c r="R12" i="4"/>
  <c r="R16" i="4"/>
  <c r="R17" i="4"/>
  <c r="R18" i="4"/>
  <c r="R11" i="4"/>
</calcChain>
</file>

<file path=xl/sharedStrings.xml><?xml version="1.0" encoding="utf-8"?>
<sst xmlns="http://schemas.openxmlformats.org/spreadsheetml/2006/main" count="1918" uniqueCount="536">
  <si>
    <t>Tag No.</t>
  </si>
  <si>
    <t>Location</t>
  </si>
  <si>
    <t>Storage Area</t>
  </si>
  <si>
    <t>MO_No</t>
  </si>
  <si>
    <t>Factory</t>
  </si>
  <si>
    <t>BU</t>
  </si>
  <si>
    <t>Buyer Name</t>
  </si>
  <si>
    <t>Origin_SC_No</t>
  </si>
  <si>
    <t>Style_No</t>
  </si>
  <si>
    <t>Items Name</t>
  </si>
  <si>
    <t>Colour</t>
  </si>
  <si>
    <t>Size</t>
  </si>
  <si>
    <t>Qty_Unit</t>
  </si>
  <si>
    <t>Stock Qty</t>
  </si>
  <si>
    <t>Physical Qty</t>
  </si>
  <si>
    <t>Difference</t>
  </si>
  <si>
    <t>Remark</t>
  </si>
  <si>
    <t>Level-6</t>
  </si>
  <si>
    <t>Sub store</t>
  </si>
  <si>
    <t>AP2213088</t>
  </si>
  <si>
    <t>HLFS</t>
  </si>
  <si>
    <t>PVL</t>
  </si>
  <si>
    <t>GEORGE CLOTHING</t>
  </si>
  <si>
    <t>018-MM-051</t>
  </si>
  <si>
    <t>018-KK-00075</t>
  </si>
  <si>
    <t>Bottom</t>
  </si>
  <si>
    <t>Pink/賽粉</t>
  </si>
  <si>
    <t>All</t>
  </si>
  <si>
    <t>Pcs</t>
  </si>
  <si>
    <t>Level-9</t>
  </si>
  <si>
    <t>A BLOCK</t>
  </si>
  <si>
    <t>AP2310921</t>
  </si>
  <si>
    <t>PRIMARK STORES LIMITED</t>
  </si>
  <si>
    <t>033-PP-107</t>
  </si>
  <si>
    <t>033-HH-00266</t>
  </si>
  <si>
    <t>Light Blue/淺藍</t>
  </si>
  <si>
    <t>Level-9 (Slot)</t>
  </si>
  <si>
    <t>M-3-ASS-3</t>
  </si>
  <si>
    <t>AP2310825</t>
  </si>
  <si>
    <t>033-PP-033</t>
  </si>
  <si>
    <t>033-FF-00268A-1</t>
  </si>
  <si>
    <t>Top</t>
  </si>
  <si>
    <t>white/白色</t>
  </si>
  <si>
    <t>Rack-2 UP</t>
  </si>
  <si>
    <t>AP2310479</t>
  </si>
  <si>
    <t>SAS KIABI EUROPE</t>
  </si>
  <si>
    <t>038-PP-014</t>
  </si>
  <si>
    <t>038-HH-00081R</t>
  </si>
  <si>
    <t>REAL BLACK 黑色</t>
  </si>
  <si>
    <t>LVL-06-Line-14-31</t>
  </si>
  <si>
    <t>AP2308394</t>
  </si>
  <si>
    <t>CARREFOUR</t>
  </si>
  <si>
    <t>199-PP-032</t>
  </si>
  <si>
    <t>199-HH-00114I</t>
  </si>
  <si>
    <t>RED PINK紅白花葉</t>
  </si>
  <si>
    <t>D BLOCK</t>
  </si>
  <si>
    <t>AP2213097</t>
  </si>
  <si>
    <t>018-MM-050</t>
  </si>
  <si>
    <t>Orange/橘黃</t>
  </si>
  <si>
    <t>AP2310534</t>
  </si>
  <si>
    <t>H &amp; M HENNES &amp; MAURITZ RETAIL PRIVATE LTD</t>
  </si>
  <si>
    <t>008-PP-129</t>
  </si>
  <si>
    <t>008-NN-00211</t>
  </si>
  <si>
    <t>09090BlackDark黑色</t>
  </si>
  <si>
    <t>Module-4</t>
  </si>
  <si>
    <t>AP2309905</t>
  </si>
  <si>
    <t>DUNNES STORES</t>
  </si>
  <si>
    <t>074-PP-025</t>
  </si>
  <si>
    <t>074-AA-00058A</t>
  </si>
  <si>
    <t>AP2308391</t>
  </si>
  <si>
    <t>Green 4綠白橫向印花</t>
  </si>
  <si>
    <t>LVL-06-FG</t>
  </si>
  <si>
    <t>AP2309938</t>
  </si>
  <si>
    <t>NEXT RETAIL LTD</t>
  </si>
  <si>
    <t>070-PP-141</t>
  </si>
  <si>
    <t>070-LL-00039</t>
  </si>
  <si>
    <t>ENDLINE</t>
  </si>
  <si>
    <t>AP2310705</t>
  </si>
  <si>
    <t>033-PP-110</t>
  </si>
  <si>
    <t>033-HH-00234</t>
  </si>
  <si>
    <t>White/白色</t>
  </si>
  <si>
    <t>Module-8</t>
  </si>
  <si>
    <t>AP2306688</t>
  </si>
  <si>
    <t>INTRI FASHIONS LIMITED</t>
  </si>
  <si>
    <t>818-PP-003</t>
  </si>
  <si>
    <t>818-NN-00013</t>
  </si>
  <si>
    <t>ANIMAL/豹紋印花</t>
  </si>
  <si>
    <t>Block-C</t>
  </si>
  <si>
    <t>AP2310761</t>
  </si>
  <si>
    <t>070-PP-146</t>
  </si>
  <si>
    <t>070-NN-00060</t>
  </si>
  <si>
    <t>BLACK印花黑</t>
  </si>
  <si>
    <t>A-2 (2nd Line)</t>
  </si>
  <si>
    <t>AP2310274</t>
  </si>
  <si>
    <t>BON PRIX</t>
  </si>
  <si>
    <t>518-PP-027</t>
  </si>
  <si>
    <t>518-NN-00011HK</t>
  </si>
  <si>
    <t>AOP Beige</t>
  </si>
  <si>
    <t>AP2310427</t>
  </si>
  <si>
    <t>070-PP-145</t>
  </si>
  <si>
    <t>070-NN-00059</t>
  </si>
  <si>
    <t>Harvest Pump南瓜紅</t>
  </si>
  <si>
    <t>AP2310676</t>
  </si>
  <si>
    <t>HUNKEMÖLLER B.V.</t>
  </si>
  <si>
    <t>071-PP-008</t>
  </si>
  <si>
    <t>071-GG-00012A</t>
  </si>
  <si>
    <t>Dark Forest暗黑森色</t>
  </si>
  <si>
    <t>AP2310724</t>
  </si>
  <si>
    <t>071-PP-043</t>
  </si>
  <si>
    <t>071-EE-00420</t>
  </si>
  <si>
    <t>sugar coral/珊瑚紅</t>
  </si>
  <si>
    <t>AP2308761</t>
  </si>
  <si>
    <t>C&amp;A BUYING GMBH &amp; CO. KG</t>
  </si>
  <si>
    <t>338-PP-014</t>
  </si>
  <si>
    <t>338-MM-00087A</t>
  </si>
  <si>
    <t>Classic Black古黑</t>
  </si>
  <si>
    <t>AP2310020</t>
  </si>
  <si>
    <t>033-PP-096</t>
  </si>
  <si>
    <t>033-GG-00441</t>
  </si>
  <si>
    <t>black/黑色</t>
  </si>
  <si>
    <t>M-02</t>
  </si>
  <si>
    <t>AP2310027</t>
  </si>
  <si>
    <t>074-PP-033</t>
  </si>
  <si>
    <t>074-EE-00025B</t>
  </si>
  <si>
    <t>BLACK黑色</t>
  </si>
  <si>
    <t>AP2309681</t>
  </si>
  <si>
    <t>070-PP-138</t>
  </si>
  <si>
    <t>070-HH-00262</t>
  </si>
  <si>
    <t>rugby tan皮膚色</t>
  </si>
  <si>
    <t>AP2309577</t>
  </si>
  <si>
    <t>LOUNGE UNDERWEAR LTD</t>
  </si>
  <si>
    <t>551-PP-005</t>
  </si>
  <si>
    <t>551-AA-00105</t>
  </si>
  <si>
    <t>ALL</t>
  </si>
  <si>
    <t>AP2309155</t>
  </si>
  <si>
    <t>033-PP-081</t>
  </si>
  <si>
    <t>033-GG-00338-A</t>
  </si>
  <si>
    <t>AP2308786</t>
  </si>
  <si>
    <t>518-PP-005</t>
  </si>
  <si>
    <t>518-JJ-00024A</t>
  </si>
  <si>
    <t>Black(1)/grey melange#800(1)</t>
  </si>
  <si>
    <t>AP2309537</t>
  </si>
  <si>
    <t>071-PP-077</t>
  </si>
  <si>
    <t>071-I-00690</t>
  </si>
  <si>
    <t>AP2310329</t>
  </si>
  <si>
    <t>ESOTIQ &amp; HENDERSON SA</t>
  </si>
  <si>
    <t>466-PP-006</t>
  </si>
  <si>
    <t>466-MM-00070</t>
  </si>
  <si>
    <t>80X/Beige/杏色</t>
  </si>
  <si>
    <t>LVL-06-Line-25</t>
  </si>
  <si>
    <t>AP2309572</t>
  </si>
  <si>
    <t>551-PP-001</t>
  </si>
  <si>
    <t>551-AA-00104</t>
  </si>
  <si>
    <t>Jet Black/黑色</t>
  </si>
  <si>
    <t>AP2310922</t>
  </si>
  <si>
    <t>AP2306709</t>
  </si>
  <si>
    <t>818-PP-004</t>
  </si>
  <si>
    <t>018-KK-00190</t>
  </si>
  <si>
    <t>BLACK/黑色</t>
  </si>
  <si>
    <t>AP2213063</t>
  </si>
  <si>
    <t>018-MM-054</t>
  </si>
  <si>
    <t>Black/黑色</t>
  </si>
  <si>
    <t>Assort-4</t>
  </si>
  <si>
    <t>AP2308909</t>
  </si>
  <si>
    <t>018-PP-028</t>
  </si>
  <si>
    <t>018-NN-00280</t>
  </si>
  <si>
    <t>AP2309778</t>
  </si>
  <si>
    <t>071-PP-024</t>
  </si>
  <si>
    <t>071-GG-00068</t>
  </si>
  <si>
    <t>Peach parfait/桃粉</t>
  </si>
  <si>
    <t>Module-6</t>
  </si>
  <si>
    <t>AP2306113</t>
  </si>
  <si>
    <t>199-PP-003</t>
  </si>
  <si>
    <t>199-MM-00106</t>
  </si>
  <si>
    <t>Pink dark深粉</t>
  </si>
  <si>
    <t>Assort-11</t>
  </si>
  <si>
    <t>AP2309559</t>
  </si>
  <si>
    <t>038-PP-059</t>
  </si>
  <si>
    <t>038-HH-00083R</t>
  </si>
  <si>
    <t>Module-1</t>
  </si>
  <si>
    <t>AP2306833</t>
  </si>
  <si>
    <t>070-LL-013</t>
  </si>
  <si>
    <t>070-HH-00188</t>
  </si>
  <si>
    <t>Toung red高原紅</t>
  </si>
  <si>
    <t>Assort-10</t>
  </si>
  <si>
    <t>AP2309558</t>
  </si>
  <si>
    <t>038-PP-013</t>
  </si>
  <si>
    <t>NOIR IRIS虹黑色</t>
  </si>
  <si>
    <t>AP2309487</t>
  </si>
  <si>
    <t>070-PP-117</t>
  </si>
  <si>
    <t>070-HH-00033</t>
  </si>
  <si>
    <t>Whiet白色</t>
  </si>
  <si>
    <t>Assort-3</t>
  </si>
  <si>
    <t>AP2309574</t>
  </si>
  <si>
    <t>551-AA-00100</t>
  </si>
  <si>
    <t>Antler/卡其色</t>
  </si>
  <si>
    <t>AP2309438</t>
  </si>
  <si>
    <t>033-PP-053</t>
  </si>
  <si>
    <t>033-GG-00423</t>
  </si>
  <si>
    <t>AP2309530</t>
  </si>
  <si>
    <t>071-PP-067</t>
  </si>
  <si>
    <t>Module-9</t>
  </si>
  <si>
    <t>AP2309557</t>
  </si>
  <si>
    <t>038-HH-00082R</t>
  </si>
  <si>
    <t>REAL WHITE白色</t>
  </si>
  <si>
    <t>AP2310026</t>
  </si>
  <si>
    <t>033-PP-094</t>
  </si>
  <si>
    <t>033-GG-00420</t>
  </si>
  <si>
    <t>Assort-2</t>
  </si>
  <si>
    <t>AP2309308</t>
  </si>
  <si>
    <t>033-PP-060</t>
  </si>
  <si>
    <t>033-GG-00418</t>
  </si>
  <si>
    <t xml:space="preserve"> Green</t>
  </si>
  <si>
    <t>AP2309309</t>
  </si>
  <si>
    <t>Purple heather/紫色</t>
  </si>
  <si>
    <t>Module-7</t>
  </si>
  <si>
    <t>AP2309086</t>
  </si>
  <si>
    <t>070-PP-130</t>
  </si>
  <si>
    <t>070-LL-00147</t>
  </si>
  <si>
    <t>black黑色/Rroebuck巴克棕</t>
  </si>
  <si>
    <t>PO</t>
  </si>
  <si>
    <t>CTN QTY</t>
  </si>
  <si>
    <t>Level-2</t>
  </si>
  <si>
    <t>H-37</t>
  </si>
  <si>
    <t>1078850-1</t>
  </si>
  <si>
    <t>George</t>
  </si>
  <si>
    <t>018-CC-00296A</t>
  </si>
  <si>
    <t>H-28/29/30</t>
  </si>
  <si>
    <t>AP2308933</t>
  </si>
  <si>
    <t>1107108-1</t>
  </si>
  <si>
    <t>018-PP-023</t>
  </si>
  <si>
    <t>018-NN-00264</t>
  </si>
  <si>
    <t>RED/甜紅</t>
  </si>
  <si>
    <t>New Building</t>
  </si>
  <si>
    <t>N-8</t>
  </si>
  <si>
    <t>D-11816898</t>
  </si>
  <si>
    <t>C-03</t>
  </si>
  <si>
    <t>AP2309338</t>
  </si>
  <si>
    <t>C11708385</t>
  </si>
  <si>
    <t>Primark</t>
  </si>
  <si>
    <t>033-PP-087</t>
  </si>
  <si>
    <t>033-DD-00058C</t>
  </si>
  <si>
    <t>D-1</t>
  </si>
  <si>
    <t>AP2309532</t>
  </si>
  <si>
    <t>551-AA-00103</t>
  </si>
  <si>
    <t>C-01</t>
  </si>
  <si>
    <t>AP2307398</t>
  </si>
  <si>
    <t>LS03-015256</t>
  </si>
  <si>
    <t xml:space="preserve">Lasenza </t>
  </si>
  <si>
    <t>363-PP-008</t>
  </si>
  <si>
    <t>363-MM-00041</t>
  </si>
  <si>
    <t>Ras Rose EF62玫紅</t>
  </si>
  <si>
    <t>I-1/2</t>
  </si>
  <si>
    <t>AP2213062</t>
  </si>
  <si>
    <t>D-8</t>
  </si>
  <si>
    <t>AP2309286</t>
  </si>
  <si>
    <t>B11602597</t>
  </si>
  <si>
    <t>033-PP-004</t>
  </si>
  <si>
    <t>033-HH-00001B</t>
  </si>
  <si>
    <t>Blue/藍色印花</t>
  </si>
  <si>
    <t>A-8</t>
  </si>
  <si>
    <t>AP2310771</t>
  </si>
  <si>
    <t>DW8430986</t>
  </si>
  <si>
    <t>070-PP-144</t>
  </si>
  <si>
    <t>070-NN-00061</t>
  </si>
  <si>
    <t>Moon Black霧黑</t>
  </si>
  <si>
    <t>G-7</t>
  </si>
  <si>
    <t>AP2309304</t>
  </si>
  <si>
    <t>A11602273</t>
  </si>
  <si>
    <t>033-PP-029</t>
  </si>
  <si>
    <t>033-HH-00180A</t>
  </si>
  <si>
    <t>H-27-L-2</t>
  </si>
  <si>
    <t>AP2307973</t>
  </si>
  <si>
    <t>033-PP-059</t>
  </si>
  <si>
    <t>033-GG-00316-1A</t>
  </si>
  <si>
    <t>AP2307433</t>
  </si>
  <si>
    <t>LS03-017908</t>
  </si>
  <si>
    <t>363-PP-011</t>
  </si>
  <si>
    <t>363-MM-00014</t>
  </si>
  <si>
    <t>Fanfare Teal/深綠</t>
  </si>
  <si>
    <t>C-09</t>
  </si>
  <si>
    <t>AP2309408</t>
  </si>
  <si>
    <t>018-PP-005</t>
  </si>
  <si>
    <t>018-NN-00093A</t>
  </si>
  <si>
    <t>Pink/甜紅</t>
  </si>
  <si>
    <t>G-4</t>
  </si>
  <si>
    <t>AP2308916</t>
  </si>
  <si>
    <t>Lasenza</t>
  </si>
  <si>
    <t>363-PP-013</t>
  </si>
  <si>
    <t>363-MM-00028</t>
  </si>
  <si>
    <t>Rosetan/褐色</t>
  </si>
  <si>
    <t>F-05</t>
  </si>
  <si>
    <t>AP2309288</t>
  </si>
  <si>
    <t>B11607080</t>
  </si>
  <si>
    <t>033-PP-016</t>
  </si>
  <si>
    <t>033-HH-00192D</t>
  </si>
  <si>
    <t>I-1</t>
  </si>
  <si>
    <t>DD8531173-2</t>
  </si>
  <si>
    <t>D-20</t>
  </si>
  <si>
    <t>G-07</t>
  </si>
  <si>
    <t>AP2308774</t>
  </si>
  <si>
    <t>F11778114</t>
  </si>
  <si>
    <t>033-PP-098</t>
  </si>
  <si>
    <t>033-EE-00240A</t>
  </si>
  <si>
    <t>AP2309956</t>
  </si>
  <si>
    <t>Hunkemoller</t>
  </si>
  <si>
    <t>071-PP-068</t>
  </si>
  <si>
    <t>071-EE-00416</t>
  </si>
  <si>
    <t xml:space="preserve">Caviar/黑色         </t>
  </si>
  <si>
    <t>G-16</t>
  </si>
  <si>
    <t>AP2213081</t>
  </si>
  <si>
    <t>1078803-1</t>
  </si>
  <si>
    <t>018-MM-048</t>
  </si>
  <si>
    <t>Cobalt/電藍</t>
  </si>
  <si>
    <t>A-4</t>
  </si>
  <si>
    <t>AP2307583</t>
  </si>
  <si>
    <t>21174-0-003</t>
  </si>
  <si>
    <t>Dunnes</t>
  </si>
  <si>
    <t>074-PP-013</t>
  </si>
  <si>
    <t>074-L-00056</t>
  </si>
  <si>
    <t>N-22</t>
  </si>
  <si>
    <t>AP2310704</t>
  </si>
  <si>
    <t>C11816899</t>
  </si>
  <si>
    <t>033-HH-00233</t>
  </si>
  <si>
    <t>D-5</t>
  </si>
  <si>
    <t>AP2307449</t>
  </si>
  <si>
    <t>LS03-018151</t>
  </si>
  <si>
    <t>363-NN-00005</t>
  </si>
  <si>
    <t>Apricot Crush/黃橙色</t>
  </si>
  <si>
    <t>D-6</t>
  </si>
  <si>
    <t>G11708386</t>
  </si>
  <si>
    <t>H-22</t>
  </si>
  <si>
    <t>AP2309952</t>
  </si>
  <si>
    <t>Caviar/黑色</t>
  </si>
  <si>
    <t>1-L-7</t>
  </si>
  <si>
    <t>AP2309138</t>
  </si>
  <si>
    <t>S-11602822</t>
  </si>
  <si>
    <t>033-PP-005</t>
  </si>
  <si>
    <t>Burnt Orange橙紅印花</t>
  </si>
  <si>
    <t>AP2306691</t>
  </si>
  <si>
    <t>1106849-2</t>
  </si>
  <si>
    <t>L &amp; F</t>
  </si>
  <si>
    <t>818-PP-006</t>
  </si>
  <si>
    <t>818-NN-00014</t>
  </si>
  <si>
    <t>3-L-7</t>
  </si>
  <si>
    <t>S-11607083</t>
  </si>
  <si>
    <t>AP2308611</t>
  </si>
  <si>
    <t>B11628768</t>
  </si>
  <si>
    <t>033-PP-049</t>
  </si>
  <si>
    <t>033-GG-00354DD</t>
  </si>
  <si>
    <t>N-10</t>
  </si>
  <si>
    <t>AP2308612</t>
  </si>
  <si>
    <t>AP2307445</t>
  </si>
  <si>
    <t>LS03-017848</t>
  </si>
  <si>
    <t>AP2309252</t>
  </si>
  <si>
    <t>LIDL HONG KONG LIMITED</t>
  </si>
  <si>
    <t>470-PP-010</t>
  </si>
  <si>
    <t>470-LL-00099</t>
  </si>
  <si>
    <t>Skin膚色</t>
  </si>
  <si>
    <t>G-20</t>
  </si>
  <si>
    <t>AP2307451</t>
  </si>
  <si>
    <t>LS03-016609</t>
  </si>
  <si>
    <t>363-NN-00006</t>
  </si>
  <si>
    <t>Soft Cream/乳白色</t>
  </si>
  <si>
    <t>H-7</t>
  </si>
  <si>
    <t>AP2306085</t>
  </si>
  <si>
    <t>67SUN24ESCA0354</t>
  </si>
  <si>
    <t>Carrefour</t>
  </si>
  <si>
    <t>199-MM-00102</t>
  </si>
  <si>
    <t>Anthracite煙煤色</t>
  </si>
  <si>
    <t>G-2-3</t>
  </si>
  <si>
    <t>AP2309251</t>
  </si>
  <si>
    <t>Rose粉色</t>
  </si>
  <si>
    <t>I-8</t>
  </si>
  <si>
    <t>AP2309560</t>
  </si>
  <si>
    <t>Sas Kiabi</t>
  </si>
  <si>
    <t>AP2309302</t>
  </si>
  <si>
    <t>G11602271</t>
  </si>
  <si>
    <t>N-5</t>
  </si>
  <si>
    <t>F-11816905</t>
  </si>
  <si>
    <t>G-18</t>
  </si>
  <si>
    <t>1078809-1</t>
  </si>
  <si>
    <t>AP2309303</t>
  </si>
  <si>
    <t>F11602274</t>
  </si>
  <si>
    <t>I-7</t>
  </si>
  <si>
    <t>A-11816904</t>
  </si>
  <si>
    <t>10-L-7</t>
  </si>
  <si>
    <t>C-11607079</t>
  </si>
  <si>
    <t>N-12</t>
  </si>
  <si>
    <t>AP2309141</t>
  </si>
  <si>
    <t>B11815116</t>
  </si>
  <si>
    <t>033-PP-015</t>
  </si>
  <si>
    <t>F-02</t>
  </si>
  <si>
    <t>AP2308915</t>
  </si>
  <si>
    <t>FLORALPRINT/繁花印花</t>
  </si>
  <si>
    <t>C-05</t>
  </si>
  <si>
    <t>AP2310023</t>
  </si>
  <si>
    <t>D11748659</t>
  </si>
  <si>
    <t>N-3</t>
  </si>
  <si>
    <t>AP2310460</t>
  </si>
  <si>
    <t>G-11815523</t>
  </si>
  <si>
    <t>033-PP-106</t>
  </si>
  <si>
    <t>033-HH-00265A</t>
  </si>
  <si>
    <t>C-10</t>
  </si>
  <si>
    <t>AP2307453</t>
  </si>
  <si>
    <t>363-PP-014</t>
  </si>
  <si>
    <t>363-NN-00008</t>
  </si>
  <si>
    <t>Smoulder Black/黑色</t>
  </si>
  <si>
    <t>AP2308749</t>
  </si>
  <si>
    <t>018-NN-00262</t>
  </si>
  <si>
    <t>AP2303528</t>
  </si>
  <si>
    <t>070-NN-095</t>
  </si>
  <si>
    <t>070-MM-00025</t>
  </si>
  <si>
    <t>print 幽靈黑BP-3353A</t>
  </si>
  <si>
    <t>AP2303420</t>
  </si>
  <si>
    <t>070-NN-121</t>
  </si>
  <si>
    <t>070-LL-00098</t>
  </si>
  <si>
    <t>Roebuck巴克棕</t>
  </si>
  <si>
    <t>AP2300069</t>
  </si>
  <si>
    <t>033-MM-051</t>
  </si>
  <si>
    <t>033-GG-00166A</t>
  </si>
  <si>
    <t>Mocha/啡色</t>
  </si>
  <si>
    <t>AP2306642</t>
  </si>
  <si>
    <t>070-PP-063</t>
  </si>
  <si>
    <t>070-HH-00302A</t>
  </si>
  <si>
    <t>AP2304697</t>
  </si>
  <si>
    <t>EMC DISTRIBUTION LIMITED</t>
  </si>
  <si>
    <t>082-NN-003</t>
  </si>
  <si>
    <t>082-MM-00005</t>
  </si>
  <si>
    <t>Name of the Client</t>
  </si>
  <si>
    <t>: Hop Lun Apparel Limited (Fashion)</t>
  </si>
  <si>
    <t>Accounting Period</t>
  </si>
  <si>
    <t>: 31 December 2023</t>
  </si>
  <si>
    <t>: ST Tower, Dhaka Mymensingh Road, East Gazipura, Tongi, Gazipura, Bangladesh</t>
  </si>
  <si>
    <t>Date</t>
  </si>
  <si>
    <t>: 31 Decmber 2023</t>
  </si>
  <si>
    <t>Stock Category</t>
  </si>
  <si>
    <t>: Finished Goods (Packing)</t>
  </si>
  <si>
    <t>Nothing Noted</t>
  </si>
  <si>
    <t>Issue note recieved</t>
  </si>
  <si>
    <t xml:space="preserve"> </t>
  </si>
  <si>
    <t>Sheet to Floor</t>
  </si>
  <si>
    <t>Sheet to Floor:</t>
  </si>
  <si>
    <t>Floor to sheet:</t>
  </si>
  <si>
    <t>Floor to Sheet</t>
  </si>
  <si>
    <t>Description</t>
  </si>
  <si>
    <t>MO No</t>
  </si>
  <si>
    <t>Original Contract No</t>
  </si>
  <si>
    <t>Cust Style</t>
  </si>
  <si>
    <t>Amount (HKD)</t>
  </si>
  <si>
    <t>PO No</t>
  </si>
  <si>
    <t>Style No</t>
  </si>
  <si>
    <t>Qty Unit</t>
  </si>
  <si>
    <t>Remarks</t>
  </si>
  <si>
    <t>MOULD CUP BRA WITH WIRE</t>
  </si>
  <si>
    <t>BDFSAVLFG</t>
  </si>
  <si>
    <t>AP2115294</t>
  </si>
  <si>
    <t>018-KK-075</t>
  </si>
  <si>
    <t>307-3060-0718-609</t>
  </si>
  <si>
    <t>018-CC-00300A</t>
  </si>
  <si>
    <t>White+Lemon/淺黃</t>
  </si>
  <si>
    <t>38E</t>
  </si>
  <si>
    <t>PCS</t>
  </si>
  <si>
    <t>ALL BRIEF</t>
  </si>
  <si>
    <t>AP2200186</t>
  </si>
  <si>
    <t>033-KK-046</t>
  </si>
  <si>
    <t>88000</t>
  </si>
  <si>
    <t>033-FF-00162</t>
  </si>
  <si>
    <t>Dark Purple/紫色</t>
  </si>
  <si>
    <t>8</t>
  </si>
  <si>
    <t>14</t>
  </si>
  <si>
    <t>BRA TOP WITH WIRE</t>
  </si>
  <si>
    <t>AP2200187</t>
  </si>
  <si>
    <t>88004</t>
  </si>
  <si>
    <t>033-FF-00294A</t>
  </si>
  <si>
    <t>12</t>
  </si>
  <si>
    <t>16</t>
  </si>
  <si>
    <t>SWIMSUIT WITHOUT WIRE</t>
  </si>
  <si>
    <t>AP2201217</t>
  </si>
  <si>
    <t>033-KK-049</t>
  </si>
  <si>
    <t>69117</t>
  </si>
  <si>
    <t>033-FF-00185</t>
  </si>
  <si>
    <t>BUSTIER OR CORSET WITH WIRE AND MOULD CU</t>
  </si>
  <si>
    <t>AP2205781</t>
  </si>
  <si>
    <t>033-LL-045</t>
  </si>
  <si>
    <t>03992</t>
  </si>
  <si>
    <t>033-GG-00003</t>
  </si>
  <si>
    <t>38B</t>
  </si>
  <si>
    <t>36B</t>
  </si>
  <si>
    <t>34B</t>
  </si>
  <si>
    <t>HIPSTER (OVER 10CM AND BELOW 20CM AT SID</t>
  </si>
  <si>
    <t>AP2000477</t>
  </si>
  <si>
    <t>063-GG-004</t>
  </si>
  <si>
    <t>PJN106677</t>
  </si>
  <si>
    <t>063-EE-00049A</t>
  </si>
  <si>
    <t>WHITE白色</t>
  </si>
  <si>
    <t>44/46</t>
  </si>
  <si>
    <t>AP2000475</t>
  </si>
  <si>
    <t>BLUE藍色</t>
  </si>
  <si>
    <t>48/50</t>
  </si>
  <si>
    <t>BRALETTE NON-WIRE WITH MOULD CUP</t>
  </si>
  <si>
    <t>AP2200629</t>
  </si>
  <si>
    <t>074-KK-055</t>
  </si>
  <si>
    <t>481341</t>
  </si>
  <si>
    <t>074-KK-00007</t>
  </si>
  <si>
    <t>Light Coral/珊瑚粉</t>
  </si>
  <si>
    <t>THONG / STRING</t>
  </si>
  <si>
    <t>AP2200625</t>
  </si>
  <si>
    <t>482977</t>
  </si>
  <si>
    <t>074-JJ-00045</t>
  </si>
  <si>
    <t>: Finished Goods (Warehouse)</t>
  </si>
  <si>
    <t>SL</t>
  </si>
  <si>
    <t>01</t>
  </si>
  <si>
    <t>19</t>
  </si>
  <si>
    <t>03</t>
  </si>
  <si>
    <t>07</t>
  </si>
  <si>
    <t>02</t>
  </si>
  <si>
    <t>04</t>
  </si>
  <si>
    <t>05</t>
  </si>
  <si>
    <t>06</t>
  </si>
  <si>
    <t>08</t>
  </si>
  <si>
    <t>09</t>
  </si>
  <si>
    <t>10</t>
  </si>
  <si>
    <t>11</t>
  </si>
  <si>
    <t>13</t>
  </si>
  <si>
    <t>15</t>
  </si>
  <si>
    <t>17</t>
  </si>
  <si>
    <t>18</t>
  </si>
  <si>
    <t>20</t>
  </si>
  <si>
    <t>21</t>
  </si>
  <si>
    <t>22</t>
  </si>
  <si>
    <t>23</t>
  </si>
  <si>
    <t>24</t>
  </si>
  <si>
    <t>25</t>
  </si>
  <si>
    <r>
      <rPr>
        <b/>
        <sz val="11"/>
        <color theme="1"/>
        <rFont val="Arial"/>
        <family val="2"/>
      </rPr>
      <t>Conclusion</t>
    </r>
    <r>
      <rPr>
        <sz val="11"/>
        <color theme="1"/>
        <rFont val="Arial"/>
        <family val="2"/>
      </rPr>
      <t>: From our physical verification, we did not find any exception.</t>
    </r>
  </si>
  <si>
    <t>Conclusion: From our physical verification, we did not find any exception.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</si>
</sst>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vertical="top"/>
    </xf>
    <xf numFmtId="0" fontId="1" fillId="0" borderId="0" xfId="0" applyFont="1"/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1" fillId="0" borderId="1" xfId="0" quotePrefix="1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0" xfId="0" quotePrefix="1" applyFont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317500</xdr:colOff>
      <xdr:row>53</xdr:row>
      <xdr:rowOff>152400</xdr:rowOff>
    </xdr:from>
    <xdr:to>
      <xdr:col>19</xdr:col>
      <xdr:colOff>471055</xdr:colOff>
      <xdr:row>60</xdr:row>
      <xdr:rowOff>12700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364CF92E-4561-E092-6350-DC2FF3A63048}"/>
            </a:ext>
          </a:extLst>
        </xdr:cNvPr>
        <xdr:cNvGrpSpPr/>
      </xdr:nvGrpSpPr>
      <xdr:grpSpPr>
        <a:xfrm>
          <a:off x="13627100" y="15354300"/>
          <a:ext cx="9907155" cy="1104900"/>
          <a:chOff x="12001500" y="15367000"/>
          <a:chExt cx="9907155" cy="943589"/>
        </a:xfrm>
      </xdr:grpSpPr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EDCD05C7-D290-4DF8-BB29-BA2AC6C08408}"/>
              </a:ext>
            </a:extLst>
          </xdr:cNvPr>
          <xdr:cNvGrpSpPr/>
        </xdr:nvGrpSpPr>
        <xdr:grpSpPr>
          <a:xfrm>
            <a:off x="18542000" y="15392389"/>
            <a:ext cx="3366655" cy="918200"/>
            <a:chOff x="17276618" y="17622982"/>
            <a:chExt cx="3366655" cy="737613"/>
          </a:xfrm>
        </xdr:grpSpPr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8D64AA4-11CC-CA73-3472-6773C0BD0C3F}"/>
                </a:ext>
              </a:extLst>
            </xdr:cNvPr>
            <xdr:cNvSpPr txBox="1"/>
          </xdr:nvSpPr>
          <xdr:spPr>
            <a:xfrm>
              <a:off x="17276618" y="17622982"/>
              <a:ext cx="3366655" cy="737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endParaRPr lang="en-US" sz="1400" b="1" u="sng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 b="1">
                  <a:latin typeface="Arial" panose="020B0604020202020204" pitchFamily="34" charset="0"/>
                  <a:cs typeface="Arial" panose="020B0604020202020204" pitchFamily="34" charset="0"/>
                </a:rPr>
                <a:t>Mohammad Ullah</a:t>
              </a:r>
              <a:b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</a:br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Auditor</a:t>
              </a: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Nurul Faruk</a:t>
              </a:r>
              <a:r>
                <a:rPr lang="en-US" sz="1400" baseline="0">
                  <a:latin typeface="Arial" panose="020B0604020202020204" pitchFamily="34" charset="0"/>
                  <a:cs typeface="Arial" panose="020B0604020202020204" pitchFamily="34" charset="0"/>
                </a:rPr>
                <a:t> Hasan &amp; Co, (Deloitte)</a:t>
              </a:r>
              <a:endParaRPr lang="en-US" sz="14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cxnSp macro="">
          <xdr:nvCxnSpPr>
            <xdr:cNvPr id="4" name="Straight Connector 3">
              <a:extLst>
                <a:ext uri="{FF2B5EF4-FFF2-40B4-BE49-F238E27FC236}">
                  <a16:creationId xmlns:a16="http://schemas.microsoft.com/office/drawing/2014/main" id="{3634D36D-94C2-4BF6-1AC3-3A491A6EF6E4}"/>
                </a:ext>
              </a:extLst>
            </xdr:cNvPr>
            <xdr:cNvCxnSpPr/>
          </xdr:nvCxnSpPr>
          <xdr:spPr>
            <a:xfrm>
              <a:off x="17373596" y="17794381"/>
              <a:ext cx="278476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E686C811-8A51-447F-90C3-108F872E4FF0}"/>
              </a:ext>
            </a:extLst>
          </xdr:cNvPr>
          <xdr:cNvGrpSpPr/>
        </xdr:nvGrpSpPr>
        <xdr:grpSpPr>
          <a:xfrm>
            <a:off x="12001500" y="15367000"/>
            <a:ext cx="3366655" cy="918201"/>
            <a:chOff x="17276618" y="17622970"/>
            <a:chExt cx="3366655" cy="737613"/>
          </a:xfrm>
        </xdr:grpSpPr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4924147-7D37-2D29-E0C9-5475958E46FF}"/>
                </a:ext>
              </a:extLst>
            </xdr:cNvPr>
            <xdr:cNvSpPr txBox="1"/>
          </xdr:nvSpPr>
          <xdr:spPr>
            <a:xfrm>
              <a:off x="17276618" y="17622970"/>
              <a:ext cx="3366655" cy="737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endParaRPr lang="en-US" sz="1400" b="1" u="sng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 b="1">
                  <a:latin typeface="Arial" panose="020B0604020202020204" pitchFamily="34" charset="0"/>
                  <a:cs typeface="Arial" panose="020B0604020202020204" pitchFamily="34" charset="0"/>
                </a:rPr>
                <a:t>Md.</a:t>
              </a:r>
              <a:r>
                <a:rPr lang="en-US" sz="1400" b="1" baseline="0">
                  <a:latin typeface="Arial" panose="020B0604020202020204" pitchFamily="34" charset="0"/>
                  <a:cs typeface="Arial" panose="020B0604020202020204" pitchFamily="34" charset="0"/>
                </a:rPr>
                <a:t> Naimul Haque</a:t>
              </a:r>
              <a:endParaRPr lang="en-US" sz="1400" b="1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Manager,</a:t>
              </a:r>
              <a:r>
                <a:rPr lang="en-US" sz="1400" baseline="0">
                  <a:latin typeface="Arial" panose="020B0604020202020204" pitchFamily="34" charset="0"/>
                  <a:cs typeface="Arial" panose="020B0604020202020204" pitchFamily="34" charset="0"/>
                </a:rPr>
                <a:t> Packing Section</a:t>
              </a:r>
              <a:endParaRPr lang="en-US" sz="1400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Hop Lun</a:t>
              </a:r>
              <a:r>
                <a:rPr lang="en-US" sz="1400" baseline="0">
                  <a:latin typeface="Arial" panose="020B0604020202020204" pitchFamily="34" charset="0"/>
                  <a:cs typeface="Arial" panose="020B0604020202020204" pitchFamily="34" charset="0"/>
                </a:rPr>
                <a:t> Apparel Limited (Fashion)</a:t>
              </a:r>
              <a:endParaRPr lang="en-US" sz="14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79927D7E-48F5-3173-8BCA-4CAAC3930E05}"/>
                </a:ext>
              </a:extLst>
            </xdr:cNvPr>
            <xdr:cNvCxnSpPr/>
          </xdr:nvCxnSpPr>
          <xdr:spPr>
            <a:xfrm>
              <a:off x="17373596" y="17785668"/>
              <a:ext cx="278476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1177637</xdr:colOff>
      <xdr:row>36</xdr:row>
      <xdr:rowOff>41564</xdr:rowOff>
    </xdr:from>
    <xdr:to>
      <xdr:col>19</xdr:col>
      <xdr:colOff>389083</xdr:colOff>
      <xdr:row>42</xdr:row>
      <xdr:rowOff>55418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F130E10F-6FF3-469C-9404-0B5D209078E0}"/>
            </a:ext>
          </a:extLst>
        </xdr:cNvPr>
        <xdr:cNvGrpSpPr/>
      </xdr:nvGrpSpPr>
      <xdr:grpSpPr>
        <a:xfrm>
          <a:off x="11000510" y="9421091"/>
          <a:ext cx="9907155" cy="1094509"/>
          <a:chOff x="12001500" y="15367000"/>
          <a:chExt cx="9907155" cy="943589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98922A87-145A-F259-C03A-0ABE7F7201B7}"/>
              </a:ext>
            </a:extLst>
          </xdr:cNvPr>
          <xdr:cNvGrpSpPr/>
        </xdr:nvGrpSpPr>
        <xdr:grpSpPr>
          <a:xfrm>
            <a:off x="18542000" y="15392389"/>
            <a:ext cx="3366655" cy="918200"/>
            <a:chOff x="17276618" y="17622982"/>
            <a:chExt cx="3366655" cy="737613"/>
          </a:xfrm>
        </xdr:grpSpPr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6DE60C2-D41B-9B9A-E7F5-742C2ED41FE9}"/>
                </a:ext>
              </a:extLst>
            </xdr:cNvPr>
            <xdr:cNvSpPr txBox="1"/>
          </xdr:nvSpPr>
          <xdr:spPr>
            <a:xfrm>
              <a:off x="17276618" y="17622982"/>
              <a:ext cx="3366655" cy="737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endParaRPr lang="en-US" sz="1400" b="1" u="sng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 b="1">
                  <a:latin typeface="Arial" panose="020B0604020202020204" pitchFamily="34" charset="0"/>
                  <a:cs typeface="Arial" panose="020B0604020202020204" pitchFamily="34" charset="0"/>
                </a:rPr>
                <a:t>Kazi Mahadi</a:t>
              </a:r>
              <a:b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</a:br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Auditor</a:t>
              </a: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Nurul Faruk</a:t>
              </a:r>
              <a:r>
                <a:rPr lang="en-US" sz="1400" baseline="0">
                  <a:latin typeface="Arial" panose="020B0604020202020204" pitchFamily="34" charset="0"/>
                  <a:cs typeface="Arial" panose="020B0604020202020204" pitchFamily="34" charset="0"/>
                </a:rPr>
                <a:t> Hasan &amp; Co, (Deloitte)</a:t>
              </a:r>
              <a:endParaRPr lang="en-US" sz="14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cxnSp macro="">
          <xdr:nvCxnSpPr>
            <xdr:cNvPr id="14" name="Straight Connector 13">
              <a:extLst>
                <a:ext uri="{FF2B5EF4-FFF2-40B4-BE49-F238E27FC236}">
                  <a16:creationId xmlns:a16="http://schemas.microsoft.com/office/drawing/2014/main" id="{D0F26A65-4608-7498-18DF-7A3A21ADF8D4}"/>
                </a:ext>
              </a:extLst>
            </xdr:cNvPr>
            <xdr:cNvCxnSpPr/>
          </xdr:nvCxnSpPr>
          <xdr:spPr>
            <a:xfrm>
              <a:off x="17373596" y="17783904"/>
              <a:ext cx="278476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E571790B-315E-73BA-8627-01677E6801E2}"/>
              </a:ext>
            </a:extLst>
          </xdr:cNvPr>
          <xdr:cNvGrpSpPr/>
        </xdr:nvGrpSpPr>
        <xdr:grpSpPr>
          <a:xfrm>
            <a:off x="12001500" y="15367000"/>
            <a:ext cx="3366655" cy="918201"/>
            <a:chOff x="17276618" y="17622970"/>
            <a:chExt cx="3366655" cy="737613"/>
          </a:xfrm>
        </xdr:grpSpPr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BEFBDD2-4475-F58C-11BC-711B40DE8DCC}"/>
                </a:ext>
              </a:extLst>
            </xdr:cNvPr>
            <xdr:cNvSpPr txBox="1"/>
          </xdr:nvSpPr>
          <xdr:spPr>
            <a:xfrm>
              <a:off x="17276618" y="17622970"/>
              <a:ext cx="3366655" cy="737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endParaRPr lang="en-US" sz="1400" b="1" u="sng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 b="1">
                  <a:latin typeface="Arial" panose="020B0604020202020204" pitchFamily="34" charset="0"/>
                  <a:cs typeface="Arial" panose="020B0604020202020204" pitchFamily="34" charset="0"/>
                </a:rPr>
                <a:t>Md.</a:t>
              </a:r>
              <a:r>
                <a:rPr lang="en-US" sz="1400" b="1" baseline="0">
                  <a:latin typeface="Arial" panose="020B0604020202020204" pitchFamily="34" charset="0"/>
                  <a:cs typeface="Arial" panose="020B0604020202020204" pitchFamily="34" charset="0"/>
                </a:rPr>
                <a:t> Naimul Haque</a:t>
              </a:r>
              <a:endParaRPr lang="en-US" sz="1400" b="1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Manager,</a:t>
              </a:r>
              <a:r>
                <a:rPr lang="en-US" sz="1400" baseline="0">
                  <a:latin typeface="Arial" panose="020B0604020202020204" pitchFamily="34" charset="0"/>
                  <a:cs typeface="Arial" panose="020B0604020202020204" pitchFamily="34" charset="0"/>
                </a:rPr>
                <a:t> Packing Section</a:t>
              </a:r>
              <a:endParaRPr lang="en-US" sz="1400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Hop Lun</a:t>
              </a:r>
              <a:r>
                <a:rPr lang="en-US" sz="1400" baseline="0">
                  <a:latin typeface="Arial" panose="020B0604020202020204" pitchFamily="34" charset="0"/>
                  <a:cs typeface="Arial" panose="020B0604020202020204" pitchFamily="34" charset="0"/>
                </a:rPr>
                <a:t> Apparel Limited (Fashion)</a:t>
              </a:r>
              <a:endParaRPr lang="en-US" sz="14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8A44061F-A24A-C6DA-A94A-DF4573E2A5A3}"/>
                </a:ext>
              </a:extLst>
            </xdr:cNvPr>
            <xdr:cNvCxnSpPr/>
          </xdr:nvCxnSpPr>
          <xdr:spPr>
            <a:xfrm>
              <a:off x="17373596" y="17774309"/>
              <a:ext cx="278476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901700</xdr:colOff>
      <xdr:row>71</xdr:row>
      <xdr:rowOff>76199</xdr:rowOff>
    </xdr:from>
    <xdr:to>
      <xdr:col>21</xdr:col>
      <xdr:colOff>305955</xdr:colOff>
      <xdr:row>77</xdr:row>
      <xdr:rowOff>110836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E35638DF-E866-44EC-9166-9DA3D90CCDB6}"/>
            </a:ext>
          </a:extLst>
        </xdr:cNvPr>
        <xdr:cNvGrpSpPr/>
      </xdr:nvGrpSpPr>
      <xdr:grpSpPr>
        <a:xfrm>
          <a:off x="15074900" y="21841690"/>
          <a:ext cx="9947564" cy="1115291"/>
          <a:chOff x="12001500" y="15367000"/>
          <a:chExt cx="9907155" cy="943589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79454294-D9F9-2DB0-196F-93F45D897522}"/>
              </a:ext>
            </a:extLst>
          </xdr:cNvPr>
          <xdr:cNvGrpSpPr/>
        </xdr:nvGrpSpPr>
        <xdr:grpSpPr>
          <a:xfrm>
            <a:off x="18542000" y="15392389"/>
            <a:ext cx="3366655" cy="918200"/>
            <a:chOff x="17276618" y="17622982"/>
            <a:chExt cx="3366655" cy="737613"/>
          </a:xfrm>
        </xdr:grpSpPr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03A42C8-B150-4527-46C8-F80F82258B40}"/>
                </a:ext>
              </a:extLst>
            </xdr:cNvPr>
            <xdr:cNvSpPr txBox="1"/>
          </xdr:nvSpPr>
          <xdr:spPr>
            <a:xfrm>
              <a:off x="17276618" y="17622982"/>
              <a:ext cx="3366655" cy="737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endParaRPr lang="en-US" sz="1400" b="1" u="sng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 b="1">
                  <a:latin typeface="Arial" panose="020B0604020202020204" pitchFamily="34" charset="0"/>
                  <a:cs typeface="Arial" panose="020B0604020202020204" pitchFamily="34" charset="0"/>
                </a:rPr>
                <a:t>Ariful Islam</a:t>
              </a:r>
              <a:b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</a:br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Auditor</a:t>
              </a: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Nurul Faruk</a:t>
              </a:r>
              <a:r>
                <a:rPr lang="en-US" sz="1400" baseline="0">
                  <a:latin typeface="Arial" panose="020B0604020202020204" pitchFamily="34" charset="0"/>
                  <a:cs typeface="Arial" panose="020B0604020202020204" pitchFamily="34" charset="0"/>
                </a:rPr>
                <a:t> Hasan &amp; Co, (Deloitte)</a:t>
              </a:r>
              <a:endParaRPr lang="en-US" sz="14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cxnSp macro="">
          <xdr:nvCxnSpPr>
            <xdr:cNvPr id="14" name="Straight Connector 13">
              <a:extLst>
                <a:ext uri="{FF2B5EF4-FFF2-40B4-BE49-F238E27FC236}">
                  <a16:creationId xmlns:a16="http://schemas.microsoft.com/office/drawing/2014/main" id="{D6FCFC04-301C-C8BE-FB2C-B1F8AC5EA9A7}"/>
                </a:ext>
              </a:extLst>
            </xdr:cNvPr>
            <xdr:cNvCxnSpPr/>
          </xdr:nvCxnSpPr>
          <xdr:spPr>
            <a:xfrm>
              <a:off x="17373596" y="17784261"/>
              <a:ext cx="278476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45D91A1A-FBFA-1608-587E-2FA575351670}"/>
              </a:ext>
            </a:extLst>
          </xdr:cNvPr>
          <xdr:cNvGrpSpPr/>
        </xdr:nvGrpSpPr>
        <xdr:grpSpPr>
          <a:xfrm>
            <a:off x="12001500" y="15367000"/>
            <a:ext cx="3366655" cy="918201"/>
            <a:chOff x="17276618" y="17622970"/>
            <a:chExt cx="3366655" cy="737613"/>
          </a:xfrm>
        </xdr:grpSpPr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FB035F54-42D0-F487-2232-ACAAD41936E5}"/>
                </a:ext>
              </a:extLst>
            </xdr:cNvPr>
            <xdr:cNvSpPr txBox="1"/>
          </xdr:nvSpPr>
          <xdr:spPr>
            <a:xfrm>
              <a:off x="17276618" y="17622970"/>
              <a:ext cx="3366655" cy="737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endParaRPr lang="en-US" sz="1400" b="1" u="sng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 b="1">
                  <a:latin typeface="Arial" panose="020B0604020202020204" pitchFamily="34" charset="0"/>
                  <a:cs typeface="Arial" panose="020B0604020202020204" pitchFamily="34" charset="0"/>
                </a:rPr>
                <a:t>Md.</a:t>
              </a:r>
              <a:r>
                <a:rPr lang="en-US" sz="1400" b="1" baseline="0">
                  <a:latin typeface="Arial" panose="020B0604020202020204" pitchFamily="34" charset="0"/>
                  <a:cs typeface="Arial" panose="020B0604020202020204" pitchFamily="34" charset="0"/>
                </a:rPr>
                <a:t> Naimul Haque</a:t>
              </a:r>
              <a:endParaRPr lang="en-US" sz="1400" b="1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Manager,</a:t>
              </a:r>
              <a:r>
                <a:rPr lang="en-US" sz="1400" baseline="0">
                  <a:latin typeface="Arial" panose="020B0604020202020204" pitchFamily="34" charset="0"/>
                  <a:cs typeface="Arial" panose="020B0604020202020204" pitchFamily="34" charset="0"/>
                </a:rPr>
                <a:t> Packing Section</a:t>
              </a:r>
              <a:endParaRPr lang="en-US" sz="1400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Hop Lun</a:t>
              </a:r>
              <a:r>
                <a:rPr lang="en-US" sz="1400" baseline="0">
                  <a:latin typeface="Arial" panose="020B0604020202020204" pitchFamily="34" charset="0"/>
                  <a:cs typeface="Arial" panose="020B0604020202020204" pitchFamily="34" charset="0"/>
                </a:rPr>
                <a:t> Apparel Limited (Fashion)</a:t>
              </a:r>
              <a:endParaRPr lang="en-US" sz="14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34C3F9D3-027B-B013-96DB-201725EBBCBA}"/>
                </a:ext>
              </a:extLst>
            </xdr:cNvPr>
            <xdr:cNvCxnSpPr/>
          </xdr:nvCxnSpPr>
          <xdr:spPr>
            <a:xfrm>
              <a:off x="17387395" y="17774845"/>
              <a:ext cx="278476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26</xdr:row>
      <xdr:rowOff>165100</xdr:rowOff>
    </xdr:from>
    <xdr:to>
      <xdr:col>19</xdr:col>
      <xdr:colOff>432955</xdr:colOff>
      <xdr:row>33</xdr:row>
      <xdr:rowOff>12700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DABD35C2-1B13-47AD-B0E2-6454492EBA3E}"/>
            </a:ext>
          </a:extLst>
        </xdr:cNvPr>
        <xdr:cNvGrpSpPr/>
      </xdr:nvGrpSpPr>
      <xdr:grpSpPr>
        <a:xfrm>
          <a:off x="11188700" y="6273800"/>
          <a:ext cx="9907155" cy="1092200"/>
          <a:chOff x="12001500" y="15367000"/>
          <a:chExt cx="9907155" cy="943589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7885DB06-17B0-24D4-89C9-0272BBAA6597}"/>
              </a:ext>
            </a:extLst>
          </xdr:cNvPr>
          <xdr:cNvGrpSpPr/>
        </xdr:nvGrpSpPr>
        <xdr:grpSpPr>
          <a:xfrm>
            <a:off x="18542000" y="15392389"/>
            <a:ext cx="3366655" cy="918200"/>
            <a:chOff x="17276618" y="17622982"/>
            <a:chExt cx="3366655" cy="737613"/>
          </a:xfrm>
        </xdr:grpSpPr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5737A9D-2882-2DBA-04A6-7322AB5C4F41}"/>
                </a:ext>
              </a:extLst>
            </xdr:cNvPr>
            <xdr:cNvSpPr txBox="1"/>
          </xdr:nvSpPr>
          <xdr:spPr>
            <a:xfrm>
              <a:off x="17276618" y="17622982"/>
              <a:ext cx="3366655" cy="737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endParaRPr lang="en-US" sz="1400" b="1" u="sng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 b="1">
                  <a:latin typeface="Arial" panose="020B0604020202020204" pitchFamily="34" charset="0"/>
                  <a:cs typeface="Arial" panose="020B0604020202020204" pitchFamily="34" charset="0"/>
                </a:rPr>
                <a:t>Saklayen Ahmed</a:t>
              </a: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Auditor</a:t>
              </a: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Nurul Faruk</a:t>
              </a:r>
              <a:r>
                <a:rPr lang="en-US" sz="1400" baseline="0">
                  <a:latin typeface="Arial" panose="020B0604020202020204" pitchFamily="34" charset="0"/>
                  <a:cs typeface="Arial" panose="020B0604020202020204" pitchFamily="34" charset="0"/>
                </a:rPr>
                <a:t> Hasan &amp; Co, (Deloitte)</a:t>
              </a:r>
              <a:endParaRPr lang="en-US" sz="14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cxnSp macro="">
          <xdr:nvCxnSpPr>
            <xdr:cNvPr id="14" name="Straight Connector 13">
              <a:extLst>
                <a:ext uri="{FF2B5EF4-FFF2-40B4-BE49-F238E27FC236}">
                  <a16:creationId xmlns:a16="http://schemas.microsoft.com/office/drawing/2014/main" id="{C9011676-684D-65F9-0DC9-72ABBDEAC2E8}"/>
                </a:ext>
              </a:extLst>
            </xdr:cNvPr>
            <xdr:cNvCxnSpPr/>
          </xdr:nvCxnSpPr>
          <xdr:spPr>
            <a:xfrm>
              <a:off x="17373596" y="17803094"/>
              <a:ext cx="278476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04420B0B-2BCC-5922-ED7A-5C9EE953507E}"/>
              </a:ext>
            </a:extLst>
          </xdr:cNvPr>
          <xdr:cNvGrpSpPr/>
        </xdr:nvGrpSpPr>
        <xdr:grpSpPr>
          <a:xfrm>
            <a:off x="12001500" y="15367000"/>
            <a:ext cx="3366655" cy="918201"/>
            <a:chOff x="17276618" y="17622970"/>
            <a:chExt cx="3366655" cy="737613"/>
          </a:xfrm>
        </xdr:grpSpPr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0C3CDFD-D1E7-F071-61B1-2DA38948BD3B}"/>
                </a:ext>
              </a:extLst>
            </xdr:cNvPr>
            <xdr:cNvSpPr txBox="1"/>
          </xdr:nvSpPr>
          <xdr:spPr>
            <a:xfrm>
              <a:off x="17276618" y="17622970"/>
              <a:ext cx="3366655" cy="737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endParaRPr lang="en-US" sz="1400" b="1" u="sng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 b="1">
                  <a:latin typeface="Arial" panose="020B0604020202020204" pitchFamily="34" charset="0"/>
                  <a:cs typeface="Arial" panose="020B0604020202020204" pitchFamily="34" charset="0"/>
                </a:rPr>
                <a:t>Md.</a:t>
              </a:r>
              <a:r>
                <a:rPr lang="en-US" sz="1400" b="1" baseline="0">
                  <a:latin typeface="Arial" panose="020B0604020202020204" pitchFamily="34" charset="0"/>
                  <a:cs typeface="Arial" panose="020B0604020202020204" pitchFamily="34" charset="0"/>
                </a:rPr>
                <a:t> Naimul Haque</a:t>
              </a:r>
              <a:endParaRPr lang="en-US" sz="1400" b="1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Manager,</a:t>
              </a:r>
              <a:r>
                <a:rPr lang="en-US" sz="1400" baseline="0">
                  <a:latin typeface="Arial" panose="020B0604020202020204" pitchFamily="34" charset="0"/>
                  <a:cs typeface="Arial" panose="020B0604020202020204" pitchFamily="34" charset="0"/>
                </a:rPr>
                <a:t> Packing Section</a:t>
              </a:r>
              <a:endParaRPr lang="en-US" sz="1400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Hop Lun</a:t>
              </a:r>
              <a:r>
                <a:rPr lang="en-US" sz="1400" baseline="0">
                  <a:latin typeface="Arial" panose="020B0604020202020204" pitchFamily="34" charset="0"/>
                  <a:cs typeface="Arial" panose="020B0604020202020204" pitchFamily="34" charset="0"/>
                </a:rPr>
                <a:t> Apparel Limited (Fashion)</a:t>
              </a:r>
              <a:endParaRPr lang="en-US" sz="14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2832B6BA-E6B4-0759-9901-B8815EA4EB9E}"/>
                </a:ext>
              </a:extLst>
            </xdr:cNvPr>
            <xdr:cNvCxnSpPr/>
          </xdr:nvCxnSpPr>
          <xdr:spPr>
            <a:xfrm>
              <a:off x="17373596" y="17803094"/>
              <a:ext cx="278476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39</xdr:row>
      <xdr:rowOff>76200</xdr:rowOff>
    </xdr:from>
    <xdr:to>
      <xdr:col>18</xdr:col>
      <xdr:colOff>109103</xdr:colOff>
      <xdr:row>45</xdr:row>
      <xdr:rowOff>72571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56E7C40-9924-4FB0-BE05-4A28FE4FBB54}"/>
            </a:ext>
          </a:extLst>
        </xdr:cNvPr>
        <xdr:cNvGrpSpPr/>
      </xdr:nvGrpSpPr>
      <xdr:grpSpPr>
        <a:xfrm>
          <a:off x="10580914" y="13226143"/>
          <a:ext cx="9917132" cy="1041399"/>
          <a:chOff x="14103929" y="17429019"/>
          <a:chExt cx="9033162" cy="918201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DE1B42CB-93BA-562B-A3CD-A6A92A3C5CD4}"/>
              </a:ext>
            </a:extLst>
          </xdr:cNvPr>
          <xdr:cNvGrpSpPr/>
        </xdr:nvGrpSpPr>
        <xdr:grpSpPr>
          <a:xfrm>
            <a:off x="19368655" y="17429019"/>
            <a:ext cx="3768436" cy="809576"/>
            <a:chOff x="17276618" y="17622982"/>
            <a:chExt cx="3366655" cy="809576"/>
          </a:xfrm>
        </xdr:grpSpPr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8F123DC-7C33-7C17-E9FA-0234D70F53FA}"/>
                </a:ext>
              </a:extLst>
            </xdr:cNvPr>
            <xdr:cNvSpPr txBox="1"/>
          </xdr:nvSpPr>
          <xdr:spPr>
            <a:xfrm>
              <a:off x="17276618" y="17622982"/>
              <a:ext cx="3366655" cy="809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endParaRPr lang="en-US" sz="1400" b="1" u="sng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 b="1">
                  <a:latin typeface="Arial" panose="020B0604020202020204" pitchFamily="34" charset="0"/>
                  <a:cs typeface="Arial" panose="020B0604020202020204" pitchFamily="34" charset="0"/>
                </a:rPr>
                <a:t>Kazi</a:t>
              </a:r>
              <a:r>
                <a:rPr lang="en-US" sz="1400" b="1" baseline="0">
                  <a:latin typeface="Arial" panose="020B0604020202020204" pitchFamily="34" charset="0"/>
                  <a:cs typeface="Arial" panose="020B0604020202020204" pitchFamily="34" charset="0"/>
                </a:rPr>
                <a:t> Mahadi</a:t>
              </a: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Auditor</a:t>
              </a: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Nurul Faruk</a:t>
              </a:r>
              <a:r>
                <a:rPr lang="en-US" sz="1400" baseline="0">
                  <a:latin typeface="Arial" panose="020B0604020202020204" pitchFamily="34" charset="0"/>
                  <a:cs typeface="Arial" panose="020B0604020202020204" pitchFamily="34" charset="0"/>
                </a:rPr>
                <a:t> Hasan &amp; Co, (Deloitte)</a:t>
              </a:r>
              <a:endParaRPr lang="en-US" sz="14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17959F5E-41B0-A538-6F50-36816B5996AE}"/>
                </a:ext>
              </a:extLst>
            </xdr:cNvPr>
            <xdr:cNvCxnSpPr/>
          </xdr:nvCxnSpPr>
          <xdr:spPr>
            <a:xfrm>
              <a:off x="17373596" y="17803094"/>
              <a:ext cx="278476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EDCBC4E2-AEC7-C686-F295-A730EAE75CEA}"/>
              </a:ext>
            </a:extLst>
          </xdr:cNvPr>
          <xdr:cNvGrpSpPr/>
        </xdr:nvGrpSpPr>
        <xdr:grpSpPr>
          <a:xfrm>
            <a:off x="14103929" y="17429020"/>
            <a:ext cx="3768436" cy="918200"/>
            <a:chOff x="17276620" y="17622982"/>
            <a:chExt cx="3366655" cy="918200"/>
          </a:xfrm>
        </xdr:grpSpPr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FA1C15C-D05A-2906-E619-D4AF32408E6E}"/>
                </a:ext>
              </a:extLst>
            </xdr:cNvPr>
            <xdr:cNvSpPr txBox="1"/>
          </xdr:nvSpPr>
          <xdr:spPr>
            <a:xfrm>
              <a:off x="17276620" y="17622982"/>
              <a:ext cx="3366655" cy="918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endParaRPr lang="en-US" sz="1400" b="1" u="sng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 b="1">
                  <a:latin typeface="Arial" panose="020B0604020202020204" pitchFamily="34" charset="0"/>
                  <a:cs typeface="Arial" panose="020B0604020202020204" pitchFamily="34" charset="0"/>
                </a:rPr>
                <a:t>Syed Rezaul Hoque</a:t>
              </a: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Warehouse</a:t>
              </a:r>
              <a:r>
                <a:rPr lang="en-US" sz="1400" baseline="0">
                  <a:latin typeface="Arial" panose="020B0604020202020204" pitchFamily="34" charset="0"/>
                  <a:cs typeface="Arial" panose="020B0604020202020204" pitchFamily="34" charset="0"/>
                </a:rPr>
                <a:t> Manager</a:t>
              </a:r>
              <a:endParaRPr lang="en-US" sz="1400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Hop</a:t>
              </a:r>
              <a:r>
                <a:rPr lang="en-US" sz="1400" baseline="0">
                  <a:latin typeface="Arial" panose="020B0604020202020204" pitchFamily="34" charset="0"/>
                  <a:cs typeface="Arial" panose="020B0604020202020204" pitchFamily="34" charset="0"/>
                </a:rPr>
                <a:t> Lun Apparel Limited (Fashion)</a:t>
              </a:r>
              <a:endParaRPr lang="en-US" sz="14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cxnSp macro="">
          <xdr:nvCxnSpPr>
            <xdr:cNvPr id="6" name="Straight Connector 5">
              <a:extLst>
                <a:ext uri="{FF2B5EF4-FFF2-40B4-BE49-F238E27FC236}">
                  <a16:creationId xmlns:a16="http://schemas.microsoft.com/office/drawing/2014/main" id="{99A685FC-7FA6-ADD3-A700-CEF0FF42078D}"/>
                </a:ext>
              </a:extLst>
            </xdr:cNvPr>
            <xdr:cNvCxnSpPr/>
          </xdr:nvCxnSpPr>
          <xdr:spPr>
            <a:xfrm>
              <a:off x="17373596" y="17803094"/>
              <a:ext cx="278476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B12A2-2335-4019-826F-159E67A5B34A}">
  <sheetPr>
    <tabColor rgb="FF4BD0FF"/>
    <pageSetUpPr fitToPage="1"/>
  </sheetPr>
  <dimension ref="B2:S46"/>
  <sheetViews>
    <sheetView showGridLines="0" view="pageBreakPreview" topLeftCell="A37" zoomScale="60" zoomScaleNormal="70" workbookViewId="0">
      <selection activeCell="B46" sqref="B46"/>
    </sheetView>
  </sheetViews>
  <sheetFormatPr defaultRowHeight="13.8" x14ac:dyDescent="0.25"/>
  <cols>
    <col min="1" max="1" width="8.88671875" style="5"/>
    <col min="2" max="2" width="23.77734375" style="5" customWidth="1"/>
    <col min="3" max="3" width="23.6640625" style="11" customWidth="1"/>
    <col min="4" max="4" width="20.21875" style="5" customWidth="1"/>
    <col min="5" max="5" width="18.6640625" style="5" bestFit="1" customWidth="1"/>
    <col min="6" max="6" width="12" style="5" bestFit="1" customWidth="1"/>
    <col min="7" max="7" width="9.88671875" style="5" bestFit="1" customWidth="1"/>
    <col min="8" max="8" width="5.44140625" style="5" bestFit="1" customWidth="1"/>
    <col min="9" max="9" width="53.6640625" style="5" bestFit="1" customWidth="1"/>
    <col min="10" max="10" width="17.88671875" style="5" bestFit="1" customWidth="1"/>
    <col min="11" max="11" width="17.33203125" style="5" bestFit="1" customWidth="1"/>
    <col min="12" max="12" width="14.88671875" style="5" bestFit="1" customWidth="1"/>
    <col min="13" max="13" width="29.88671875" style="5" bestFit="1" customWidth="1"/>
    <col min="14" max="14" width="6.5546875" style="5" bestFit="1" customWidth="1"/>
    <col min="15" max="15" width="11.44140625" style="5" bestFit="1" customWidth="1"/>
    <col min="16" max="16" width="12.5546875" style="5" bestFit="1" customWidth="1"/>
    <col min="17" max="17" width="16.21875" style="5" bestFit="1" customWidth="1"/>
    <col min="18" max="18" width="13.44140625" style="5" bestFit="1" customWidth="1"/>
    <col min="19" max="19" width="19.77734375" style="5" customWidth="1"/>
    <col min="20" max="16384" width="8.88671875" style="5"/>
  </cols>
  <sheetData>
    <row r="2" spans="2:19" x14ac:dyDescent="0.25">
      <c r="B2" s="15" t="s">
        <v>429</v>
      </c>
      <c r="C2" s="5" t="s">
        <v>430</v>
      </c>
      <c r="F2" s="13"/>
    </row>
    <row r="3" spans="2:19" x14ac:dyDescent="0.25">
      <c r="B3" s="15" t="s">
        <v>431</v>
      </c>
      <c r="C3" s="5" t="s">
        <v>432</v>
      </c>
      <c r="F3" s="13"/>
    </row>
    <row r="4" spans="2:19" x14ac:dyDescent="0.25">
      <c r="B4" s="15" t="s">
        <v>1</v>
      </c>
      <c r="C4" s="5" t="s">
        <v>433</v>
      </c>
      <c r="F4" s="13"/>
    </row>
    <row r="5" spans="2:19" x14ac:dyDescent="0.25">
      <c r="B5" s="15" t="s">
        <v>434</v>
      </c>
      <c r="C5" s="5" t="s">
        <v>435</v>
      </c>
      <c r="F5" s="13"/>
    </row>
    <row r="6" spans="2:19" x14ac:dyDescent="0.25">
      <c r="B6" s="15" t="s">
        <v>436</v>
      </c>
      <c r="C6" s="5" t="s">
        <v>437</v>
      </c>
      <c r="F6" s="13"/>
    </row>
    <row r="7" spans="2:19" x14ac:dyDescent="0.25">
      <c r="C7" s="14"/>
      <c r="F7" s="13"/>
    </row>
    <row r="8" spans="2:19" x14ac:dyDescent="0.25">
      <c r="C8" s="14"/>
      <c r="F8" s="13"/>
    </row>
    <row r="9" spans="2:19" x14ac:dyDescent="0.25">
      <c r="B9" s="15" t="s">
        <v>441</v>
      </c>
      <c r="F9" s="13"/>
    </row>
    <row r="10" spans="2:19" s="3" customFormat="1" ht="27" customHeight="1" x14ac:dyDescent="0.3">
      <c r="B10" s="20" t="s">
        <v>511</v>
      </c>
      <c r="C10" s="2" t="s">
        <v>0</v>
      </c>
      <c r="D10" s="2" t="s">
        <v>1</v>
      </c>
      <c r="E10" s="2" t="s">
        <v>2</v>
      </c>
      <c r="F10" s="2" t="s">
        <v>3</v>
      </c>
      <c r="G10" s="2" t="s">
        <v>4</v>
      </c>
      <c r="H10" s="2" t="s">
        <v>5</v>
      </c>
      <c r="I10" s="2" t="s">
        <v>6</v>
      </c>
      <c r="J10" s="2" t="s">
        <v>7</v>
      </c>
      <c r="K10" s="2" t="s">
        <v>8</v>
      </c>
      <c r="L10" s="2" t="s">
        <v>9</v>
      </c>
      <c r="M10" s="2" t="s">
        <v>10</v>
      </c>
      <c r="N10" s="2" t="s">
        <v>11</v>
      </c>
      <c r="O10" s="2" t="s">
        <v>12</v>
      </c>
      <c r="P10" s="2" t="s">
        <v>13</v>
      </c>
      <c r="Q10" s="2" t="s">
        <v>14</v>
      </c>
      <c r="R10" s="2" t="s">
        <v>15</v>
      </c>
      <c r="S10" s="2" t="s">
        <v>16</v>
      </c>
    </row>
    <row r="11" spans="2:19" ht="27" customHeight="1" x14ac:dyDescent="0.25">
      <c r="B11" s="28" t="s">
        <v>512</v>
      </c>
      <c r="C11" s="10">
        <v>123</v>
      </c>
      <c r="D11" s="1" t="s">
        <v>17</v>
      </c>
      <c r="E11" s="1" t="s">
        <v>18</v>
      </c>
      <c r="F11" s="1" t="s">
        <v>19</v>
      </c>
      <c r="G11" s="1" t="s">
        <v>20</v>
      </c>
      <c r="H11" s="1" t="s">
        <v>21</v>
      </c>
      <c r="I11" s="1" t="s">
        <v>22</v>
      </c>
      <c r="J11" s="1" t="s">
        <v>23</v>
      </c>
      <c r="K11" s="1" t="s">
        <v>24</v>
      </c>
      <c r="L11" s="1" t="s">
        <v>25</v>
      </c>
      <c r="M11" s="1" t="s">
        <v>26</v>
      </c>
      <c r="N11" s="1" t="s">
        <v>27</v>
      </c>
      <c r="O11" s="1" t="s">
        <v>28</v>
      </c>
      <c r="P11" s="4">
        <v>1635</v>
      </c>
      <c r="Q11" s="4">
        <v>1635</v>
      </c>
      <c r="R11" s="4">
        <f>P11-Q11</f>
        <v>0</v>
      </c>
      <c r="S11" s="1" t="s">
        <v>438</v>
      </c>
    </row>
    <row r="12" spans="2:19" ht="27" customHeight="1" x14ac:dyDescent="0.25">
      <c r="B12" s="28" t="s">
        <v>516</v>
      </c>
      <c r="C12" s="10">
        <v>135</v>
      </c>
      <c r="D12" s="1" t="s">
        <v>29</v>
      </c>
      <c r="E12" s="1" t="s">
        <v>30</v>
      </c>
      <c r="F12" s="1" t="s">
        <v>31</v>
      </c>
      <c r="G12" s="1" t="s">
        <v>20</v>
      </c>
      <c r="H12" s="1" t="s">
        <v>21</v>
      </c>
      <c r="I12" s="1" t="s">
        <v>32</v>
      </c>
      <c r="J12" s="1" t="s">
        <v>33</v>
      </c>
      <c r="K12" s="1" t="s">
        <v>34</v>
      </c>
      <c r="L12" s="1" t="s">
        <v>25</v>
      </c>
      <c r="M12" s="1" t="s">
        <v>35</v>
      </c>
      <c r="N12" s="1" t="s">
        <v>27</v>
      </c>
      <c r="O12" s="1" t="s">
        <v>28</v>
      </c>
      <c r="P12" s="4">
        <v>14827</v>
      </c>
      <c r="Q12" s="4">
        <v>14827</v>
      </c>
      <c r="R12" s="4">
        <f t="shared" ref="R12:R25" si="0">P12-Q12</f>
        <v>0</v>
      </c>
      <c r="S12" s="1" t="s">
        <v>438</v>
      </c>
    </row>
    <row r="13" spans="2:19" ht="27" customHeight="1" x14ac:dyDescent="0.25">
      <c r="B13" s="28" t="s">
        <v>514</v>
      </c>
      <c r="C13" s="10">
        <v>33</v>
      </c>
      <c r="D13" s="1" t="s">
        <v>36</v>
      </c>
      <c r="E13" s="1" t="s">
        <v>37</v>
      </c>
      <c r="F13" s="1" t="s">
        <v>38</v>
      </c>
      <c r="G13" s="1" t="s">
        <v>20</v>
      </c>
      <c r="H13" s="1" t="s">
        <v>21</v>
      </c>
      <c r="I13" s="1" t="s">
        <v>32</v>
      </c>
      <c r="J13" s="1" t="s">
        <v>39</v>
      </c>
      <c r="K13" s="1" t="s">
        <v>40</v>
      </c>
      <c r="L13" s="1" t="s">
        <v>41</v>
      </c>
      <c r="M13" s="1" t="s">
        <v>42</v>
      </c>
      <c r="N13" s="1" t="s">
        <v>27</v>
      </c>
      <c r="O13" s="1" t="s">
        <v>28</v>
      </c>
      <c r="P13" s="4">
        <v>2420</v>
      </c>
      <c r="Q13" s="4">
        <v>2420</v>
      </c>
      <c r="R13" s="4">
        <f t="shared" si="0"/>
        <v>0</v>
      </c>
      <c r="S13" s="1" t="s">
        <v>438</v>
      </c>
    </row>
    <row r="14" spans="2:19" ht="27" customHeight="1" x14ac:dyDescent="0.25">
      <c r="B14" s="28" t="s">
        <v>517</v>
      </c>
      <c r="C14" s="10">
        <v>198</v>
      </c>
      <c r="D14" s="1" t="s">
        <v>36</v>
      </c>
      <c r="E14" s="1" t="s">
        <v>43</v>
      </c>
      <c r="F14" s="1" t="s">
        <v>44</v>
      </c>
      <c r="G14" s="1" t="s">
        <v>20</v>
      </c>
      <c r="H14" s="1" t="s">
        <v>21</v>
      </c>
      <c r="I14" s="1" t="s">
        <v>45</v>
      </c>
      <c r="J14" s="1" t="s">
        <v>46</v>
      </c>
      <c r="K14" s="1" t="s">
        <v>47</v>
      </c>
      <c r="L14" s="1" t="s">
        <v>41</v>
      </c>
      <c r="M14" s="1" t="s">
        <v>48</v>
      </c>
      <c r="N14" s="1" t="s">
        <v>27</v>
      </c>
      <c r="O14" s="1" t="s">
        <v>28</v>
      </c>
      <c r="P14" s="4">
        <v>5497</v>
      </c>
      <c r="Q14" s="4">
        <v>5497</v>
      </c>
      <c r="R14" s="4">
        <f t="shared" si="0"/>
        <v>0</v>
      </c>
      <c r="S14" s="1" t="s">
        <v>438</v>
      </c>
    </row>
    <row r="15" spans="2:19" ht="27" customHeight="1" x14ac:dyDescent="0.25">
      <c r="B15" s="28" t="s">
        <v>518</v>
      </c>
      <c r="C15" s="10">
        <v>196</v>
      </c>
      <c r="D15" s="1" t="s">
        <v>17</v>
      </c>
      <c r="E15" s="1" t="s">
        <v>49</v>
      </c>
      <c r="F15" s="1" t="s">
        <v>50</v>
      </c>
      <c r="G15" s="1" t="s">
        <v>20</v>
      </c>
      <c r="H15" s="1" t="s">
        <v>21</v>
      </c>
      <c r="I15" s="1" t="s">
        <v>51</v>
      </c>
      <c r="J15" s="1" t="s">
        <v>52</v>
      </c>
      <c r="K15" s="1" t="s">
        <v>53</v>
      </c>
      <c r="L15" s="1" t="s">
        <v>25</v>
      </c>
      <c r="M15" s="1" t="s">
        <v>54</v>
      </c>
      <c r="N15" s="1" t="s">
        <v>27</v>
      </c>
      <c r="O15" s="1" t="s">
        <v>28</v>
      </c>
      <c r="P15" s="4">
        <v>9</v>
      </c>
      <c r="Q15" s="4">
        <v>9</v>
      </c>
      <c r="R15" s="4">
        <f t="shared" si="0"/>
        <v>0</v>
      </c>
      <c r="S15" s="1" t="s">
        <v>438</v>
      </c>
    </row>
    <row r="16" spans="2:19" ht="27" customHeight="1" x14ac:dyDescent="0.25">
      <c r="B16" s="28" t="s">
        <v>519</v>
      </c>
      <c r="C16" s="10">
        <v>139</v>
      </c>
      <c r="D16" s="1" t="s">
        <v>29</v>
      </c>
      <c r="E16" s="1" t="s">
        <v>55</v>
      </c>
      <c r="F16" s="1" t="s">
        <v>56</v>
      </c>
      <c r="G16" s="1" t="s">
        <v>20</v>
      </c>
      <c r="H16" s="1" t="s">
        <v>21</v>
      </c>
      <c r="I16" s="1" t="s">
        <v>22</v>
      </c>
      <c r="J16" s="1" t="s">
        <v>57</v>
      </c>
      <c r="K16" s="1" t="s">
        <v>24</v>
      </c>
      <c r="L16" s="1" t="s">
        <v>25</v>
      </c>
      <c r="M16" s="1" t="s">
        <v>58</v>
      </c>
      <c r="N16" s="1" t="s">
        <v>27</v>
      </c>
      <c r="O16" s="1" t="s">
        <v>28</v>
      </c>
      <c r="P16" s="4">
        <v>1255</v>
      </c>
      <c r="Q16" s="4">
        <v>1255</v>
      </c>
      <c r="R16" s="4">
        <f t="shared" si="0"/>
        <v>0</v>
      </c>
      <c r="S16" s="1" t="s">
        <v>438</v>
      </c>
    </row>
    <row r="17" spans="2:19" ht="27" customHeight="1" x14ac:dyDescent="0.25">
      <c r="B17" s="28" t="s">
        <v>515</v>
      </c>
      <c r="C17" s="10">
        <v>183</v>
      </c>
      <c r="D17" s="1" t="s">
        <v>17</v>
      </c>
      <c r="E17" s="1" t="s">
        <v>49</v>
      </c>
      <c r="F17" s="1" t="s">
        <v>59</v>
      </c>
      <c r="G17" s="1" t="s">
        <v>20</v>
      </c>
      <c r="H17" s="1" t="s">
        <v>21</v>
      </c>
      <c r="I17" s="1" t="s">
        <v>60</v>
      </c>
      <c r="J17" s="1" t="s">
        <v>61</v>
      </c>
      <c r="K17" s="1" t="s">
        <v>62</v>
      </c>
      <c r="L17" s="1" t="s">
        <v>25</v>
      </c>
      <c r="M17" s="1" t="s">
        <v>63</v>
      </c>
      <c r="N17" s="1" t="s">
        <v>27</v>
      </c>
      <c r="O17" s="1" t="s">
        <v>28</v>
      </c>
      <c r="P17" s="4">
        <v>1795</v>
      </c>
      <c r="Q17" s="4">
        <v>1795</v>
      </c>
      <c r="R17" s="4">
        <f t="shared" si="0"/>
        <v>0</v>
      </c>
      <c r="S17" s="1" t="s">
        <v>438</v>
      </c>
    </row>
    <row r="18" spans="2:19" ht="27" customHeight="1" x14ac:dyDescent="0.25">
      <c r="B18" s="28" t="s">
        <v>520</v>
      </c>
      <c r="C18" s="10">
        <v>66</v>
      </c>
      <c r="D18" s="1" t="s">
        <v>36</v>
      </c>
      <c r="E18" s="1" t="s">
        <v>64</v>
      </c>
      <c r="F18" s="1" t="s">
        <v>65</v>
      </c>
      <c r="G18" s="1" t="s">
        <v>20</v>
      </c>
      <c r="H18" s="1" t="s">
        <v>21</v>
      </c>
      <c r="I18" s="1" t="s">
        <v>66</v>
      </c>
      <c r="J18" s="1" t="s">
        <v>67</v>
      </c>
      <c r="K18" s="1" t="s">
        <v>68</v>
      </c>
      <c r="L18" s="1" t="s">
        <v>41</v>
      </c>
      <c r="M18" s="1" t="s">
        <v>42</v>
      </c>
      <c r="N18" s="1" t="s">
        <v>27</v>
      </c>
      <c r="O18" s="1" t="s">
        <v>28</v>
      </c>
      <c r="P18" s="4">
        <v>257</v>
      </c>
      <c r="Q18" s="4">
        <v>257</v>
      </c>
      <c r="R18" s="4">
        <f t="shared" si="0"/>
        <v>0</v>
      </c>
      <c r="S18" s="1" t="s">
        <v>438</v>
      </c>
    </row>
    <row r="19" spans="2:19" ht="27" customHeight="1" x14ac:dyDescent="0.25">
      <c r="B19" s="28" t="s">
        <v>521</v>
      </c>
      <c r="C19" s="10">
        <v>147</v>
      </c>
      <c r="D19" s="1" t="s">
        <v>29</v>
      </c>
      <c r="E19" s="1" t="s">
        <v>55</v>
      </c>
      <c r="F19" s="1" t="s">
        <v>69</v>
      </c>
      <c r="G19" s="1" t="s">
        <v>20</v>
      </c>
      <c r="H19" s="1" t="s">
        <v>21</v>
      </c>
      <c r="I19" s="1" t="s">
        <v>51</v>
      </c>
      <c r="J19" s="1" t="s">
        <v>52</v>
      </c>
      <c r="K19" s="1" t="s">
        <v>53</v>
      </c>
      <c r="L19" s="1" t="s">
        <v>25</v>
      </c>
      <c r="M19" s="1" t="s">
        <v>70</v>
      </c>
      <c r="N19" s="1" t="s">
        <v>27</v>
      </c>
      <c r="O19" s="1" t="s">
        <v>28</v>
      </c>
      <c r="P19" s="4">
        <v>693</v>
      </c>
      <c r="Q19" s="4">
        <v>693</v>
      </c>
      <c r="R19" s="4">
        <f t="shared" si="0"/>
        <v>0</v>
      </c>
      <c r="S19" s="1" t="s">
        <v>438</v>
      </c>
    </row>
    <row r="20" spans="2:19" ht="27" customHeight="1" x14ac:dyDescent="0.25">
      <c r="B20" s="28" t="s">
        <v>522</v>
      </c>
      <c r="C20" s="10">
        <v>103</v>
      </c>
      <c r="D20" s="1" t="s">
        <v>17</v>
      </c>
      <c r="E20" s="1" t="s">
        <v>71</v>
      </c>
      <c r="F20" s="1" t="s">
        <v>72</v>
      </c>
      <c r="G20" s="1" t="s">
        <v>20</v>
      </c>
      <c r="H20" s="1" t="s">
        <v>21</v>
      </c>
      <c r="I20" s="1" t="s">
        <v>73</v>
      </c>
      <c r="J20" s="1" t="s">
        <v>74</v>
      </c>
      <c r="K20" s="1" t="s">
        <v>75</v>
      </c>
      <c r="L20" s="1" t="s">
        <v>25</v>
      </c>
      <c r="M20" s="1"/>
      <c r="N20" s="1" t="s">
        <v>27</v>
      </c>
      <c r="O20" s="1" t="s">
        <v>28</v>
      </c>
      <c r="P20" s="4">
        <v>1490</v>
      </c>
      <c r="Q20" s="4">
        <v>1490</v>
      </c>
      <c r="R20" s="4">
        <f t="shared" si="0"/>
        <v>0</v>
      </c>
      <c r="S20" s="1" t="s">
        <v>438</v>
      </c>
    </row>
    <row r="21" spans="2:19" ht="27" customHeight="1" x14ac:dyDescent="0.25">
      <c r="B21" s="28" t="s">
        <v>523</v>
      </c>
      <c r="C21" s="10">
        <v>105</v>
      </c>
      <c r="D21" s="1" t="s">
        <v>17</v>
      </c>
      <c r="E21" s="1" t="s">
        <v>76</v>
      </c>
      <c r="F21" s="1" t="s">
        <v>77</v>
      </c>
      <c r="G21" s="1" t="s">
        <v>20</v>
      </c>
      <c r="H21" s="1" t="s">
        <v>21</v>
      </c>
      <c r="I21" s="1" t="s">
        <v>32</v>
      </c>
      <c r="J21" s="1" t="s">
        <v>78</v>
      </c>
      <c r="K21" s="1" t="s">
        <v>79</v>
      </c>
      <c r="L21" s="1" t="s">
        <v>25</v>
      </c>
      <c r="M21" s="1" t="s">
        <v>80</v>
      </c>
      <c r="N21" s="1" t="s">
        <v>27</v>
      </c>
      <c r="O21" s="1" t="s">
        <v>28</v>
      </c>
      <c r="P21" s="4">
        <v>4480</v>
      </c>
      <c r="Q21" s="4">
        <v>4480</v>
      </c>
      <c r="R21" s="4">
        <f t="shared" si="0"/>
        <v>0</v>
      </c>
      <c r="S21" s="1" t="s">
        <v>438</v>
      </c>
    </row>
    <row r="22" spans="2:19" ht="27" customHeight="1" x14ac:dyDescent="0.25">
      <c r="B22" s="28" t="s">
        <v>475</v>
      </c>
      <c r="C22" s="10">
        <v>42</v>
      </c>
      <c r="D22" s="1" t="s">
        <v>36</v>
      </c>
      <c r="E22" s="1" t="s">
        <v>81</v>
      </c>
      <c r="F22" s="1" t="s">
        <v>82</v>
      </c>
      <c r="G22" s="1" t="s">
        <v>20</v>
      </c>
      <c r="H22" s="1" t="s">
        <v>21</v>
      </c>
      <c r="I22" s="1" t="s">
        <v>83</v>
      </c>
      <c r="J22" s="1" t="s">
        <v>84</v>
      </c>
      <c r="K22" s="1" t="s">
        <v>85</v>
      </c>
      <c r="L22" s="1" t="s">
        <v>41</v>
      </c>
      <c r="M22" s="1" t="s">
        <v>86</v>
      </c>
      <c r="N22" s="1" t="s">
        <v>27</v>
      </c>
      <c r="O22" s="1" t="s">
        <v>28</v>
      </c>
      <c r="P22" s="4">
        <v>10</v>
      </c>
      <c r="Q22" s="4">
        <v>10</v>
      </c>
      <c r="R22" s="4">
        <f t="shared" si="0"/>
        <v>0</v>
      </c>
      <c r="S22" s="1" t="s">
        <v>438</v>
      </c>
    </row>
    <row r="23" spans="2:19" ht="27" customHeight="1" x14ac:dyDescent="0.25">
      <c r="B23" s="28" t="s">
        <v>524</v>
      </c>
      <c r="C23" s="10">
        <v>84</v>
      </c>
      <c r="D23" s="1" t="s">
        <v>36</v>
      </c>
      <c r="E23" s="1" t="s">
        <v>87</v>
      </c>
      <c r="F23" s="1" t="s">
        <v>88</v>
      </c>
      <c r="G23" s="1" t="s">
        <v>20</v>
      </c>
      <c r="H23" s="1" t="s">
        <v>21</v>
      </c>
      <c r="I23" s="1" t="s">
        <v>73</v>
      </c>
      <c r="J23" s="1" t="s">
        <v>89</v>
      </c>
      <c r="K23" s="1" t="s">
        <v>90</v>
      </c>
      <c r="L23" s="1" t="s">
        <v>41</v>
      </c>
      <c r="M23" s="1" t="s">
        <v>91</v>
      </c>
      <c r="N23" s="1" t="s">
        <v>27</v>
      </c>
      <c r="O23" s="1" t="s">
        <v>28</v>
      </c>
      <c r="P23" s="4">
        <v>953</v>
      </c>
      <c r="Q23" s="4">
        <v>953</v>
      </c>
      <c r="R23" s="4">
        <f t="shared" si="0"/>
        <v>0</v>
      </c>
      <c r="S23" s="1" t="s">
        <v>438</v>
      </c>
    </row>
    <row r="24" spans="2:19" ht="27" customHeight="1" x14ac:dyDescent="0.25">
      <c r="B24" s="28" t="s">
        <v>470</v>
      </c>
      <c r="C24" s="10">
        <v>17</v>
      </c>
      <c r="D24" s="1" t="s">
        <v>36</v>
      </c>
      <c r="E24" s="1" t="s">
        <v>92</v>
      </c>
      <c r="F24" s="1" t="s">
        <v>93</v>
      </c>
      <c r="G24" s="1" t="s">
        <v>20</v>
      </c>
      <c r="H24" s="1" t="s">
        <v>21</v>
      </c>
      <c r="I24" s="1" t="s">
        <v>94</v>
      </c>
      <c r="J24" s="1" t="s">
        <v>95</v>
      </c>
      <c r="K24" s="1" t="s">
        <v>96</v>
      </c>
      <c r="L24" s="1" t="s">
        <v>41</v>
      </c>
      <c r="M24" s="1" t="s">
        <v>97</v>
      </c>
      <c r="N24" s="1" t="s">
        <v>27</v>
      </c>
      <c r="O24" s="1" t="s">
        <v>28</v>
      </c>
      <c r="P24" s="4">
        <v>900</v>
      </c>
      <c r="Q24" s="4">
        <v>900</v>
      </c>
      <c r="R24" s="4">
        <f t="shared" si="0"/>
        <v>0</v>
      </c>
      <c r="S24" s="1" t="s">
        <v>438</v>
      </c>
    </row>
    <row r="25" spans="2:19" ht="27" customHeight="1" x14ac:dyDescent="0.25">
      <c r="B25" s="28" t="s">
        <v>525</v>
      </c>
      <c r="C25" s="10">
        <v>90</v>
      </c>
      <c r="D25" s="1" t="s">
        <v>36</v>
      </c>
      <c r="E25" s="1" t="s">
        <v>87</v>
      </c>
      <c r="F25" s="1" t="s">
        <v>98</v>
      </c>
      <c r="G25" s="1" t="s">
        <v>20</v>
      </c>
      <c r="H25" s="1" t="s">
        <v>21</v>
      </c>
      <c r="I25" s="1" t="s">
        <v>73</v>
      </c>
      <c r="J25" s="1" t="s">
        <v>99</v>
      </c>
      <c r="K25" s="1" t="s">
        <v>100</v>
      </c>
      <c r="L25" s="1" t="s">
        <v>41</v>
      </c>
      <c r="M25" s="1" t="s">
        <v>101</v>
      </c>
      <c r="N25" s="1" t="s">
        <v>27</v>
      </c>
      <c r="O25" s="1" t="s">
        <v>28</v>
      </c>
      <c r="P25" s="4">
        <v>170</v>
      </c>
      <c r="Q25" s="4">
        <v>170</v>
      </c>
      <c r="R25" s="4">
        <f t="shared" si="0"/>
        <v>0</v>
      </c>
      <c r="S25" s="1" t="s">
        <v>438</v>
      </c>
    </row>
    <row r="26" spans="2:19" customFormat="1" ht="27" customHeight="1" x14ac:dyDescent="0.3"/>
    <row r="27" spans="2:19" customFormat="1" ht="27" customHeight="1" x14ac:dyDescent="0.3"/>
    <row r="28" spans="2:19" customFormat="1" ht="27" customHeight="1" x14ac:dyDescent="0.3">
      <c r="B28" s="17" t="s">
        <v>444</v>
      </c>
      <c r="C28" s="11"/>
    </row>
    <row r="29" spans="2:19" s="3" customFormat="1" ht="27" customHeight="1" x14ac:dyDescent="0.3">
      <c r="B29" s="20" t="s">
        <v>511</v>
      </c>
      <c r="C29" s="2" t="s">
        <v>0</v>
      </c>
      <c r="D29" s="2" t="s">
        <v>1</v>
      </c>
      <c r="E29" s="2" t="s">
        <v>2</v>
      </c>
      <c r="F29" s="2" t="s">
        <v>3</v>
      </c>
      <c r="G29" s="2" t="s">
        <v>4</v>
      </c>
      <c r="H29" s="2" t="s">
        <v>5</v>
      </c>
      <c r="I29" s="2" t="s">
        <v>6</v>
      </c>
      <c r="J29" s="2" t="s">
        <v>7</v>
      </c>
      <c r="K29" s="2" t="s">
        <v>8</v>
      </c>
      <c r="L29" s="2" t="s">
        <v>9</v>
      </c>
      <c r="M29" s="2" t="s">
        <v>10</v>
      </c>
      <c r="N29" s="2" t="s">
        <v>11</v>
      </c>
      <c r="O29" s="2" t="s">
        <v>12</v>
      </c>
      <c r="P29" s="2" t="s">
        <v>13</v>
      </c>
      <c r="Q29" s="2" t="s">
        <v>14</v>
      </c>
      <c r="R29" s="2" t="s">
        <v>15</v>
      </c>
      <c r="S29" s="2" t="s">
        <v>16</v>
      </c>
    </row>
    <row r="30" spans="2:19" ht="27" customHeight="1" x14ac:dyDescent="0.25">
      <c r="B30" s="28" t="s">
        <v>512</v>
      </c>
      <c r="C30" s="10">
        <v>15</v>
      </c>
      <c r="D30" s="1" t="s">
        <v>36</v>
      </c>
      <c r="E30" s="1" t="s">
        <v>92</v>
      </c>
      <c r="F30" s="1" t="s">
        <v>102</v>
      </c>
      <c r="G30" s="1" t="s">
        <v>20</v>
      </c>
      <c r="H30" s="1" t="s">
        <v>21</v>
      </c>
      <c r="I30" s="1" t="s">
        <v>103</v>
      </c>
      <c r="J30" s="1" t="s">
        <v>104</v>
      </c>
      <c r="K30" s="1" t="s">
        <v>105</v>
      </c>
      <c r="L30" s="1" t="s">
        <v>41</v>
      </c>
      <c r="M30" s="1" t="s">
        <v>106</v>
      </c>
      <c r="N30" s="1" t="s">
        <v>27</v>
      </c>
      <c r="O30" s="1" t="s">
        <v>28</v>
      </c>
      <c r="P30" s="4">
        <v>820</v>
      </c>
      <c r="Q30" s="4">
        <v>820</v>
      </c>
      <c r="R30" s="4">
        <f>P30-Q30</f>
        <v>0</v>
      </c>
      <c r="S30" s="1" t="s">
        <v>438</v>
      </c>
    </row>
    <row r="31" spans="2:19" ht="27" customHeight="1" x14ac:dyDescent="0.25">
      <c r="B31" s="28" t="s">
        <v>516</v>
      </c>
      <c r="C31" s="10">
        <v>110</v>
      </c>
      <c r="D31" s="1" t="s">
        <v>17</v>
      </c>
      <c r="E31" s="1" t="s">
        <v>71</v>
      </c>
      <c r="F31" s="1" t="s">
        <v>107</v>
      </c>
      <c r="G31" s="1" t="s">
        <v>20</v>
      </c>
      <c r="H31" s="1" t="s">
        <v>21</v>
      </c>
      <c r="I31" s="1" t="s">
        <v>103</v>
      </c>
      <c r="J31" s="1" t="s">
        <v>108</v>
      </c>
      <c r="K31" s="1" t="s">
        <v>109</v>
      </c>
      <c r="L31" s="1" t="s">
        <v>25</v>
      </c>
      <c r="M31" s="1" t="s">
        <v>110</v>
      </c>
      <c r="N31" s="1" t="s">
        <v>27</v>
      </c>
      <c r="O31" s="1" t="s">
        <v>28</v>
      </c>
      <c r="P31" s="4">
        <v>6120</v>
      </c>
      <c r="Q31" s="4">
        <v>6120</v>
      </c>
      <c r="R31" s="4">
        <f t="shared" ref="R31:R44" si="1">P31-Q31</f>
        <v>0</v>
      </c>
      <c r="S31" s="1" t="s">
        <v>438</v>
      </c>
    </row>
    <row r="32" spans="2:19" ht="27" customHeight="1" x14ac:dyDescent="0.25">
      <c r="B32" s="28" t="s">
        <v>514</v>
      </c>
      <c r="C32" s="10">
        <v>14</v>
      </c>
      <c r="D32" s="1" t="s">
        <v>36</v>
      </c>
      <c r="E32" s="1" t="s">
        <v>92</v>
      </c>
      <c r="F32" s="1" t="s">
        <v>111</v>
      </c>
      <c r="G32" s="1" t="s">
        <v>20</v>
      </c>
      <c r="H32" s="1" t="s">
        <v>21</v>
      </c>
      <c r="I32" s="1" t="s">
        <v>112</v>
      </c>
      <c r="J32" s="1" t="s">
        <v>113</v>
      </c>
      <c r="K32" s="1" t="s">
        <v>114</v>
      </c>
      <c r="L32" s="1" t="s">
        <v>25</v>
      </c>
      <c r="M32" s="1" t="s">
        <v>115</v>
      </c>
      <c r="N32" s="1" t="s">
        <v>27</v>
      </c>
      <c r="O32" s="1" t="s">
        <v>28</v>
      </c>
      <c r="P32" s="4">
        <v>1820</v>
      </c>
      <c r="Q32" s="4">
        <v>1820</v>
      </c>
      <c r="R32" s="4">
        <f t="shared" si="1"/>
        <v>0</v>
      </c>
      <c r="S32" s="1" t="s">
        <v>438</v>
      </c>
    </row>
    <row r="33" spans="2:19" ht="27" customHeight="1" x14ac:dyDescent="0.25">
      <c r="B33" s="28" t="s">
        <v>517</v>
      </c>
      <c r="C33" s="10">
        <v>47</v>
      </c>
      <c r="D33" s="1" t="s">
        <v>36</v>
      </c>
      <c r="E33" s="1" t="s">
        <v>81</v>
      </c>
      <c r="F33" s="1" t="s">
        <v>116</v>
      </c>
      <c r="G33" s="1" t="s">
        <v>20</v>
      </c>
      <c r="H33" s="1" t="s">
        <v>21</v>
      </c>
      <c r="I33" s="1" t="s">
        <v>32</v>
      </c>
      <c r="J33" s="1" t="s">
        <v>117</v>
      </c>
      <c r="K33" s="1" t="s">
        <v>118</v>
      </c>
      <c r="L33" s="1" t="s">
        <v>41</v>
      </c>
      <c r="M33" s="1" t="s">
        <v>119</v>
      </c>
      <c r="N33" s="1" t="s">
        <v>27</v>
      </c>
      <c r="O33" s="1" t="s">
        <v>28</v>
      </c>
      <c r="P33" s="4">
        <v>6878</v>
      </c>
      <c r="Q33" s="4">
        <v>6878</v>
      </c>
      <c r="R33" s="4">
        <f t="shared" si="1"/>
        <v>0</v>
      </c>
      <c r="S33" s="1" t="s">
        <v>438</v>
      </c>
    </row>
    <row r="34" spans="2:19" ht="27" customHeight="1" x14ac:dyDescent="0.25">
      <c r="B34" s="28" t="s">
        <v>518</v>
      </c>
      <c r="C34" s="10">
        <v>7</v>
      </c>
      <c r="D34" s="1" t="s">
        <v>36</v>
      </c>
      <c r="E34" s="1" t="s">
        <v>120</v>
      </c>
      <c r="F34" s="1" t="s">
        <v>121</v>
      </c>
      <c r="G34" s="1" t="s">
        <v>20</v>
      </c>
      <c r="H34" s="1" t="s">
        <v>21</v>
      </c>
      <c r="I34" s="1" t="s">
        <v>66</v>
      </c>
      <c r="J34" s="1" t="s">
        <v>122</v>
      </c>
      <c r="K34" s="1" t="s">
        <v>123</v>
      </c>
      <c r="L34" s="1" t="s">
        <v>41</v>
      </c>
      <c r="M34" s="1" t="s">
        <v>124</v>
      </c>
      <c r="N34" s="1" t="s">
        <v>27</v>
      </c>
      <c r="O34" s="1" t="s">
        <v>28</v>
      </c>
      <c r="P34" s="4">
        <v>4814</v>
      </c>
      <c r="Q34" s="4">
        <v>4814</v>
      </c>
      <c r="R34" s="4">
        <f t="shared" si="1"/>
        <v>0</v>
      </c>
      <c r="S34" s="1" t="s">
        <v>438</v>
      </c>
    </row>
    <row r="35" spans="2:19" ht="27" customHeight="1" x14ac:dyDescent="0.25">
      <c r="B35" s="28" t="s">
        <v>519</v>
      </c>
      <c r="C35" s="10">
        <v>4</v>
      </c>
      <c r="D35" s="1" t="s">
        <v>36</v>
      </c>
      <c r="E35" s="1" t="s">
        <v>120</v>
      </c>
      <c r="F35" s="1" t="s">
        <v>125</v>
      </c>
      <c r="G35" s="1" t="s">
        <v>20</v>
      </c>
      <c r="H35" s="1" t="s">
        <v>21</v>
      </c>
      <c r="I35" s="1" t="s">
        <v>73</v>
      </c>
      <c r="J35" s="1" t="s">
        <v>126</v>
      </c>
      <c r="K35" s="1" t="s">
        <v>127</v>
      </c>
      <c r="L35" s="1" t="s">
        <v>41</v>
      </c>
      <c r="M35" s="1" t="s">
        <v>128</v>
      </c>
      <c r="N35" s="1" t="s">
        <v>27</v>
      </c>
      <c r="O35" s="1" t="s">
        <v>28</v>
      </c>
      <c r="P35" s="4">
        <v>1119</v>
      </c>
      <c r="Q35" s="4">
        <v>1119</v>
      </c>
      <c r="R35" s="4">
        <f t="shared" si="1"/>
        <v>0</v>
      </c>
      <c r="S35" s="1" t="s">
        <v>438</v>
      </c>
    </row>
    <row r="36" spans="2:19" ht="27" customHeight="1" x14ac:dyDescent="0.25">
      <c r="B36" s="28" t="s">
        <v>515</v>
      </c>
      <c r="C36" s="10">
        <v>119</v>
      </c>
      <c r="D36" s="1" t="s">
        <v>29</v>
      </c>
      <c r="E36" s="1" t="s">
        <v>55</v>
      </c>
      <c r="F36" s="1" t="s">
        <v>129</v>
      </c>
      <c r="G36" s="1" t="s">
        <v>20</v>
      </c>
      <c r="H36" s="1" t="s">
        <v>21</v>
      </c>
      <c r="I36" s="1" t="s">
        <v>130</v>
      </c>
      <c r="J36" s="1" t="s">
        <v>131</v>
      </c>
      <c r="K36" s="1" t="s">
        <v>132</v>
      </c>
      <c r="L36" s="1" t="s">
        <v>25</v>
      </c>
      <c r="M36" s="1" t="s">
        <v>133</v>
      </c>
      <c r="N36" s="1" t="s">
        <v>27</v>
      </c>
      <c r="O36" s="1" t="s">
        <v>28</v>
      </c>
      <c r="P36" s="4">
        <v>261</v>
      </c>
      <c r="Q36" s="4">
        <v>261</v>
      </c>
      <c r="R36" s="4">
        <f t="shared" si="1"/>
        <v>0</v>
      </c>
      <c r="S36" s="1" t="s">
        <v>438</v>
      </c>
    </row>
    <row r="37" spans="2:19" ht="27" customHeight="1" x14ac:dyDescent="0.25">
      <c r="B37" s="28" t="s">
        <v>520</v>
      </c>
      <c r="C37" s="10">
        <v>87</v>
      </c>
      <c r="D37" s="1" t="s">
        <v>36</v>
      </c>
      <c r="E37" s="1" t="s">
        <v>87</v>
      </c>
      <c r="F37" s="1" t="s">
        <v>134</v>
      </c>
      <c r="G37" s="1" t="s">
        <v>20</v>
      </c>
      <c r="H37" s="1" t="s">
        <v>21</v>
      </c>
      <c r="I37" s="1" t="s">
        <v>32</v>
      </c>
      <c r="J37" s="1" t="s">
        <v>135</v>
      </c>
      <c r="K37" s="1" t="s">
        <v>136</v>
      </c>
      <c r="L37" s="1" t="s">
        <v>41</v>
      </c>
      <c r="M37" s="1" t="s">
        <v>119</v>
      </c>
      <c r="N37" s="1" t="s">
        <v>27</v>
      </c>
      <c r="O37" s="1" t="s">
        <v>28</v>
      </c>
      <c r="P37" s="4">
        <v>2520</v>
      </c>
      <c r="Q37" s="4">
        <v>2520</v>
      </c>
      <c r="R37" s="4">
        <f t="shared" si="1"/>
        <v>0</v>
      </c>
      <c r="S37" s="1" t="s">
        <v>438</v>
      </c>
    </row>
    <row r="38" spans="2:19" ht="27" customHeight="1" x14ac:dyDescent="0.25">
      <c r="B38" s="28" t="s">
        <v>521</v>
      </c>
      <c r="C38" s="10">
        <v>39</v>
      </c>
      <c r="D38" s="1" t="s">
        <v>36</v>
      </c>
      <c r="E38" s="1" t="s">
        <v>81</v>
      </c>
      <c r="F38" s="1" t="s">
        <v>137</v>
      </c>
      <c r="G38" s="1" t="s">
        <v>20</v>
      </c>
      <c r="H38" s="1" t="s">
        <v>21</v>
      </c>
      <c r="I38" s="1" t="s">
        <v>94</v>
      </c>
      <c r="J38" s="1" t="s">
        <v>138</v>
      </c>
      <c r="K38" s="1" t="s">
        <v>139</v>
      </c>
      <c r="L38" s="1" t="s">
        <v>41</v>
      </c>
      <c r="M38" s="1" t="s">
        <v>140</v>
      </c>
      <c r="N38" s="1" t="s">
        <v>27</v>
      </c>
      <c r="O38" s="1" t="s">
        <v>28</v>
      </c>
      <c r="P38" s="4">
        <v>31</v>
      </c>
      <c r="Q38" s="4">
        <v>31</v>
      </c>
      <c r="R38" s="4">
        <f t="shared" si="1"/>
        <v>0</v>
      </c>
      <c r="S38" s="1" t="s">
        <v>438</v>
      </c>
    </row>
    <row r="39" spans="2:19" ht="27" customHeight="1" x14ac:dyDescent="0.25">
      <c r="B39" s="28" t="s">
        <v>522</v>
      </c>
      <c r="C39" s="10">
        <v>78</v>
      </c>
      <c r="D39" s="1" t="s">
        <v>36</v>
      </c>
      <c r="E39" s="1" t="s">
        <v>64</v>
      </c>
      <c r="F39" s="1" t="s">
        <v>141</v>
      </c>
      <c r="G39" s="1" t="s">
        <v>20</v>
      </c>
      <c r="H39" s="1" t="s">
        <v>21</v>
      </c>
      <c r="I39" s="1" t="s">
        <v>103</v>
      </c>
      <c r="J39" s="1" t="s">
        <v>142</v>
      </c>
      <c r="K39" s="1" t="s">
        <v>143</v>
      </c>
      <c r="L39" s="1" t="s">
        <v>41</v>
      </c>
      <c r="M39" s="1" t="s">
        <v>124</v>
      </c>
      <c r="N39" s="1" t="s">
        <v>27</v>
      </c>
      <c r="O39" s="1" t="s">
        <v>28</v>
      </c>
      <c r="P39" s="4">
        <v>1620</v>
      </c>
      <c r="Q39" s="4">
        <v>1620</v>
      </c>
      <c r="R39" s="4">
        <f t="shared" si="1"/>
        <v>0</v>
      </c>
      <c r="S39" s="1" t="s">
        <v>438</v>
      </c>
    </row>
    <row r="40" spans="2:19" ht="27" customHeight="1" x14ac:dyDescent="0.25">
      <c r="B40" s="28" t="s">
        <v>523</v>
      </c>
      <c r="C40" s="10">
        <v>131</v>
      </c>
      <c r="D40" s="1" t="s">
        <v>17</v>
      </c>
      <c r="E40" s="1" t="s">
        <v>18</v>
      </c>
      <c r="F40" s="1" t="s">
        <v>144</v>
      </c>
      <c r="G40" s="1" t="s">
        <v>20</v>
      </c>
      <c r="H40" s="1" t="s">
        <v>21</v>
      </c>
      <c r="I40" s="1" t="s">
        <v>145</v>
      </c>
      <c r="J40" s="1" t="s">
        <v>146</v>
      </c>
      <c r="K40" s="1" t="s">
        <v>147</v>
      </c>
      <c r="L40" s="1" t="s">
        <v>25</v>
      </c>
      <c r="M40" s="1" t="s">
        <v>148</v>
      </c>
      <c r="N40" s="1" t="s">
        <v>27</v>
      </c>
      <c r="O40" s="1" t="s">
        <v>28</v>
      </c>
      <c r="P40" s="4">
        <v>1440</v>
      </c>
      <c r="Q40" s="4">
        <v>1440</v>
      </c>
      <c r="R40" s="4">
        <f t="shared" si="1"/>
        <v>0</v>
      </c>
      <c r="S40" s="1" t="s">
        <v>438</v>
      </c>
    </row>
    <row r="41" spans="2:19" ht="27" customHeight="1" x14ac:dyDescent="0.25">
      <c r="B41" s="28" t="s">
        <v>475</v>
      </c>
      <c r="C41" s="10">
        <v>169</v>
      </c>
      <c r="D41" s="1" t="s">
        <v>17</v>
      </c>
      <c r="E41" s="1" t="s">
        <v>149</v>
      </c>
      <c r="F41" s="1" t="s">
        <v>150</v>
      </c>
      <c r="G41" s="1" t="s">
        <v>20</v>
      </c>
      <c r="H41" s="1" t="s">
        <v>21</v>
      </c>
      <c r="I41" s="1" t="s">
        <v>130</v>
      </c>
      <c r="J41" s="1" t="s">
        <v>151</v>
      </c>
      <c r="K41" s="1" t="s">
        <v>152</v>
      </c>
      <c r="L41" s="1" t="s">
        <v>25</v>
      </c>
      <c r="M41" s="1" t="s">
        <v>153</v>
      </c>
      <c r="N41" s="1" t="s">
        <v>27</v>
      </c>
      <c r="O41" s="1" t="s">
        <v>28</v>
      </c>
      <c r="P41" s="4">
        <v>77</v>
      </c>
      <c r="Q41" s="4">
        <v>77</v>
      </c>
      <c r="R41" s="4">
        <f t="shared" si="1"/>
        <v>0</v>
      </c>
      <c r="S41" s="1" t="s">
        <v>438</v>
      </c>
    </row>
    <row r="42" spans="2:19" ht="27" customHeight="1" x14ac:dyDescent="0.25">
      <c r="B42" s="28" t="s">
        <v>524</v>
      </c>
      <c r="C42" s="10">
        <v>114</v>
      </c>
      <c r="D42" s="1" t="s">
        <v>17</v>
      </c>
      <c r="E42" s="1" t="s">
        <v>76</v>
      </c>
      <c r="F42" s="1" t="s">
        <v>154</v>
      </c>
      <c r="G42" s="1" t="s">
        <v>20</v>
      </c>
      <c r="H42" s="1" t="s">
        <v>21</v>
      </c>
      <c r="I42" s="1" t="s">
        <v>32</v>
      </c>
      <c r="J42" s="1" t="s">
        <v>33</v>
      </c>
      <c r="K42" s="1" t="s">
        <v>34</v>
      </c>
      <c r="L42" s="1" t="s">
        <v>25</v>
      </c>
      <c r="M42" s="1" t="s">
        <v>80</v>
      </c>
      <c r="N42" s="1" t="s">
        <v>27</v>
      </c>
      <c r="O42" s="1" t="s">
        <v>28</v>
      </c>
      <c r="P42" s="4">
        <v>4000</v>
      </c>
      <c r="Q42" s="4">
        <v>4000</v>
      </c>
      <c r="R42" s="4">
        <f t="shared" si="1"/>
        <v>0</v>
      </c>
      <c r="S42" s="1" t="s">
        <v>438</v>
      </c>
    </row>
    <row r="43" spans="2:19" ht="27" customHeight="1" x14ac:dyDescent="0.25">
      <c r="B43" s="28" t="s">
        <v>470</v>
      </c>
      <c r="C43" s="10">
        <v>145</v>
      </c>
      <c r="D43" s="1" t="s">
        <v>29</v>
      </c>
      <c r="E43" s="1" t="s">
        <v>55</v>
      </c>
      <c r="F43" s="1" t="s">
        <v>155</v>
      </c>
      <c r="G43" s="1" t="s">
        <v>20</v>
      </c>
      <c r="H43" s="1" t="s">
        <v>21</v>
      </c>
      <c r="I43" s="1" t="s">
        <v>83</v>
      </c>
      <c r="J43" s="1" t="s">
        <v>156</v>
      </c>
      <c r="K43" s="1" t="s">
        <v>157</v>
      </c>
      <c r="L43" s="1" t="s">
        <v>25</v>
      </c>
      <c r="M43" s="1" t="s">
        <v>158</v>
      </c>
      <c r="N43" s="1" t="s">
        <v>27</v>
      </c>
      <c r="O43" s="1" t="s">
        <v>28</v>
      </c>
      <c r="P43" s="4">
        <v>576</v>
      </c>
      <c r="Q43" s="4">
        <v>576</v>
      </c>
      <c r="R43" s="4">
        <f t="shared" si="1"/>
        <v>0</v>
      </c>
      <c r="S43" s="1" t="s">
        <v>438</v>
      </c>
    </row>
    <row r="44" spans="2:19" ht="27" customHeight="1" x14ac:dyDescent="0.25">
      <c r="B44" s="28" t="s">
        <v>525</v>
      </c>
      <c r="C44" s="10">
        <v>138</v>
      </c>
      <c r="D44" s="1" t="s">
        <v>29</v>
      </c>
      <c r="E44" s="1" t="s">
        <v>55</v>
      </c>
      <c r="F44" s="1" t="s">
        <v>159</v>
      </c>
      <c r="G44" s="1" t="s">
        <v>20</v>
      </c>
      <c r="H44" s="1" t="s">
        <v>21</v>
      </c>
      <c r="I44" s="1" t="s">
        <v>22</v>
      </c>
      <c r="J44" s="1" t="s">
        <v>160</v>
      </c>
      <c r="K44" s="1" t="s">
        <v>24</v>
      </c>
      <c r="L44" s="1" t="s">
        <v>25</v>
      </c>
      <c r="M44" s="1" t="s">
        <v>161</v>
      </c>
      <c r="N44" s="1" t="s">
        <v>27</v>
      </c>
      <c r="O44" s="1" t="s">
        <v>28</v>
      </c>
      <c r="P44" s="4">
        <v>5879</v>
      </c>
      <c r="Q44" s="4">
        <v>5879</v>
      </c>
      <c r="R44" s="4">
        <f t="shared" si="1"/>
        <v>0</v>
      </c>
      <c r="S44" s="1" t="s">
        <v>438</v>
      </c>
    </row>
    <row r="46" spans="2:19" x14ac:dyDescent="0.25">
      <c r="B46" s="5" t="s">
        <v>534</v>
      </c>
    </row>
  </sheetData>
  <phoneticPr fontId="5" type="noConversion"/>
  <pageMargins left="0.25" right="0.25" top="0.25" bottom="0.25" header="0.3" footer="0.3"/>
  <pageSetup paperSize="9" scale="4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70E3F-7F32-4E06-972C-897F8FC4B972}">
  <sheetPr>
    <tabColor rgb="FF4BD0FF"/>
    <pageSetUpPr fitToPage="1"/>
  </sheetPr>
  <dimension ref="B2:S30"/>
  <sheetViews>
    <sheetView showGridLines="0" view="pageBreakPreview" topLeftCell="A19" zoomScale="55" zoomScaleNormal="100" zoomScaleSheetLayoutView="55" workbookViewId="0">
      <selection activeCell="B30" sqref="B30"/>
    </sheetView>
  </sheetViews>
  <sheetFormatPr defaultRowHeight="13.8" x14ac:dyDescent="0.25"/>
  <cols>
    <col min="1" max="1" width="8.88671875" style="5"/>
    <col min="2" max="2" width="22" style="5" customWidth="1"/>
    <col min="3" max="3" width="22.21875" style="5" customWidth="1"/>
    <col min="4" max="4" width="15.6640625" style="5" customWidth="1"/>
    <col min="5" max="5" width="16.44140625" style="5" bestFit="1" customWidth="1"/>
    <col min="6" max="6" width="12" style="5" bestFit="1" customWidth="1"/>
    <col min="7" max="7" width="9.88671875" style="5" bestFit="1" customWidth="1"/>
    <col min="8" max="8" width="5.44140625" style="5" bestFit="1" customWidth="1"/>
    <col min="9" max="9" width="30.6640625" style="5" bestFit="1" customWidth="1"/>
    <col min="10" max="10" width="17.88671875" style="5" bestFit="1" customWidth="1"/>
    <col min="11" max="11" width="16.21875" style="5" bestFit="1" customWidth="1"/>
    <col min="12" max="12" width="14.88671875" style="5" bestFit="1" customWidth="1"/>
    <col min="13" max="13" width="27.6640625" style="5" bestFit="1" customWidth="1"/>
    <col min="14" max="14" width="6.5546875" style="5" bestFit="1" customWidth="1"/>
    <col min="15" max="15" width="11.44140625" style="5" bestFit="1" customWidth="1"/>
    <col min="16" max="16" width="12.5546875" style="5" bestFit="1" customWidth="1"/>
    <col min="17" max="17" width="16.21875" style="5" bestFit="1" customWidth="1"/>
    <col min="18" max="18" width="13.44140625" style="5" bestFit="1" customWidth="1"/>
    <col min="19" max="19" width="18.88671875" style="5" customWidth="1"/>
    <col min="20" max="16384" width="8.88671875" style="5"/>
  </cols>
  <sheetData>
    <row r="2" spans="2:19" x14ac:dyDescent="0.25">
      <c r="B2" s="12" t="s">
        <v>429</v>
      </c>
      <c r="C2" s="5" t="s">
        <v>430</v>
      </c>
      <c r="F2" s="13"/>
    </row>
    <row r="3" spans="2:19" x14ac:dyDescent="0.25">
      <c r="B3" s="12" t="s">
        <v>431</v>
      </c>
      <c r="C3" s="5" t="s">
        <v>432</v>
      </c>
      <c r="F3" s="13"/>
    </row>
    <row r="4" spans="2:19" x14ac:dyDescent="0.25">
      <c r="B4" s="12" t="s">
        <v>1</v>
      </c>
      <c r="C4" s="5" t="s">
        <v>433</v>
      </c>
      <c r="F4" s="13"/>
    </row>
    <row r="5" spans="2:19" x14ac:dyDescent="0.25">
      <c r="B5" s="12" t="s">
        <v>434</v>
      </c>
      <c r="C5" s="5" t="s">
        <v>435</v>
      </c>
      <c r="F5" s="13"/>
    </row>
    <row r="6" spans="2:19" x14ac:dyDescent="0.25">
      <c r="B6" s="12" t="s">
        <v>436</v>
      </c>
      <c r="C6" s="5" t="s">
        <v>437</v>
      </c>
      <c r="F6" s="13"/>
    </row>
    <row r="7" spans="2:19" x14ac:dyDescent="0.25">
      <c r="C7" s="12"/>
      <c r="F7" s="13"/>
    </row>
    <row r="8" spans="2:19" x14ac:dyDescent="0.25">
      <c r="C8" s="12"/>
      <c r="F8" s="13"/>
    </row>
    <row r="9" spans="2:19" x14ac:dyDescent="0.25">
      <c r="B9" s="12" t="s">
        <v>441</v>
      </c>
      <c r="F9" s="13"/>
    </row>
    <row r="10" spans="2:19" s="7" customFormat="1" ht="26.4" customHeight="1" x14ac:dyDescent="0.3">
      <c r="B10" s="9" t="s">
        <v>511</v>
      </c>
      <c r="C10" s="9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5</v>
      </c>
      <c r="I10" s="6" t="s">
        <v>6</v>
      </c>
      <c r="J10" s="6" t="s">
        <v>7</v>
      </c>
      <c r="K10" s="6" t="s">
        <v>8</v>
      </c>
      <c r="L10" s="6" t="s">
        <v>9</v>
      </c>
      <c r="M10" s="6" t="s">
        <v>10</v>
      </c>
      <c r="N10" s="6" t="s">
        <v>11</v>
      </c>
      <c r="O10" s="6" t="s">
        <v>12</v>
      </c>
      <c r="P10" s="6" t="s">
        <v>13</v>
      </c>
      <c r="Q10" s="2" t="s">
        <v>14</v>
      </c>
      <c r="R10" s="2" t="s">
        <v>15</v>
      </c>
      <c r="S10" s="2" t="s">
        <v>16</v>
      </c>
    </row>
    <row r="11" spans="2:19" s="8" customFormat="1" ht="26.4" customHeight="1" x14ac:dyDescent="0.3">
      <c r="B11" s="26" t="s">
        <v>512</v>
      </c>
      <c r="C11" s="10">
        <v>123</v>
      </c>
      <c r="D11" s="1" t="s">
        <v>29</v>
      </c>
      <c r="E11" s="1" t="s">
        <v>162</v>
      </c>
      <c r="F11" s="1" t="s">
        <v>163</v>
      </c>
      <c r="G11" s="1" t="s">
        <v>20</v>
      </c>
      <c r="H11" s="1" t="s">
        <v>21</v>
      </c>
      <c r="I11" s="1" t="s">
        <v>22</v>
      </c>
      <c r="J11" s="1" t="s">
        <v>164</v>
      </c>
      <c r="K11" s="1" t="s">
        <v>165</v>
      </c>
      <c r="L11" s="1" t="s">
        <v>41</v>
      </c>
      <c r="M11" s="1" t="s">
        <v>27</v>
      </c>
      <c r="N11" s="1" t="s">
        <v>27</v>
      </c>
      <c r="O11" s="1" t="s">
        <v>28</v>
      </c>
      <c r="P11" s="4">
        <v>690</v>
      </c>
      <c r="Q11" s="4">
        <f>P11</f>
        <v>690</v>
      </c>
      <c r="R11" s="4">
        <f>P11-Q11</f>
        <v>0</v>
      </c>
      <c r="S11" s="1" t="s">
        <v>438</v>
      </c>
    </row>
    <row r="12" spans="2:19" s="8" customFormat="1" ht="26.4" customHeight="1" x14ac:dyDescent="0.3">
      <c r="B12" s="26" t="s">
        <v>516</v>
      </c>
      <c r="C12" s="10">
        <v>135</v>
      </c>
      <c r="D12" s="1" t="s">
        <v>29</v>
      </c>
      <c r="E12" s="1" t="s">
        <v>81</v>
      </c>
      <c r="F12" s="1" t="s">
        <v>166</v>
      </c>
      <c r="G12" s="1" t="s">
        <v>20</v>
      </c>
      <c r="H12" s="1" t="s">
        <v>21</v>
      </c>
      <c r="I12" s="1" t="s">
        <v>103</v>
      </c>
      <c r="J12" s="1" t="s">
        <v>167</v>
      </c>
      <c r="K12" s="1" t="s">
        <v>168</v>
      </c>
      <c r="L12" s="1" t="s">
        <v>41</v>
      </c>
      <c r="M12" s="1" t="s">
        <v>169</v>
      </c>
      <c r="N12" s="1" t="s">
        <v>27</v>
      </c>
      <c r="O12" s="1" t="s">
        <v>28</v>
      </c>
      <c r="P12" s="4">
        <v>7</v>
      </c>
      <c r="Q12" s="4">
        <f t="shared" ref="Q12:Q17" si="0">P12</f>
        <v>7</v>
      </c>
      <c r="R12" s="4">
        <f t="shared" ref="R12:R17" si="1">P12-Q12</f>
        <v>0</v>
      </c>
      <c r="S12" s="1" t="s">
        <v>438</v>
      </c>
    </row>
    <row r="13" spans="2:19" s="8" customFormat="1" ht="26.4" customHeight="1" x14ac:dyDescent="0.3">
      <c r="B13" s="26" t="s">
        <v>514</v>
      </c>
      <c r="C13" s="10">
        <v>33</v>
      </c>
      <c r="D13" s="1" t="s">
        <v>29</v>
      </c>
      <c r="E13" s="1" t="s">
        <v>170</v>
      </c>
      <c r="F13" s="1" t="s">
        <v>171</v>
      </c>
      <c r="G13" s="1" t="s">
        <v>20</v>
      </c>
      <c r="H13" s="1" t="s">
        <v>21</v>
      </c>
      <c r="I13" s="1" t="s">
        <v>51</v>
      </c>
      <c r="J13" s="1" t="s">
        <v>172</v>
      </c>
      <c r="K13" s="1" t="s">
        <v>173</v>
      </c>
      <c r="L13" s="1" t="s">
        <v>41</v>
      </c>
      <c r="M13" s="1" t="s">
        <v>174</v>
      </c>
      <c r="N13" s="1" t="s">
        <v>27</v>
      </c>
      <c r="O13" s="1" t="s">
        <v>28</v>
      </c>
      <c r="P13" s="4">
        <v>1</v>
      </c>
      <c r="Q13" s="4">
        <f t="shared" si="0"/>
        <v>1</v>
      </c>
      <c r="R13" s="4">
        <f t="shared" si="1"/>
        <v>0</v>
      </c>
      <c r="S13" s="1" t="s">
        <v>438</v>
      </c>
    </row>
    <row r="14" spans="2:19" s="8" customFormat="1" ht="26.4" customHeight="1" x14ac:dyDescent="0.3">
      <c r="B14" s="26" t="s">
        <v>517</v>
      </c>
      <c r="C14" s="10">
        <v>339</v>
      </c>
      <c r="D14" s="1" t="s">
        <v>29</v>
      </c>
      <c r="E14" s="1" t="s">
        <v>175</v>
      </c>
      <c r="F14" s="1" t="s">
        <v>176</v>
      </c>
      <c r="G14" s="1" t="s">
        <v>20</v>
      </c>
      <c r="H14" s="1" t="s">
        <v>21</v>
      </c>
      <c r="I14" s="1" t="s">
        <v>45</v>
      </c>
      <c r="J14" s="1" t="s">
        <v>177</v>
      </c>
      <c r="K14" s="1" t="s">
        <v>178</v>
      </c>
      <c r="L14" s="1" t="s">
        <v>25</v>
      </c>
      <c r="M14" s="1" t="s">
        <v>27</v>
      </c>
      <c r="N14" s="1" t="s">
        <v>27</v>
      </c>
      <c r="O14" s="1" t="s">
        <v>28</v>
      </c>
      <c r="P14" s="4">
        <v>1410</v>
      </c>
      <c r="Q14" s="4">
        <f t="shared" si="0"/>
        <v>1410</v>
      </c>
      <c r="R14" s="4">
        <f t="shared" si="1"/>
        <v>0</v>
      </c>
      <c r="S14" s="1" t="s">
        <v>438</v>
      </c>
    </row>
    <row r="15" spans="2:19" s="8" customFormat="1" ht="26.4" customHeight="1" x14ac:dyDescent="0.3">
      <c r="B15" s="26" t="s">
        <v>518</v>
      </c>
      <c r="C15" s="10">
        <v>198</v>
      </c>
      <c r="D15" s="1" t="s">
        <v>29</v>
      </c>
      <c r="E15" s="1" t="s">
        <v>179</v>
      </c>
      <c r="F15" s="1" t="s">
        <v>180</v>
      </c>
      <c r="G15" s="1" t="s">
        <v>20</v>
      </c>
      <c r="H15" s="1" t="s">
        <v>21</v>
      </c>
      <c r="I15" s="1" t="s">
        <v>73</v>
      </c>
      <c r="J15" s="1" t="s">
        <v>181</v>
      </c>
      <c r="K15" s="1" t="s">
        <v>182</v>
      </c>
      <c r="L15" s="1" t="s">
        <v>41</v>
      </c>
      <c r="M15" s="1" t="s">
        <v>183</v>
      </c>
      <c r="N15" s="1" t="s">
        <v>27</v>
      </c>
      <c r="O15" s="1" t="s">
        <v>28</v>
      </c>
      <c r="P15" s="4">
        <v>160</v>
      </c>
      <c r="Q15" s="4">
        <f t="shared" si="0"/>
        <v>160</v>
      </c>
      <c r="R15" s="4">
        <f t="shared" si="1"/>
        <v>0</v>
      </c>
      <c r="S15" s="1" t="s">
        <v>438</v>
      </c>
    </row>
    <row r="16" spans="2:19" s="8" customFormat="1" ht="26.4" customHeight="1" x14ac:dyDescent="0.3">
      <c r="B16" s="26" t="s">
        <v>519</v>
      </c>
      <c r="C16" s="10">
        <v>336</v>
      </c>
      <c r="D16" s="1" t="s">
        <v>29</v>
      </c>
      <c r="E16" s="1" t="s">
        <v>184</v>
      </c>
      <c r="F16" s="1" t="s">
        <v>185</v>
      </c>
      <c r="G16" s="1" t="s">
        <v>20</v>
      </c>
      <c r="H16" s="1" t="s">
        <v>21</v>
      </c>
      <c r="I16" s="1" t="s">
        <v>45</v>
      </c>
      <c r="J16" s="1" t="s">
        <v>186</v>
      </c>
      <c r="K16" s="1" t="s">
        <v>178</v>
      </c>
      <c r="L16" s="1" t="s">
        <v>25</v>
      </c>
      <c r="M16" s="1" t="s">
        <v>187</v>
      </c>
      <c r="N16" s="1" t="s">
        <v>27</v>
      </c>
      <c r="O16" s="1" t="s">
        <v>28</v>
      </c>
      <c r="P16" s="4">
        <v>2200</v>
      </c>
      <c r="Q16" s="4">
        <f t="shared" si="0"/>
        <v>2200</v>
      </c>
      <c r="R16" s="4">
        <f t="shared" si="1"/>
        <v>0</v>
      </c>
      <c r="S16" s="1" t="s">
        <v>438</v>
      </c>
    </row>
    <row r="17" spans="2:19" s="8" customFormat="1" ht="26.4" customHeight="1" x14ac:dyDescent="0.3">
      <c r="B17" s="26" t="s">
        <v>515</v>
      </c>
      <c r="C17" s="10">
        <v>208</v>
      </c>
      <c r="D17" s="1" t="s">
        <v>29</v>
      </c>
      <c r="E17" s="1" t="s">
        <v>162</v>
      </c>
      <c r="F17" s="1" t="s">
        <v>188</v>
      </c>
      <c r="G17" s="1" t="s">
        <v>20</v>
      </c>
      <c r="H17" s="1" t="s">
        <v>21</v>
      </c>
      <c r="I17" s="1" t="s">
        <v>73</v>
      </c>
      <c r="J17" s="1" t="s">
        <v>189</v>
      </c>
      <c r="K17" s="1" t="s">
        <v>190</v>
      </c>
      <c r="L17" s="1" t="s">
        <v>41</v>
      </c>
      <c r="M17" s="1" t="s">
        <v>191</v>
      </c>
      <c r="N17" s="1" t="s">
        <v>27</v>
      </c>
      <c r="O17" s="1" t="s">
        <v>28</v>
      </c>
      <c r="P17" s="4">
        <v>480</v>
      </c>
      <c r="Q17" s="4">
        <f t="shared" si="0"/>
        <v>480</v>
      </c>
      <c r="R17" s="4">
        <f t="shared" si="1"/>
        <v>0</v>
      </c>
      <c r="S17" s="1" t="s">
        <v>438</v>
      </c>
    </row>
    <row r="18" spans="2:19" customFormat="1" ht="26.4" customHeight="1" x14ac:dyDescent="0.3">
      <c r="B18" s="27"/>
    </row>
    <row r="19" spans="2:19" customFormat="1" ht="26.4" customHeight="1" x14ac:dyDescent="0.3">
      <c r="B19" s="17" t="s">
        <v>444</v>
      </c>
      <c r="C19" s="5"/>
    </row>
    <row r="20" spans="2:19" s="7" customFormat="1" ht="26.4" customHeight="1" x14ac:dyDescent="0.3">
      <c r="B20" s="9" t="s">
        <v>511</v>
      </c>
      <c r="C20" s="9" t="s">
        <v>0</v>
      </c>
      <c r="D20" s="6" t="s">
        <v>1</v>
      </c>
      <c r="E20" s="6" t="s">
        <v>2</v>
      </c>
      <c r="F20" s="6" t="s">
        <v>3</v>
      </c>
      <c r="G20" s="6" t="s">
        <v>4</v>
      </c>
      <c r="H20" s="6" t="s">
        <v>5</v>
      </c>
      <c r="I20" s="6" t="s">
        <v>6</v>
      </c>
      <c r="J20" s="6" t="s">
        <v>7</v>
      </c>
      <c r="K20" s="6" t="s">
        <v>8</v>
      </c>
      <c r="L20" s="6" t="s">
        <v>9</v>
      </c>
      <c r="M20" s="6" t="s">
        <v>10</v>
      </c>
      <c r="N20" s="6" t="s">
        <v>11</v>
      </c>
      <c r="O20" s="6" t="s">
        <v>12</v>
      </c>
      <c r="P20" s="6" t="s">
        <v>13</v>
      </c>
      <c r="Q20" s="2" t="s">
        <v>14</v>
      </c>
      <c r="R20" s="2" t="s">
        <v>15</v>
      </c>
      <c r="S20" s="2" t="s">
        <v>16</v>
      </c>
    </row>
    <row r="21" spans="2:19" s="8" customFormat="1" ht="26.4" customHeight="1" x14ac:dyDescent="0.3">
      <c r="B21" s="26" t="s">
        <v>512</v>
      </c>
      <c r="C21" s="10">
        <v>196</v>
      </c>
      <c r="D21" s="1" t="s">
        <v>29</v>
      </c>
      <c r="E21" s="1" t="s">
        <v>192</v>
      </c>
      <c r="F21" s="1" t="s">
        <v>193</v>
      </c>
      <c r="G21" s="1" t="s">
        <v>20</v>
      </c>
      <c r="H21" s="1" t="s">
        <v>21</v>
      </c>
      <c r="I21" s="1" t="s">
        <v>130</v>
      </c>
      <c r="J21" s="1" t="s">
        <v>131</v>
      </c>
      <c r="K21" s="1" t="s">
        <v>194</v>
      </c>
      <c r="L21" s="1" t="s">
        <v>41</v>
      </c>
      <c r="M21" s="1" t="s">
        <v>195</v>
      </c>
      <c r="N21" s="1" t="s">
        <v>27</v>
      </c>
      <c r="O21" s="1" t="s">
        <v>28</v>
      </c>
      <c r="P21" s="4">
        <v>8</v>
      </c>
      <c r="Q21" s="4">
        <f>P21</f>
        <v>8</v>
      </c>
      <c r="R21" s="4">
        <f t="shared" ref="R21:R28" si="2">P21-Q21</f>
        <v>0</v>
      </c>
      <c r="S21" s="1" t="s">
        <v>438</v>
      </c>
    </row>
    <row r="22" spans="2:19" s="8" customFormat="1" ht="26.4" customHeight="1" x14ac:dyDescent="0.3">
      <c r="B22" s="26" t="s">
        <v>516</v>
      </c>
      <c r="C22" s="10">
        <v>258</v>
      </c>
      <c r="D22" s="1" t="s">
        <v>29</v>
      </c>
      <c r="E22" s="1" t="s">
        <v>81</v>
      </c>
      <c r="F22" s="1" t="s">
        <v>196</v>
      </c>
      <c r="G22" s="1" t="s">
        <v>20</v>
      </c>
      <c r="H22" s="1" t="s">
        <v>21</v>
      </c>
      <c r="I22" s="1" t="s">
        <v>32</v>
      </c>
      <c r="J22" s="1" t="s">
        <v>197</v>
      </c>
      <c r="K22" s="1" t="s">
        <v>198</v>
      </c>
      <c r="L22" s="1" t="s">
        <v>41</v>
      </c>
      <c r="M22" s="1" t="s">
        <v>119</v>
      </c>
      <c r="N22" s="1" t="s">
        <v>27</v>
      </c>
      <c r="O22" s="1" t="s">
        <v>28</v>
      </c>
      <c r="P22" s="4">
        <v>914</v>
      </c>
      <c r="Q22" s="4">
        <f t="shared" ref="Q22:Q28" si="3">P22</f>
        <v>914</v>
      </c>
      <c r="R22" s="4">
        <f t="shared" si="2"/>
        <v>0</v>
      </c>
      <c r="S22" s="1" t="s">
        <v>438</v>
      </c>
    </row>
    <row r="23" spans="2:19" s="8" customFormat="1" ht="26.4" customHeight="1" x14ac:dyDescent="0.3">
      <c r="B23" s="26" t="s">
        <v>514</v>
      </c>
      <c r="C23" s="10">
        <v>139</v>
      </c>
      <c r="D23" s="1" t="s">
        <v>29</v>
      </c>
      <c r="E23" s="1" t="s">
        <v>170</v>
      </c>
      <c r="F23" s="1" t="s">
        <v>199</v>
      </c>
      <c r="G23" s="1" t="s">
        <v>20</v>
      </c>
      <c r="H23" s="1" t="s">
        <v>21</v>
      </c>
      <c r="I23" s="1" t="s">
        <v>103</v>
      </c>
      <c r="J23" s="1" t="s">
        <v>200</v>
      </c>
      <c r="K23" s="1" t="s">
        <v>143</v>
      </c>
      <c r="L23" s="1" t="s">
        <v>41</v>
      </c>
      <c r="M23" s="1"/>
      <c r="N23" s="1" t="s">
        <v>27</v>
      </c>
      <c r="O23" s="1" t="s">
        <v>28</v>
      </c>
      <c r="P23" s="4">
        <v>141</v>
      </c>
      <c r="Q23" s="4">
        <f t="shared" si="3"/>
        <v>141</v>
      </c>
      <c r="R23" s="4">
        <f t="shared" si="2"/>
        <v>0</v>
      </c>
      <c r="S23" s="1" t="s">
        <v>438</v>
      </c>
    </row>
    <row r="24" spans="2:19" s="8" customFormat="1" ht="26.4" customHeight="1" x14ac:dyDescent="0.3">
      <c r="B24" s="26" t="s">
        <v>517</v>
      </c>
      <c r="C24" s="10">
        <v>335</v>
      </c>
      <c r="D24" s="1" t="s">
        <v>29</v>
      </c>
      <c r="E24" s="1" t="s">
        <v>201</v>
      </c>
      <c r="F24" s="1" t="s">
        <v>202</v>
      </c>
      <c r="G24" s="1" t="s">
        <v>20</v>
      </c>
      <c r="H24" s="1" t="s">
        <v>21</v>
      </c>
      <c r="I24" s="1" t="s">
        <v>45</v>
      </c>
      <c r="J24" s="1" t="s">
        <v>186</v>
      </c>
      <c r="K24" s="1" t="s">
        <v>203</v>
      </c>
      <c r="L24" s="1" t="s">
        <v>25</v>
      </c>
      <c r="M24" s="1" t="s">
        <v>204</v>
      </c>
      <c r="N24" s="1" t="s">
        <v>27</v>
      </c>
      <c r="O24" s="1" t="s">
        <v>28</v>
      </c>
      <c r="P24" s="4">
        <v>33</v>
      </c>
      <c r="Q24" s="4">
        <f t="shared" si="3"/>
        <v>33</v>
      </c>
      <c r="R24" s="4">
        <f t="shared" si="2"/>
        <v>0</v>
      </c>
      <c r="S24" s="1" t="s">
        <v>438</v>
      </c>
    </row>
    <row r="25" spans="2:19" s="8" customFormat="1" ht="26.4" customHeight="1" x14ac:dyDescent="0.3">
      <c r="B25" s="26" t="s">
        <v>518</v>
      </c>
      <c r="C25" s="10">
        <v>293</v>
      </c>
      <c r="D25" s="1" t="s">
        <v>29</v>
      </c>
      <c r="E25" s="1" t="s">
        <v>170</v>
      </c>
      <c r="F25" s="1" t="s">
        <v>205</v>
      </c>
      <c r="G25" s="1" t="s">
        <v>20</v>
      </c>
      <c r="H25" s="1" t="s">
        <v>21</v>
      </c>
      <c r="I25" s="1" t="s">
        <v>32</v>
      </c>
      <c r="J25" s="1" t="s">
        <v>206</v>
      </c>
      <c r="K25" s="1" t="s">
        <v>207</v>
      </c>
      <c r="L25" s="1" t="s">
        <v>41</v>
      </c>
      <c r="M25" s="1" t="s">
        <v>119</v>
      </c>
      <c r="N25" s="1" t="s">
        <v>27</v>
      </c>
      <c r="O25" s="1" t="s">
        <v>28</v>
      </c>
      <c r="P25" s="4">
        <v>1277</v>
      </c>
      <c r="Q25" s="4">
        <f t="shared" si="3"/>
        <v>1277</v>
      </c>
      <c r="R25" s="4">
        <f t="shared" si="2"/>
        <v>0</v>
      </c>
      <c r="S25" s="1" t="s">
        <v>438</v>
      </c>
    </row>
    <row r="26" spans="2:19" s="8" customFormat="1" ht="26.4" customHeight="1" x14ac:dyDescent="0.3">
      <c r="B26" s="26" t="s">
        <v>519</v>
      </c>
      <c r="C26" s="10">
        <v>270</v>
      </c>
      <c r="D26" s="1" t="s">
        <v>29</v>
      </c>
      <c r="E26" s="1" t="s">
        <v>208</v>
      </c>
      <c r="F26" s="1" t="s">
        <v>209</v>
      </c>
      <c r="G26" s="1" t="s">
        <v>20</v>
      </c>
      <c r="H26" s="1" t="s">
        <v>21</v>
      </c>
      <c r="I26" s="1" t="s">
        <v>32</v>
      </c>
      <c r="J26" s="1" t="s">
        <v>210</v>
      </c>
      <c r="K26" s="1" t="s">
        <v>211</v>
      </c>
      <c r="L26" s="1" t="s">
        <v>41</v>
      </c>
      <c r="M26" s="1" t="s">
        <v>212</v>
      </c>
      <c r="N26" s="1" t="s">
        <v>27</v>
      </c>
      <c r="O26" s="1" t="s">
        <v>28</v>
      </c>
      <c r="P26" s="4">
        <v>417</v>
      </c>
      <c r="Q26" s="4">
        <f t="shared" si="3"/>
        <v>417</v>
      </c>
      <c r="R26" s="4">
        <f t="shared" si="2"/>
        <v>0</v>
      </c>
      <c r="S26" s="1" t="s">
        <v>438</v>
      </c>
    </row>
    <row r="27" spans="2:19" s="8" customFormat="1" ht="26.4" customHeight="1" x14ac:dyDescent="0.3">
      <c r="B27" s="26" t="s">
        <v>515</v>
      </c>
      <c r="C27" s="10">
        <v>275</v>
      </c>
      <c r="D27" s="1" t="s">
        <v>29</v>
      </c>
      <c r="E27" s="1" t="s">
        <v>192</v>
      </c>
      <c r="F27" s="1" t="s">
        <v>213</v>
      </c>
      <c r="G27" s="1" t="s">
        <v>20</v>
      </c>
      <c r="H27" s="1" t="s">
        <v>21</v>
      </c>
      <c r="I27" s="1" t="s">
        <v>32</v>
      </c>
      <c r="J27" s="1" t="s">
        <v>210</v>
      </c>
      <c r="K27" s="1" t="s">
        <v>211</v>
      </c>
      <c r="L27" s="1" t="s">
        <v>41</v>
      </c>
      <c r="M27" s="1" t="s">
        <v>214</v>
      </c>
      <c r="N27" s="1" t="s">
        <v>27</v>
      </c>
      <c r="O27" s="1" t="s">
        <v>28</v>
      </c>
      <c r="P27" s="4">
        <v>323</v>
      </c>
      <c r="Q27" s="4">
        <f t="shared" si="3"/>
        <v>323</v>
      </c>
      <c r="R27" s="4">
        <f t="shared" si="2"/>
        <v>0</v>
      </c>
      <c r="S27" s="1" t="s">
        <v>438</v>
      </c>
    </row>
    <row r="28" spans="2:19" s="8" customFormat="1" ht="26.4" customHeight="1" x14ac:dyDescent="0.3">
      <c r="B28" s="26" t="s">
        <v>520</v>
      </c>
      <c r="C28" s="10">
        <v>223</v>
      </c>
      <c r="D28" s="1" t="s">
        <v>29</v>
      </c>
      <c r="E28" s="1" t="s">
        <v>215</v>
      </c>
      <c r="F28" s="1" t="s">
        <v>216</v>
      </c>
      <c r="G28" s="1" t="s">
        <v>20</v>
      </c>
      <c r="H28" s="1" t="s">
        <v>21</v>
      </c>
      <c r="I28" s="1" t="s">
        <v>73</v>
      </c>
      <c r="J28" s="1" t="s">
        <v>217</v>
      </c>
      <c r="K28" s="1" t="s">
        <v>218</v>
      </c>
      <c r="L28" s="1" t="s">
        <v>41</v>
      </c>
      <c r="M28" s="1" t="s">
        <v>219</v>
      </c>
      <c r="N28" s="1" t="s">
        <v>27</v>
      </c>
      <c r="O28" s="1" t="s">
        <v>28</v>
      </c>
      <c r="P28" s="4">
        <v>13</v>
      </c>
      <c r="Q28" s="4">
        <f t="shared" si="3"/>
        <v>13</v>
      </c>
      <c r="R28" s="4">
        <f t="shared" si="2"/>
        <v>0</v>
      </c>
      <c r="S28" s="1" t="s">
        <v>438</v>
      </c>
    </row>
    <row r="30" spans="2:19" x14ac:dyDescent="0.25">
      <c r="B30" s="5" t="s">
        <v>534</v>
      </c>
    </row>
  </sheetData>
  <phoneticPr fontId="5" type="noConversion"/>
  <pageMargins left="0.25" right="0.25" top="0.25" bottom="0.25" header="0.3" footer="0.3"/>
  <pageSetup paperSize="9" scale="46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BCC4-102C-4FFC-B829-1ADD5E91A39D}">
  <sheetPr>
    <tabColor rgb="FF4BD0FF"/>
    <pageSetUpPr fitToPage="1"/>
  </sheetPr>
  <dimension ref="B2:U65"/>
  <sheetViews>
    <sheetView showGridLines="0" view="pageBreakPreview" topLeftCell="A49" zoomScale="55" zoomScaleNormal="70" zoomScaleSheetLayoutView="55" workbookViewId="0">
      <selection activeCell="B64" sqref="B64"/>
    </sheetView>
  </sheetViews>
  <sheetFormatPr defaultRowHeight="13.8" x14ac:dyDescent="0.25"/>
  <cols>
    <col min="1" max="1" width="8.88671875" style="5"/>
    <col min="2" max="2" width="23.77734375" style="5" customWidth="1"/>
    <col min="3" max="3" width="24.21875" style="5" customWidth="1"/>
    <col min="4" max="4" width="21" style="5" customWidth="1"/>
    <col min="5" max="5" width="20.6640625" style="5" bestFit="1" customWidth="1"/>
    <col min="6" max="6" width="13.88671875" style="5" bestFit="1" customWidth="1"/>
    <col min="7" max="7" width="21.109375" style="11" bestFit="1" customWidth="1"/>
    <col min="8" max="8" width="14.21875" style="5" bestFit="1" customWidth="1"/>
    <col min="9" max="9" width="9" style="5" bestFit="1" customWidth="1"/>
    <col min="10" max="10" width="27.88671875" style="5" bestFit="1" customWidth="1"/>
    <col min="11" max="11" width="21.77734375" style="5" bestFit="1" customWidth="1"/>
    <col min="12" max="12" width="18.109375" style="5" bestFit="1" customWidth="1"/>
    <col min="13" max="13" width="14.88671875" style="5" bestFit="1" customWidth="1"/>
    <col min="14" max="14" width="26" style="5" bestFit="1" customWidth="1"/>
    <col min="15" max="15" width="6.5546875" style="5" bestFit="1" customWidth="1"/>
    <col min="16" max="16" width="11.44140625" style="5" bestFit="1" customWidth="1"/>
    <col min="17" max="18" width="12.5546875" style="5" bestFit="1" customWidth="1"/>
    <col min="19" max="20" width="14.88671875" style="5" customWidth="1"/>
    <col min="21" max="21" width="21.5546875" style="5" customWidth="1"/>
    <col min="22" max="16384" width="8.88671875" style="5"/>
  </cols>
  <sheetData>
    <row r="2" spans="2:21" x14ac:dyDescent="0.25">
      <c r="B2" s="12" t="s">
        <v>429</v>
      </c>
      <c r="C2" s="5" t="s">
        <v>430</v>
      </c>
      <c r="F2" s="13"/>
    </row>
    <row r="3" spans="2:21" x14ac:dyDescent="0.25">
      <c r="B3" s="12" t="s">
        <v>431</v>
      </c>
      <c r="C3" s="5" t="s">
        <v>432</v>
      </c>
      <c r="F3" s="13"/>
    </row>
    <row r="4" spans="2:21" x14ac:dyDescent="0.25">
      <c r="B4" s="12" t="s">
        <v>1</v>
      </c>
      <c r="C4" s="5" t="s">
        <v>433</v>
      </c>
      <c r="F4" s="13"/>
    </row>
    <row r="5" spans="2:21" x14ac:dyDescent="0.25">
      <c r="B5" s="12" t="s">
        <v>434</v>
      </c>
      <c r="C5" s="5" t="s">
        <v>435</v>
      </c>
      <c r="F5" s="13"/>
    </row>
    <row r="6" spans="2:21" x14ac:dyDescent="0.25">
      <c r="B6" s="12" t="s">
        <v>436</v>
      </c>
      <c r="C6" s="5" t="s">
        <v>437</v>
      </c>
      <c r="F6" s="13"/>
    </row>
    <row r="7" spans="2:21" x14ac:dyDescent="0.25">
      <c r="C7" s="12"/>
      <c r="F7" s="13"/>
    </row>
    <row r="8" spans="2:21" x14ac:dyDescent="0.25">
      <c r="B8" s="12" t="s">
        <v>442</v>
      </c>
      <c r="F8" s="13"/>
    </row>
    <row r="9" spans="2:21" s="7" customFormat="1" ht="27.6" customHeight="1" x14ac:dyDescent="0.3">
      <c r="B9" s="30" t="s">
        <v>511</v>
      </c>
      <c r="C9" s="9" t="s">
        <v>0</v>
      </c>
      <c r="D9" s="6" t="s">
        <v>1</v>
      </c>
      <c r="E9" s="6" t="s">
        <v>2</v>
      </c>
      <c r="F9" s="6" t="s">
        <v>3</v>
      </c>
      <c r="G9" s="9" t="s">
        <v>220</v>
      </c>
      <c r="H9" s="6" t="s">
        <v>4</v>
      </c>
      <c r="I9" s="6" t="s">
        <v>5</v>
      </c>
      <c r="J9" s="6" t="s">
        <v>6</v>
      </c>
      <c r="K9" s="6" t="s">
        <v>7</v>
      </c>
      <c r="L9" s="6" t="s">
        <v>8</v>
      </c>
      <c r="M9" s="6" t="s">
        <v>9</v>
      </c>
      <c r="N9" s="6" t="s">
        <v>10</v>
      </c>
      <c r="O9" s="6" t="s">
        <v>11</v>
      </c>
      <c r="P9" s="6" t="s">
        <v>12</v>
      </c>
      <c r="Q9" s="6" t="s">
        <v>13</v>
      </c>
      <c r="R9" s="6" t="s">
        <v>221</v>
      </c>
      <c r="S9" s="2" t="s">
        <v>14</v>
      </c>
      <c r="T9" s="2" t="s">
        <v>15</v>
      </c>
      <c r="U9" s="2" t="s">
        <v>16</v>
      </c>
    </row>
    <row r="10" spans="2:21" s="8" customFormat="1" ht="27.6" customHeight="1" x14ac:dyDescent="0.3">
      <c r="B10" s="26" t="s">
        <v>512</v>
      </c>
      <c r="C10" s="10">
        <v>122</v>
      </c>
      <c r="D10" s="1" t="s">
        <v>222</v>
      </c>
      <c r="E10" s="1" t="s">
        <v>223</v>
      </c>
      <c r="F10" s="1" t="s">
        <v>159</v>
      </c>
      <c r="G10" s="10" t="s">
        <v>224</v>
      </c>
      <c r="H10" s="1" t="s">
        <v>20</v>
      </c>
      <c r="I10" s="1" t="s">
        <v>21</v>
      </c>
      <c r="J10" s="1" t="s">
        <v>225</v>
      </c>
      <c r="K10" s="1" t="s">
        <v>160</v>
      </c>
      <c r="L10" s="1" t="s">
        <v>226</v>
      </c>
      <c r="M10" s="1" t="s">
        <v>41</v>
      </c>
      <c r="N10" s="1" t="s">
        <v>161</v>
      </c>
      <c r="O10" s="1" t="s">
        <v>27</v>
      </c>
      <c r="P10" s="1" t="s">
        <v>28</v>
      </c>
      <c r="Q10" s="4">
        <v>1500</v>
      </c>
      <c r="R10" s="1">
        <v>75</v>
      </c>
      <c r="S10" s="1">
        <f>R10</f>
        <v>75</v>
      </c>
      <c r="T10" s="1">
        <f>R10-S10</f>
        <v>0</v>
      </c>
      <c r="U10" s="1" t="s">
        <v>438</v>
      </c>
    </row>
    <row r="11" spans="2:21" s="8" customFormat="1" ht="27.6" customHeight="1" x14ac:dyDescent="0.3">
      <c r="B11" s="26" t="s">
        <v>516</v>
      </c>
      <c r="C11" s="10">
        <v>134</v>
      </c>
      <c r="D11" s="1" t="s">
        <v>222</v>
      </c>
      <c r="E11" s="1" t="s">
        <v>227</v>
      </c>
      <c r="F11" s="1" t="s">
        <v>228</v>
      </c>
      <c r="G11" s="10" t="s">
        <v>229</v>
      </c>
      <c r="H11" s="1" t="s">
        <v>20</v>
      </c>
      <c r="I11" s="1" t="s">
        <v>21</v>
      </c>
      <c r="J11" s="1" t="s">
        <v>225</v>
      </c>
      <c r="K11" s="1" t="s">
        <v>230</v>
      </c>
      <c r="L11" s="1" t="s">
        <v>231</v>
      </c>
      <c r="M11" s="1" t="s">
        <v>41</v>
      </c>
      <c r="N11" s="1" t="s">
        <v>232</v>
      </c>
      <c r="O11" s="1" t="s">
        <v>27</v>
      </c>
      <c r="P11" s="1" t="s">
        <v>28</v>
      </c>
      <c r="Q11" s="4">
        <v>2640</v>
      </c>
      <c r="R11" s="1">
        <v>132</v>
      </c>
      <c r="S11" s="1">
        <f>R11</f>
        <v>132</v>
      </c>
      <c r="T11" s="1">
        <f>R11-S11</f>
        <v>0</v>
      </c>
      <c r="U11" s="1" t="s">
        <v>438</v>
      </c>
    </row>
    <row r="12" spans="2:21" s="8" customFormat="1" ht="27.6" customHeight="1" x14ac:dyDescent="0.3">
      <c r="B12" s="26" t="s">
        <v>514</v>
      </c>
      <c r="C12" s="10">
        <v>33</v>
      </c>
      <c r="D12" s="1" t="s">
        <v>233</v>
      </c>
      <c r="E12" s="1" t="s">
        <v>234</v>
      </c>
      <c r="F12" s="1" t="s">
        <v>77</v>
      </c>
      <c r="G12" s="10" t="s">
        <v>235</v>
      </c>
      <c r="H12" s="1" t="s">
        <v>20</v>
      </c>
      <c r="I12" s="1" t="s">
        <v>21</v>
      </c>
      <c r="J12" s="1" t="s">
        <v>32</v>
      </c>
      <c r="K12" s="1" t="s">
        <v>78</v>
      </c>
      <c r="L12" s="1" t="s">
        <v>79</v>
      </c>
      <c r="M12" s="1" t="s">
        <v>25</v>
      </c>
      <c r="N12" s="1" t="s">
        <v>42</v>
      </c>
      <c r="O12" s="1" t="s">
        <v>27</v>
      </c>
      <c r="P12" s="1" t="s">
        <v>28</v>
      </c>
      <c r="Q12" s="4">
        <v>1248</v>
      </c>
      <c r="R12" s="1">
        <v>78</v>
      </c>
      <c r="S12" s="1">
        <v>78</v>
      </c>
      <c r="T12" s="1">
        <f>R12-S12</f>
        <v>0</v>
      </c>
      <c r="U12" s="1" t="s">
        <v>438</v>
      </c>
    </row>
    <row r="13" spans="2:21" s="8" customFormat="1" ht="27.6" customHeight="1" x14ac:dyDescent="0.3">
      <c r="B13" s="26" t="s">
        <v>517</v>
      </c>
      <c r="C13" s="10">
        <v>342</v>
      </c>
      <c r="D13" s="1" t="s">
        <v>222</v>
      </c>
      <c r="E13" s="1" t="s">
        <v>236</v>
      </c>
      <c r="F13" s="1" t="s">
        <v>237</v>
      </c>
      <c r="G13" s="10" t="s">
        <v>238</v>
      </c>
      <c r="H13" s="1" t="s">
        <v>20</v>
      </c>
      <c r="I13" s="1" t="s">
        <v>21</v>
      </c>
      <c r="J13" s="1" t="s">
        <v>239</v>
      </c>
      <c r="K13" s="1" t="s">
        <v>240</v>
      </c>
      <c r="L13" s="1" t="s">
        <v>241</v>
      </c>
      <c r="M13" s="1" t="s">
        <v>41</v>
      </c>
      <c r="N13" s="1" t="s">
        <v>161</v>
      </c>
      <c r="O13" s="1" t="s">
        <v>27</v>
      </c>
      <c r="P13" s="1" t="s">
        <v>28</v>
      </c>
      <c r="Q13" s="4">
        <v>1710</v>
      </c>
      <c r="R13" s="1">
        <v>19</v>
      </c>
      <c r="S13" s="1">
        <f t="shared" ref="S13:S30" si="0">R13</f>
        <v>19</v>
      </c>
      <c r="T13" s="1">
        <f t="shared" ref="T13:T30" si="1">R13-S13</f>
        <v>0</v>
      </c>
      <c r="U13" s="1" t="s">
        <v>438</v>
      </c>
    </row>
    <row r="14" spans="2:21" s="8" customFormat="1" ht="27.6" customHeight="1" x14ac:dyDescent="0.3">
      <c r="B14" s="26" t="s">
        <v>518</v>
      </c>
      <c r="C14" s="10">
        <v>201</v>
      </c>
      <c r="D14" s="1" t="s">
        <v>222</v>
      </c>
      <c r="E14" s="1" t="s">
        <v>242</v>
      </c>
      <c r="F14" s="1" t="s">
        <v>243</v>
      </c>
      <c r="G14" s="10">
        <v>464</v>
      </c>
      <c r="H14" s="1" t="s">
        <v>20</v>
      </c>
      <c r="I14" s="1" t="s">
        <v>21</v>
      </c>
      <c r="J14" s="1" t="s">
        <v>130</v>
      </c>
      <c r="K14" s="1" t="s">
        <v>151</v>
      </c>
      <c r="L14" s="1" t="s">
        <v>244</v>
      </c>
      <c r="M14" s="1" t="s">
        <v>41</v>
      </c>
      <c r="N14" s="1" t="s">
        <v>195</v>
      </c>
      <c r="O14" s="1" t="s">
        <v>27</v>
      </c>
      <c r="P14" s="1" t="s">
        <v>28</v>
      </c>
      <c r="Q14" s="4">
        <v>1640</v>
      </c>
      <c r="R14" s="1">
        <v>12</v>
      </c>
      <c r="S14" s="1">
        <f t="shared" si="0"/>
        <v>12</v>
      </c>
      <c r="T14" s="1">
        <f t="shared" si="1"/>
        <v>0</v>
      </c>
      <c r="U14" s="1" t="s">
        <v>438</v>
      </c>
    </row>
    <row r="15" spans="2:21" s="8" customFormat="1" ht="27.6" customHeight="1" x14ac:dyDescent="0.3">
      <c r="B15" s="26" t="s">
        <v>519</v>
      </c>
      <c r="C15" s="10">
        <v>339</v>
      </c>
      <c r="D15" s="1" t="s">
        <v>222</v>
      </c>
      <c r="E15" s="1" t="s">
        <v>245</v>
      </c>
      <c r="F15" s="1" t="s">
        <v>246</v>
      </c>
      <c r="G15" s="10" t="s">
        <v>247</v>
      </c>
      <c r="H15" s="1" t="s">
        <v>20</v>
      </c>
      <c r="I15" s="1" t="s">
        <v>21</v>
      </c>
      <c r="J15" s="1" t="s">
        <v>248</v>
      </c>
      <c r="K15" s="1" t="s">
        <v>249</v>
      </c>
      <c r="L15" s="1" t="s">
        <v>250</v>
      </c>
      <c r="M15" s="1" t="s">
        <v>41</v>
      </c>
      <c r="N15" s="1" t="s">
        <v>251</v>
      </c>
      <c r="O15" s="1" t="s">
        <v>27</v>
      </c>
      <c r="P15" s="1" t="s">
        <v>28</v>
      </c>
      <c r="Q15" s="4">
        <v>525</v>
      </c>
      <c r="R15" s="1">
        <v>7</v>
      </c>
      <c r="S15" s="1">
        <f t="shared" si="0"/>
        <v>7</v>
      </c>
      <c r="T15" s="1">
        <f t="shared" si="1"/>
        <v>0</v>
      </c>
      <c r="U15" s="1" t="s">
        <v>438</v>
      </c>
    </row>
    <row r="16" spans="2:21" s="8" customFormat="1" ht="27.6" customHeight="1" x14ac:dyDescent="0.3">
      <c r="B16" s="26" t="s">
        <v>515</v>
      </c>
      <c r="C16" s="10">
        <v>414</v>
      </c>
      <c r="D16" s="1" t="s">
        <v>222</v>
      </c>
      <c r="E16" s="1" t="s">
        <v>252</v>
      </c>
      <c r="F16" s="1" t="s">
        <v>253</v>
      </c>
      <c r="G16" s="10" t="s">
        <v>224</v>
      </c>
      <c r="H16" s="1" t="s">
        <v>20</v>
      </c>
      <c r="I16" s="1" t="s">
        <v>21</v>
      </c>
      <c r="J16" s="1" t="s">
        <v>225</v>
      </c>
      <c r="K16" s="1" t="s">
        <v>160</v>
      </c>
      <c r="L16" s="1" t="s">
        <v>226</v>
      </c>
      <c r="M16" s="1" t="s">
        <v>41</v>
      </c>
      <c r="N16" s="1" t="s">
        <v>161</v>
      </c>
      <c r="O16" s="1" t="s">
        <v>27</v>
      </c>
      <c r="P16" s="1" t="s">
        <v>28</v>
      </c>
      <c r="Q16" s="4">
        <v>2810</v>
      </c>
      <c r="R16" s="1">
        <v>173</v>
      </c>
      <c r="S16" s="1">
        <f t="shared" si="0"/>
        <v>173</v>
      </c>
      <c r="T16" s="1">
        <f t="shared" si="1"/>
        <v>0</v>
      </c>
      <c r="U16" s="1" t="s">
        <v>438</v>
      </c>
    </row>
    <row r="17" spans="2:21" s="8" customFormat="1" ht="27.6" customHeight="1" x14ac:dyDescent="0.3">
      <c r="B17" s="26" t="s">
        <v>520</v>
      </c>
      <c r="C17" s="10">
        <v>211</v>
      </c>
      <c r="D17" s="1" t="s">
        <v>222</v>
      </c>
      <c r="E17" s="1" t="s">
        <v>254</v>
      </c>
      <c r="F17" s="1" t="s">
        <v>255</v>
      </c>
      <c r="G17" s="10" t="s">
        <v>256</v>
      </c>
      <c r="H17" s="1" t="s">
        <v>20</v>
      </c>
      <c r="I17" s="1" t="s">
        <v>21</v>
      </c>
      <c r="J17" s="1" t="s">
        <v>239</v>
      </c>
      <c r="K17" s="1" t="s">
        <v>257</v>
      </c>
      <c r="L17" s="1" t="s">
        <v>258</v>
      </c>
      <c r="M17" s="1" t="s">
        <v>41</v>
      </c>
      <c r="N17" s="1" t="s">
        <v>259</v>
      </c>
      <c r="O17" s="1" t="s">
        <v>27</v>
      </c>
      <c r="P17" s="1" t="s">
        <v>28</v>
      </c>
      <c r="Q17" s="4">
        <v>2400</v>
      </c>
      <c r="R17" s="1">
        <v>118</v>
      </c>
      <c r="S17" s="1">
        <f t="shared" si="0"/>
        <v>118</v>
      </c>
      <c r="T17" s="1">
        <f t="shared" si="1"/>
        <v>0</v>
      </c>
      <c r="U17" s="1" t="s">
        <v>438</v>
      </c>
    </row>
    <row r="18" spans="2:21" s="8" customFormat="1" ht="27.6" customHeight="1" x14ac:dyDescent="0.3">
      <c r="B18" s="26" t="s">
        <v>521</v>
      </c>
      <c r="C18" s="10">
        <v>195</v>
      </c>
      <c r="D18" s="1" t="s">
        <v>222</v>
      </c>
      <c r="E18" s="1" t="s">
        <v>260</v>
      </c>
      <c r="F18" s="1" t="s">
        <v>261</v>
      </c>
      <c r="G18" s="10" t="s">
        <v>262</v>
      </c>
      <c r="H18" s="1" t="s">
        <v>20</v>
      </c>
      <c r="I18" s="1" t="s">
        <v>21</v>
      </c>
      <c r="J18" s="1" t="s">
        <v>73</v>
      </c>
      <c r="K18" s="1" t="s">
        <v>263</v>
      </c>
      <c r="L18" s="1" t="s">
        <v>264</v>
      </c>
      <c r="M18" s="1" t="s">
        <v>25</v>
      </c>
      <c r="N18" s="1" t="s">
        <v>265</v>
      </c>
      <c r="O18" s="1" t="s">
        <v>27</v>
      </c>
      <c r="P18" s="1" t="s">
        <v>28</v>
      </c>
      <c r="Q18" s="4">
        <v>104</v>
      </c>
      <c r="R18" s="1">
        <v>11</v>
      </c>
      <c r="S18" s="1">
        <f t="shared" si="0"/>
        <v>11</v>
      </c>
      <c r="T18" s="1">
        <f t="shared" si="1"/>
        <v>0</v>
      </c>
      <c r="U18" s="1" t="s">
        <v>438</v>
      </c>
    </row>
    <row r="19" spans="2:21" s="8" customFormat="1" ht="27.6" customHeight="1" x14ac:dyDescent="0.3">
      <c r="B19" s="26" t="s">
        <v>522</v>
      </c>
      <c r="C19" s="10">
        <v>261</v>
      </c>
      <c r="D19" s="1" t="s">
        <v>222</v>
      </c>
      <c r="E19" s="1" t="s">
        <v>266</v>
      </c>
      <c r="F19" s="1" t="s">
        <v>267</v>
      </c>
      <c r="G19" s="10" t="s">
        <v>268</v>
      </c>
      <c r="H19" s="1" t="s">
        <v>20</v>
      </c>
      <c r="I19" s="1" t="s">
        <v>21</v>
      </c>
      <c r="J19" s="1" t="s">
        <v>239</v>
      </c>
      <c r="K19" s="1" t="s">
        <v>269</v>
      </c>
      <c r="L19" s="1" t="s">
        <v>270</v>
      </c>
      <c r="M19" s="1"/>
      <c r="N19" s="1" t="s">
        <v>259</v>
      </c>
      <c r="O19" s="1" t="s">
        <v>27</v>
      </c>
      <c r="P19" s="1" t="s">
        <v>28</v>
      </c>
      <c r="Q19" s="4">
        <v>693</v>
      </c>
      <c r="R19" s="1">
        <v>33</v>
      </c>
      <c r="S19" s="1">
        <v>0</v>
      </c>
      <c r="T19" s="1">
        <f t="shared" si="1"/>
        <v>33</v>
      </c>
      <c r="U19" s="1" t="s">
        <v>439</v>
      </c>
    </row>
    <row r="20" spans="2:21" s="8" customFormat="1" ht="27.6" customHeight="1" x14ac:dyDescent="0.3">
      <c r="B20" s="26" t="s">
        <v>523</v>
      </c>
      <c r="C20" s="10">
        <v>138</v>
      </c>
      <c r="D20" s="1" t="s">
        <v>222</v>
      </c>
      <c r="E20" s="1" t="s">
        <v>271</v>
      </c>
      <c r="F20" s="1" t="s">
        <v>272</v>
      </c>
      <c r="G20" s="10">
        <v>343796</v>
      </c>
      <c r="H20" s="1" t="s">
        <v>20</v>
      </c>
      <c r="I20" s="1" t="s">
        <v>21</v>
      </c>
      <c r="J20" s="1" t="s">
        <v>32</v>
      </c>
      <c r="K20" s="1" t="s">
        <v>273</v>
      </c>
      <c r="L20" s="1" t="s">
        <v>274</v>
      </c>
      <c r="M20" s="1" t="s">
        <v>41</v>
      </c>
      <c r="N20" s="1" t="s">
        <v>124</v>
      </c>
      <c r="O20" s="1" t="s">
        <v>27</v>
      </c>
      <c r="P20" s="1" t="s">
        <v>28</v>
      </c>
      <c r="Q20" s="4">
        <v>3822</v>
      </c>
      <c r="R20" s="1">
        <v>99</v>
      </c>
      <c r="S20" s="1">
        <f t="shared" si="0"/>
        <v>99</v>
      </c>
      <c r="T20" s="1">
        <f t="shared" si="1"/>
        <v>0</v>
      </c>
      <c r="U20" s="1" t="s">
        <v>438</v>
      </c>
    </row>
    <row r="21" spans="2:21" s="8" customFormat="1" ht="27.6" customHeight="1" x14ac:dyDescent="0.3">
      <c r="B21" s="26" t="s">
        <v>475</v>
      </c>
      <c r="C21" s="10">
        <v>338</v>
      </c>
      <c r="D21" s="1" t="s">
        <v>222</v>
      </c>
      <c r="E21" s="1" t="s">
        <v>245</v>
      </c>
      <c r="F21" s="1" t="s">
        <v>275</v>
      </c>
      <c r="G21" s="10" t="s">
        <v>276</v>
      </c>
      <c r="H21" s="1" t="s">
        <v>20</v>
      </c>
      <c r="I21" s="1" t="s">
        <v>21</v>
      </c>
      <c r="J21" s="1" t="s">
        <v>248</v>
      </c>
      <c r="K21" s="1" t="s">
        <v>277</v>
      </c>
      <c r="L21" s="1" t="s">
        <v>278</v>
      </c>
      <c r="M21" s="1" t="s">
        <v>41</v>
      </c>
      <c r="N21" s="1" t="s">
        <v>279</v>
      </c>
      <c r="O21" s="1" t="s">
        <v>27</v>
      </c>
      <c r="P21" s="1" t="s">
        <v>28</v>
      </c>
      <c r="Q21" s="4">
        <v>725</v>
      </c>
      <c r="R21" s="1">
        <v>15</v>
      </c>
      <c r="S21" s="1">
        <f t="shared" si="0"/>
        <v>15</v>
      </c>
      <c r="T21" s="1">
        <f t="shared" si="1"/>
        <v>0</v>
      </c>
      <c r="U21" s="1" t="s">
        <v>438</v>
      </c>
    </row>
    <row r="22" spans="2:21" s="8" customFormat="1" ht="27.6" customHeight="1" x14ac:dyDescent="0.3">
      <c r="B22" s="26" t="s">
        <v>524</v>
      </c>
      <c r="C22" s="10">
        <v>296</v>
      </c>
      <c r="D22" s="1" t="s">
        <v>222</v>
      </c>
      <c r="E22" s="1" t="s">
        <v>280</v>
      </c>
      <c r="F22" s="1" t="s">
        <v>281</v>
      </c>
      <c r="G22" s="10">
        <v>1107794</v>
      </c>
      <c r="H22" s="1" t="s">
        <v>20</v>
      </c>
      <c r="I22" s="1" t="s">
        <v>21</v>
      </c>
      <c r="J22" s="1" t="s">
        <v>225</v>
      </c>
      <c r="K22" s="1" t="s">
        <v>282</v>
      </c>
      <c r="L22" s="1" t="s">
        <v>283</v>
      </c>
      <c r="M22" s="1" t="s">
        <v>41</v>
      </c>
      <c r="N22" s="1" t="s">
        <v>284</v>
      </c>
      <c r="O22" s="1" t="s">
        <v>27</v>
      </c>
      <c r="P22" s="1" t="s">
        <v>28</v>
      </c>
      <c r="Q22" s="4">
        <v>3450</v>
      </c>
      <c r="R22" s="1">
        <v>115</v>
      </c>
      <c r="S22" s="1">
        <f t="shared" si="0"/>
        <v>115</v>
      </c>
      <c r="T22" s="1">
        <f t="shared" si="1"/>
        <v>0</v>
      </c>
      <c r="U22" s="1" t="s">
        <v>438</v>
      </c>
    </row>
    <row r="23" spans="2:21" s="8" customFormat="1" ht="27.6" customHeight="1" x14ac:dyDescent="0.3">
      <c r="B23" s="26" t="s">
        <v>470</v>
      </c>
      <c r="C23" s="10">
        <v>273</v>
      </c>
      <c r="D23" s="1" t="s">
        <v>222</v>
      </c>
      <c r="E23" s="1" t="s">
        <v>285</v>
      </c>
      <c r="F23" s="1" t="s">
        <v>286</v>
      </c>
      <c r="G23" s="10">
        <v>5100284493</v>
      </c>
      <c r="H23" s="1" t="s">
        <v>20</v>
      </c>
      <c r="I23" s="1" t="s">
        <v>21</v>
      </c>
      <c r="J23" s="1" t="s">
        <v>287</v>
      </c>
      <c r="K23" s="1" t="s">
        <v>288</v>
      </c>
      <c r="L23" s="1" t="s">
        <v>289</v>
      </c>
      <c r="M23" s="1" t="s">
        <v>41</v>
      </c>
      <c r="N23" s="1" t="s">
        <v>290</v>
      </c>
      <c r="O23" s="1" t="s">
        <v>27</v>
      </c>
      <c r="P23" s="1" t="s">
        <v>28</v>
      </c>
      <c r="Q23" s="4">
        <v>156</v>
      </c>
      <c r="R23" s="1">
        <v>3</v>
      </c>
      <c r="S23" s="1">
        <f t="shared" si="0"/>
        <v>3</v>
      </c>
      <c r="T23" s="1">
        <f t="shared" si="1"/>
        <v>0</v>
      </c>
      <c r="U23" s="1" t="s">
        <v>438</v>
      </c>
    </row>
    <row r="24" spans="2:21" s="8" customFormat="1" ht="27.6" customHeight="1" x14ac:dyDescent="0.3">
      <c r="B24" s="26" t="s">
        <v>525</v>
      </c>
      <c r="C24" s="10">
        <v>278</v>
      </c>
      <c r="D24" s="1" t="s">
        <v>222</v>
      </c>
      <c r="E24" s="1" t="s">
        <v>291</v>
      </c>
      <c r="F24" s="1" t="s">
        <v>292</v>
      </c>
      <c r="G24" s="10" t="s">
        <v>293</v>
      </c>
      <c r="H24" s="1" t="s">
        <v>20</v>
      </c>
      <c r="I24" s="1" t="s">
        <v>21</v>
      </c>
      <c r="J24" s="1" t="s">
        <v>239</v>
      </c>
      <c r="K24" s="1" t="s">
        <v>294</v>
      </c>
      <c r="L24" s="1" t="s">
        <v>295</v>
      </c>
      <c r="M24" s="1" t="s">
        <v>41</v>
      </c>
      <c r="N24" s="1" t="s">
        <v>259</v>
      </c>
      <c r="O24" s="1" t="s">
        <v>27</v>
      </c>
      <c r="P24" s="1" t="s">
        <v>28</v>
      </c>
      <c r="Q24" s="4">
        <v>884</v>
      </c>
      <c r="R24" s="1">
        <v>34</v>
      </c>
      <c r="S24" s="1">
        <v>0</v>
      </c>
      <c r="T24" s="1">
        <f t="shared" si="1"/>
        <v>34</v>
      </c>
      <c r="U24" s="1" t="s">
        <v>439</v>
      </c>
    </row>
    <row r="25" spans="2:21" s="8" customFormat="1" ht="27.6" customHeight="1" x14ac:dyDescent="0.3">
      <c r="B25" s="26" t="s">
        <v>476</v>
      </c>
      <c r="C25" s="10">
        <v>410</v>
      </c>
      <c r="D25" s="1" t="s">
        <v>222</v>
      </c>
      <c r="E25" s="1" t="s">
        <v>296</v>
      </c>
      <c r="F25" s="1" t="s">
        <v>188</v>
      </c>
      <c r="G25" s="10" t="s">
        <v>297</v>
      </c>
      <c r="H25" s="1" t="s">
        <v>20</v>
      </c>
      <c r="I25" s="1" t="s">
        <v>21</v>
      </c>
      <c r="J25" s="1" t="s">
        <v>73</v>
      </c>
      <c r="K25" s="1" t="s">
        <v>189</v>
      </c>
      <c r="L25" s="1" t="s">
        <v>190</v>
      </c>
      <c r="M25" s="1" t="s">
        <v>41</v>
      </c>
      <c r="N25" s="1" t="s">
        <v>191</v>
      </c>
      <c r="O25" s="1" t="s">
        <v>27</v>
      </c>
      <c r="P25" s="1" t="s">
        <v>28</v>
      </c>
      <c r="Q25" s="4">
        <v>830</v>
      </c>
      <c r="R25" s="1">
        <v>15</v>
      </c>
      <c r="S25" s="1">
        <f t="shared" si="0"/>
        <v>15</v>
      </c>
      <c r="T25" s="1">
        <f t="shared" si="1"/>
        <v>0</v>
      </c>
      <c r="U25" s="1" t="s">
        <v>438</v>
      </c>
    </row>
    <row r="26" spans="2:21" s="8" customFormat="1" ht="27.6" customHeight="1" x14ac:dyDescent="0.3">
      <c r="B26" s="26" t="s">
        <v>526</v>
      </c>
      <c r="C26" s="10">
        <v>226</v>
      </c>
      <c r="D26" s="1" t="s">
        <v>222</v>
      </c>
      <c r="E26" s="1" t="s">
        <v>298</v>
      </c>
      <c r="F26" s="1" t="s">
        <v>155</v>
      </c>
      <c r="G26" s="10">
        <v>1106205</v>
      </c>
      <c r="H26" s="1" t="s">
        <v>20</v>
      </c>
      <c r="I26" s="1" t="s">
        <v>21</v>
      </c>
      <c r="J26" s="1" t="s">
        <v>83</v>
      </c>
      <c r="K26" s="1" t="s">
        <v>156</v>
      </c>
      <c r="L26" s="1" t="s">
        <v>157</v>
      </c>
      <c r="M26" s="1" t="s">
        <v>25</v>
      </c>
      <c r="N26" s="1" t="s">
        <v>119</v>
      </c>
      <c r="O26" s="1" t="s">
        <v>27</v>
      </c>
      <c r="P26" s="1" t="s">
        <v>28</v>
      </c>
      <c r="Q26" s="4">
        <v>730</v>
      </c>
      <c r="R26" s="1">
        <v>15</v>
      </c>
      <c r="S26" s="1">
        <f t="shared" si="0"/>
        <v>15</v>
      </c>
      <c r="T26" s="1">
        <f t="shared" si="1"/>
        <v>0</v>
      </c>
      <c r="U26" s="1" t="s">
        <v>438</v>
      </c>
    </row>
    <row r="27" spans="2:21" s="8" customFormat="1" ht="27.6" customHeight="1" x14ac:dyDescent="0.3">
      <c r="B27" s="26" t="s">
        <v>527</v>
      </c>
      <c r="C27" s="10">
        <v>267</v>
      </c>
      <c r="D27" s="1" t="s">
        <v>222</v>
      </c>
      <c r="E27" s="1" t="s">
        <v>299</v>
      </c>
      <c r="F27" s="1" t="s">
        <v>300</v>
      </c>
      <c r="G27" s="10" t="s">
        <v>301</v>
      </c>
      <c r="H27" s="1" t="s">
        <v>20</v>
      </c>
      <c r="I27" s="1" t="s">
        <v>21</v>
      </c>
      <c r="J27" s="1" t="s">
        <v>239</v>
      </c>
      <c r="K27" s="1" t="s">
        <v>302</v>
      </c>
      <c r="L27" s="1" t="s">
        <v>303</v>
      </c>
      <c r="M27" s="1" t="s">
        <v>25</v>
      </c>
      <c r="N27" s="1" t="s">
        <v>161</v>
      </c>
      <c r="O27" s="1" t="s">
        <v>27</v>
      </c>
      <c r="P27" s="1" t="s">
        <v>28</v>
      </c>
      <c r="Q27" s="4">
        <v>150</v>
      </c>
      <c r="R27" s="1">
        <v>5</v>
      </c>
      <c r="S27" s="1">
        <f t="shared" si="0"/>
        <v>5</v>
      </c>
      <c r="T27" s="1">
        <f t="shared" si="1"/>
        <v>0</v>
      </c>
      <c r="U27" s="1" t="s">
        <v>438</v>
      </c>
    </row>
    <row r="28" spans="2:21" s="8" customFormat="1" ht="27.6" customHeight="1" x14ac:dyDescent="0.3">
      <c r="B28" s="26" t="s">
        <v>513</v>
      </c>
      <c r="C28" s="10">
        <v>280</v>
      </c>
      <c r="D28" s="1" t="s">
        <v>222</v>
      </c>
      <c r="E28" s="1" t="s">
        <v>291</v>
      </c>
      <c r="F28" s="1" t="s">
        <v>304</v>
      </c>
      <c r="G28" s="10">
        <v>4529210674</v>
      </c>
      <c r="H28" s="1" t="s">
        <v>20</v>
      </c>
      <c r="I28" s="1" t="s">
        <v>21</v>
      </c>
      <c r="J28" s="1" t="s">
        <v>305</v>
      </c>
      <c r="K28" s="1" t="s">
        <v>306</v>
      </c>
      <c r="L28" s="1" t="s">
        <v>307</v>
      </c>
      <c r="M28" s="1" t="s">
        <v>41</v>
      </c>
      <c r="N28" s="1" t="s">
        <v>308</v>
      </c>
      <c r="O28" s="1" t="s">
        <v>27</v>
      </c>
      <c r="P28" s="1" t="s">
        <v>28</v>
      </c>
      <c r="Q28" s="4">
        <v>3520</v>
      </c>
      <c r="R28" s="1">
        <v>95</v>
      </c>
      <c r="S28" s="1">
        <f t="shared" si="0"/>
        <v>95</v>
      </c>
      <c r="T28" s="1">
        <f t="shared" si="1"/>
        <v>0</v>
      </c>
      <c r="U28" s="1" t="s">
        <v>438</v>
      </c>
    </row>
    <row r="29" spans="2:21" s="8" customFormat="1" ht="27.6" customHeight="1" x14ac:dyDescent="0.3">
      <c r="B29" s="26" t="s">
        <v>528</v>
      </c>
      <c r="C29" s="10">
        <v>182</v>
      </c>
      <c r="D29" s="1" t="s">
        <v>222</v>
      </c>
      <c r="E29" s="1" t="s">
        <v>309</v>
      </c>
      <c r="F29" s="1" t="s">
        <v>310</v>
      </c>
      <c r="G29" s="10" t="s">
        <v>311</v>
      </c>
      <c r="H29" s="1" t="s">
        <v>20</v>
      </c>
      <c r="I29" s="1" t="s">
        <v>21</v>
      </c>
      <c r="J29" s="1" t="s">
        <v>225</v>
      </c>
      <c r="K29" s="1" t="s">
        <v>312</v>
      </c>
      <c r="L29" s="1" t="s">
        <v>24</v>
      </c>
      <c r="M29" s="1" t="s">
        <v>25</v>
      </c>
      <c r="N29" s="1" t="s">
        <v>313</v>
      </c>
      <c r="O29" s="1" t="s">
        <v>27</v>
      </c>
      <c r="P29" s="1" t="s">
        <v>28</v>
      </c>
      <c r="Q29" s="4">
        <v>40230</v>
      </c>
      <c r="R29" s="1">
        <v>274</v>
      </c>
      <c r="S29" s="1">
        <f t="shared" si="0"/>
        <v>274</v>
      </c>
      <c r="T29" s="1">
        <f t="shared" si="1"/>
        <v>0</v>
      </c>
      <c r="U29" s="1" t="s">
        <v>438</v>
      </c>
    </row>
    <row r="30" spans="2:21" s="8" customFormat="1" ht="27.6" customHeight="1" x14ac:dyDescent="0.3">
      <c r="B30" s="26" t="s">
        <v>529</v>
      </c>
      <c r="C30" s="10">
        <v>314</v>
      </c>
      <c r="D30" s="1" t="s">
        <v>222</v>
      </c>
      <c r="E30" s="1" t="s">
        <v>314</v>
      </c>
      <c r="F30" s="1" t="s">
        <v>315</v>
      </c>
      <c r="G30" s="10" t="s">
        <v>316</v>
      </c>
      <c r="H30" s="1" t="s">
        <v>20</v>
      </c>
      <c r="I30" s="1"/>
      <c r="J30" s="1" t="s">
        <v>317</v>
      </c>
      <c r="K30" s="1" t="s">
        <v>318</v>
      </c>
      <c r="L30" s="1" t="s">
        <v>319</v>
      </c>
      <c r="M30" s="1" t="s">
        <v>41</v>
      </c>
      <c r="N30" s="1" t="s">
        <v>158</v>
      </c>
      <c r="O30" s="1" t="s">
        <v>27</v>
      </c>
      <c r="P30" s="1" t="s">
        <v>28</v>
      </c>
      <c r="Q30" s="4">
        <v>746</v>
      </c>
      <c r="R30" s="1">
        <v>40</v>
      </c>
      <c r="S30" s="1">
        <f t="shared" si="0"/>
        <v>40</v>
      </c>
      <c r="T30" s="1">
        <f t="shared" si="1"/>
        <v>0</v>
      </c>
      <c r="U30" s="1" t="s">
        <v>438</v>
      </c>
    </row>
    <row r="31" spans="2:21" s="8" customFormat="1" ht="27.6" customHeight="1" x14ac:dyDescent="0.3">
      <c r="B31" s="26" t="s">
        <v>530</v>
      </c>
      <c r="C31" s="10">
        <v>65</v>
      </c>
      <c r="D31" s="1" t="s">
        <v>233</v>
      </c>
      <c r="E31" s="1" t="s">
        <v>320</v>
      </c>
      <c r="F31" s="1" t="s">
        <v>321</v>
      </c>
      <c r="G31" s="10" t="s">
        <v>322</v>
      </c>
      <c r="H31" s="1" t="s">
        <v>20</v>
      </c>
      <c r="I31" s="1" t="s">
        <v>21</v>
      </c>
      <c r="J31" s="1" t="s">
        <v>239</v>
      </c>
      <c r="K31" s="1" t="s">
        <v>78</v>
      </c>
      <c r="L31" s="1" t="s">
        <v>323</v>
      </c>
      <c r="M31" s="1" t="s">
        <v>41</v>
      </c>
      <c r="N31" s="1" t="s">
        <v>42</v>
      </c>
      <c r="O31" s="1" t="s">
        <v>27</v>
      </c>
      <c r="P31" s="1" t="s">
        <v>28</v>
      </c>
      <c r="Q31" s="4">
        <v>984</v>
      </c>
      <c r="R31" s="1">
        <v>41</v>
      </c>
      <c r="S31" s="1">
        <v>41</v>
      </c>
      <c r="T31" s="1">
        <f>R31-S31</f>
        <v>0</v>
      </c>
      <c r="U31" s="1" t="s">
        <v>438</v>
      </c>
    </row>
    <row r="32" spans="2:21" s="8" customFormat="1" ht="27.6" customHeight="1" x14ac:dyDescent="0.3">
      <c r="B32" s="26" t="s">
        <v>531</v>
      </c>
      <c r="C32" s="10">
        <v>207</v>
      </c>
      <c r="D32" s="1" t="s">
        <v>222</v>
      </c>
      <c r="E32" s="1" t="s">
        <v>324</v>
      </c>
      <c r="F32" s="1" t="s">
        <v>325</v>
      </c>
      <c r="G32" s="10" t="s">
        <v>326</v>
      </c>
      <c r="H32" s="1" t="s">
        <v>20</v>
      </c>
      <c r="I32" s="1" t="s">
        <v>21</v>
      </c>
      <c r="J32" s="1" t="s">
        <v>248</v>
      </c>
      <c r="K32" s="1" t="s">
        <v>288</v>
      </c>
      <c r="L32" s="1" t="s">
        <v>327</v>
      </c>
      <c r="M32" s="1" t="s">
        <v>41</v>
      </c>
      <c r="N32" s="1" t="s">
        <v>328</v>
      </c>
      <c r="O32" s="1" t="s">
        <v>27</v>
      </c>
      <c r="P32" s="1" t="s">
        <v>28</v>
      </c>
      <c r="Q32" s="4">
        <v>154</v>
      </c>
      <c r="R32" s="1">
        <v>3</v>
      </c>
      <c r="S32" s="1">
        <f t="shared" ref="S32:S34" si="2">R32</f>
        <v>3</v>
      </c>
      <c r="T32" s="1">
        <f t="shared" ref="T32:T34" si="3">R32-S32</f>
        <v>0</v>
      </c>
      <c r="U32" s="1" t="s">
        <v>438</v>
      </c>
    </row>
    <row r="33" spans="2:21" s="8" customFormat="1" ht="27.6" customHeight="1" x14ac:dyDescent="0.3">
      <c r="B33" s="26" t="s">
        <v>532</v>
      </c>
      <c r="C33" s="10">
        <v>210</v>
      </c>
      <c r="D33" s="1" t="s">
        <v>222</v>
      </c>
      <c r="E33" s="1" t="s">
        <v>329</v>
      </c>
      <c r="F33" s="1" t="s">
        <v>237</v>
      </c>
      <c r="G33" s="10" t="s">
        <v>330</v>
      </c>
      <c r="H33" s="1" t="s">
        <v>20</v>
      </c>
      <c r="I33" s="1" t="s">
        <v>21</v>
      </c>
      <c r="J33" s="1" t="s">
        <v>239</v>
      </c>
      <c r="K33" s="1" t="s">
        <v>240</v>
      </c>
      <c r="L33" s="1" t="s">
        <v>241</v>
      </c>
      <c r="M33" s="1" t="s">
        <v>41</v>
      </c>
      <c r="N33" s="1" t="s">
        <v>161</v>
      </c>
      <c r="O33" s="1" t="s">
        <v>27</v>
      </c>
      <c r="P33" s="1" t="s">
        <v>28</v>
      </c>
      <c r="Q33" s="4">
        <v>2520</v>
      </c>
      <c r="R33" s="1">
        <v>28</v>
      </c>
      <c r="S33" s="1">
        <f t="shared" si="2"/>
        <v>28</v>
      </c>
      <c r="T33" s="1">
        <f t="shared" si="3"/>
        <v>0</v>
      </c>
      <c r="U33" s="1" t="s">
        <v>438</v>
      </c>
    </row>
    <row r="34" spans="2:21" s="8" customFormat="1" ht="27.6" customHeight="1" x14ac:dyDescent="0.3">
      <c r="B34" s="26" t="s">
        <v>533</v>
      </c>
      <c r="C34" s="10">
        <v>146</v>
      </c>
      <c r="D34" s="1" t="s">
        <v>222</v>
      </c>
      <c r="E34" s="1" t="s">
        <v>331</v>
      </c>
      <c r="F34" s="1" t="s">
        <v>332</v>
      </c>
      <c r="G34" s="10">
        <v>4529210720</v>
      </c>
      <c r="H34" s="1" t="s">
        <v>20</v>
      </c>
      <c r="I34" s="1" t="s">
        <v>21</v>
      </c>
      <c r="J34" s="1" t="s">
        <v>103</v>
      </c>
      <c r="K34" s="1" t="s">
        <v>306</v>
      </c>
      <c r="L34" s="1" t="s">
        <v>307</v>
      </c>
      <c r="M34" s="1" t="s">
        <v>41</v>
      </c>
      <c r="N34" s="1" t="s">
        <v>333</v>
      </c>
      <c r="O34" s="1" t="s">
        <v>27</v>
      </c>
      <c r="P34" s="1" t="s">
        <v>28</v>
      </c>
      <c r="Q34" s="4">
        <v>395</v>
      </c>
      <c r="R34" s="1">
        <v>13</v>
      </c>
      <c r="S34" s="1">
        <f t="shared" si="2"/>
        <v>13</v>
      </c>
      <c r="T34" s="1">
        <f t="shared" si="3"/>
        <v>0</v>
      </c>
      <c r="U34" s="1" t="s">
        <v>438</v>
      </c>
    </row>
    <row r="35" spans="2:21" customFormat="1" ht="27.6" customHeight="1" x14ac:dyDescent="0.3"/>
    <row r="36" spans="2:21" customFormat="1" ht="27.6" customHeight="1" x14ac:dyDescent="0.3">
      <c r="B36" s="17" t="s">
        <v>443</v>
      </c>
      <c r="C36" s="5"/>
    </row>
    <row r="37" spans="2:21" s="7" customFormat="1" ht="27.6" customHeight="1" x14ac:dyDescent="0.3">
      <c r="B37" s="9" t="s">
        <v>511</v>
      </c>
      <c r="C37" s="9" t="s">
        <v>0</v>
      </c>
      <c r="D37" s="6" t="s">
        <v>1</v>
      </c>
      <c r="E37" s="6" t="s">
        <v>2</v>
      </c>
      <c r="F37" s="6" t="s">
        <v>3</v>
      </c>
      <c r="G37" s="9" t="s">
        <v>220</v>
      </c>
      <c r="H37" s="6" t="s">
        <v>4</v>
      </c>
      <c r="I37" s="6" t="s">
        <v>5</v>
      </c>
      <c r="J37" s="6" t="s">
        <v>6</v>
      </c>
      <c r="K37" s="6" t="s">
        <v>7</v>
      </c>
      <c r="L37" s="6" t="s">
        <v>8</v>
      </c>
      <c r="M37" s="6" t="s">
        <v>9</v>
      </c>
      <c r="N37" s="6" t="s">
        <v>10</v>
      </c>
      <c r="O37" s="6" t="s">
        <v>11</v>
      </c>
      <c r="P37" s="6" t="s">
        <v>12</v>
      </c>
      <c r="Q37" s="6" t="s">
        <v>13</v>
      </c>
      <c r="R37" s="6" t="s">
        <v>221</v>
      </c>
      <c r="S37" s="2" t="s">
        <v>14</v>
      </c>
      <c r="T37" s="2" t="s">
        <v>15</v>
      </c>
      <c r="U37" s="2" t="s">
        <v>16</v>
      </c>
    </row>
    <row r="38" spans="2:21" s="8" customFormat="1" ht="27.6" customHeight="1" x14ac:dyDescent="0.3">
      <c r="B38" s="26" t="s">
        <v>512</v>
      </c>
      <c r="C38" s="10">
        <v>102</v>
      </c>
      <c r="D38" s="1" t="s">
        <v>233</v>
      </c>
      <c r="E38" s="1" t="s">
        <v>334</v>
      </c>
      <c r="F38" s="1" t="s">
        <v>335</v>
      </c>
      <c r="G38" s="10" t="s">
        <v>336</v>
      </c>
      <c r="H38" s="1" t="s">
        <v>20</v>
      </c>
      <c r="I38" s="1" t="s">
        <v>21</v>
      </c>
      <c r="J38" s="1" t="s">
        <v>32</v>
      </c>
      <c r="K38" s="1" t="s">
        <v>337</v>
      </c>
      <c r="L38" s="1" t="s">
        <v>258</v>
      </c>
      <c r="M38" s="1" t="s">
        <v>41</v>
      </c>
      <c r="N38" s="1" t="s">
        <v>338</v>
      </c>
      <c r="O38" s="1" t="s">
        <v>27</v>
      </c>
      <c r="P38" s="1" t="s">
        <v>28</v>
      </c>
      <c r="Q38" s="4">
        <v>1976</v>
      </c>
      <c r="R38" s="1">
        <v>76</v>
      </c>
      <c r="S38" s="1">
        <v>76</v>
      </c>
      <c r="T38" s="1">
        <f>R38-S38</f>
        <v>0</v>
      </c>
      <c r="U38" s="1" t="s">
        <v>438</v>
      </c>
    </row>
    <row r="39" spans="2:21" s="8" customFormat="1" ht="27.6" customHeight="1" x14ac:dyDescent="0.3">
      <c r="B39" s="26" t="s">
        <v>516</v>
      </c>
      <c r="C39" s="10">
        <v>329</v>
      </c>
      <c r="D39" s="1" t="s">
        <v>222</v>
      </c>
      <c r="E39" s="1" t="s">
        <v>260</v>
      </c>
      <c r="F39" s="1" t="s">
        <v>339</v>
      </c>
      <c r="G39" s="10" t="s">
        <v>340</v>
      </c>
      <c r="H39" s="1" t="s">
        <v>20</v>
      </c>
      <c r="I39" s="1" t="s">
        <v>21</v>
      </c>
      <c r="J39" s="1" t="s">
        <v>341</v>
      </c>
      <c r="K39" s="1" t="s">
        <v>342</v>
      </c>
      <c r="L39" s="1" t="s">
        <v>343</v>
      </c>
      <c r="M39" s="1" t="s">
        <v>41</v>
      </c>
      <c r="N39" s="1" t="s">
        <v>158</v>
      </c>
      <c r="O39" s="1" t="s">
        <v>27</v>
      </c>
      <c r="P39" s="1" t="s">
        <v>28</v>
      </c>
      <c r="Q39" s="4">
        <v>2910</v>
      </c>
      <c r="R39" s="1">
        <v>34</v>
      </c>
      <c r="S39" s="1">
        <f>R39</f>
        <v>34</v>
      </c>
      <c r="T39" s="1">
        <f>R39-S39</f>
        <v>0</v>
      </c>
      <c r="U39" s="1" t="s">
        <v>438</v>
      </c>
    </row>
    <row r="40" spans="2:21" s="8" customFormat="1" ht="27.6" customHeight="1" x14ac:dyDescent="0.3">
      <c r="B40" s="26" t="s">
        <v>514</v>
      </c>
      <c r="C40" s="10">
        <v>104</v>
      </c>
      <c r="D40" s="1" t="s">
        <v>233</v>
      </c>
      <c r="E40" s="1" t="s">
        <v>344</v>
      </c>
      <c r="F40" s="1" t="s">
        <v>292</v>
      </c>
      <c r="G40" s="10" t="s">
        <v>345</v>
      </c>
      <c r="H40" s="1" t="s">
        <v>20</v>
      </c>
      <c r="I40" s="1" t="s">
        <v>21</v>
      </c>
      <c r="J40" s="1" t="s">
        <v>32</v>
      </c>
      <c r="K40" s="1" t="s">
        <v>294</v>
      </c>
      <c r="L40" s="1" t="s">
        <v>295</v>
      </c>
      <c r="M40" s="1" t="s">
        <v>41</v>
      </c>
      <c r="N40" s="1" t="s">
        <v>259</v>
      </c>
      <c r="O40" s="1" t="s">
        <v>27</v>
      </c>
      <c r="P40" s="1" t="s">
        <v>28</v>
      </c>
      <c r="Q40" s="4">
        <v>2424</v>
      </c>
      <c r="R40" s="1">
        <v>101</v>
      </c>
      <c r="S40" s="1">
        <v>0</v>
      </c>
      <c r="T40" s="1">
        <v>101</v>
      </c>
      <c r="U40" s="1" t="s">
        <v>439</v>
      </c>
    </row>
    <row r="41" spans="2:21" s="8" customFormat="1" ht="27.6" customHeight="1" x14ac:dyDescent="0.3">
      <c r="B41" s="26" t="s">
        <v>517</v>
      </c>
      <c r="C41" s="10">
        <v>231</v>
      </c>
      <c r="D41" s="1" t="s">
        <v>222</v>
      </c>
      <c r="E41" s="1" t="s">
        <v>298</v>
      </c>
      <c r="F41" s="1" t="s">
        <v>346</v>
      </c>
      <c r="G41" s="10" t="s">
        <v>347</v>
      </c>
      <c r="H41" s="1" t="s">
        <v>20</v>
      </c>
      <c r="I41" s="1" t="s">
        <v>21</v>
      </c>
      <c r="J41" s="1" t="s">
        <v>239</v>
      </c>
      <c r="K41" s="1" t="s">
        <v>348</v>
      </c>
      <c r="L41" s="1" t="s">
        <v>349</v>
      </c>
      <c r="M41" s="1" t="s">
        <v>41</v>
      </c>
      <c r="N41" s="1" t="s">
        <v>161</v>
      </c>
      <c r="O41" s="1" t="s">
        <v>27</v>
      </c>
      <c r="P41" s="1" t="s">
        <v>28</v>
      </c>
      <c r="Q41" s="4">
        <v>160</v>
      </c>
      <c r="R41" s="1">
        <v>2</v>
      </c>
      <c r="S41" s="1">
        <f>R41</f>
        <v>2</v>
      </c>
      <c r="T41" s="1">
        <f>R41-S41</f>
        <v>0</v>
      </c>
      <c r="U41" s="1" t="s">
        <v>438</v>
      </c>
    </row>
    <row r="42" spans="2:21" s="8" customFormat="1" ht="27.6" customHeight="1" x14ac:dyDescent="0.3">
      <c r="B42" s="26" t="s">
        <v>518</v>
      </c>
      <c r="C42" s="10">
        <v>41</v>
      </c>
      <c r="D42" s="1" t="s">
        <v>233</v>
      </c>
      <c r="E42" s="1" t="s">
        <v>350</v>
      </c>
      <c r="F42" s="1" t="s">
        <v>351</v>
      </c>
      <c r="G42" s="10" t="s">
        <v>347</v>
      </c>
      <c r="H42" s="1" t="s">
        <v>20</v>
      </c>
      <c r="I42" s="1" t="s">
        <v>21</v>
      </c>
      <c r="J42" s="1" t="s">
        <v>239</v>
      </c>
      <c r="K42" s="1" t="s">
        <v>348</v>
      </c>
      <c r="L42" s="1" t="s">
        <v>349</v>
      </c>
      <c r="M42" s="1" t="s">
        <v>41</v>
      </c>
      <c r="N42" s="1" t="s">
        <v>161</v>
      </c>
      <c r="O42" s="1" t="s">
        <v>27</v>
      </c>
      <c r="P42" s="1" t="s">
        <v>28</v>
      </c>
      <c r="Q42" s="4">
        <v>4960</v>
      </c>
      <c r="R42" s="1">
        <v>62</v>
      </c>
      <c r="S42" s="1">
        <v>62</v>
      </c>
      <c r="T42" s="1">
        <f>R42-S42</f>
        <v>0</v>
      </c>
      <c r="U42" s="1" t="s">
        <v>438</v>
      </c>
    </row>
    <row r="43" spans="2:21" s="8" customFormat="1" ht="27.6" customHeight="1" x14ac:dyDescent="0.3">
      <c r="B43" s="26" t="s">
        <v>519</v>
      </c>
      <c r="C43" s="10">
        <v>209</v>
      </c>
      <c r="D43" s="1" t="s">
        <v>222</v>
      </c>
      <c r="E43" s="1" t="s">
        <v>329</v>
      </c>
      <c r="F43" s="1" t="s">
        <v>352</v>
      </c>
      <c r="G43" s="10" t="s">
        <v>353</v>
      </c>
      <c r="H43" s="1" t="s">
        <v>20</v>
      </c>
      <c r="I43" s="1" t="s">
        <v>21</v>
      </c>
      <c r="J43" s="1" t="s">
        <v>248</v>
      </c>
      <c r="K43" s="1" t="s">
        <v>288</v>
      </c>
      <c r="L43" s="1" t="s">
        <v>327</v>
      </c>
      <c r="M43" s="1" t="s">
        <v>41</v>
      </c>
      <c r="N43" s="1" t="s">
        <v>328</v>
      </c>
      <c r="O43" s="1" t="s">
        <v>27</v>
      </c>
      <c r="P43" s="1" t="s">
        <v>28</v>
      </c>
      <c r="Q43" s="4">
        <v>126</v>
      </c>
      <c r="R43" s="1">
        <v>3</v>
      </c>
      <c r="S43" s="1">
        <f t="shared" ref="S43:S48" si="4">R43</f>
        <v>3</v>
      </c>
      <c r="T43" s="1">
        <f t="shared" ref="T43:T50" si="5">R43-S43</f>
        <v>0</v>
      </c>
      <c r="U43" s="1" t="s">
        <v>438</v>
      </c>
    </row>
    <row r="44" spans="2:21" s="8" customFormat="1" ht="27.6" customHeight="1" x14ac:dyDescent="0.3">
      <c r="B44" s="26" t="s">
        <v>515</v>
      </c>
      <c r="C44" s="10">
        <v>382</v>
      </c>
      <c r="D44" s="1" t="s">
        <v>222</v>
      </c>
      <c r="E44" s="1" t="s">
        <v>309</v>
      </c>
      <c r="F44" s="1" t="s">
        <v>354</v>
      </c>
      <c r="G44" s="10">
        <v>443105</v>
      </c>
      <c r="H44" s="1" t="s">
        <v>20</v>
      </c>
      <c r="I44" s="1" t="s">
        <v>21</v>
      </c>
      <c r="J44" s="1" t="s">
        <v>355</v>
      </c>
      <c r="K44" s="1" t="s">
        <v>356</v>
      </c>
      <c r="L44" s="1" t="s">
        <v>357</v>
      </c>
      <c r="M44" s="1" t="s">
        <v>41</v>
      </c>
      <c r="N44" s="1" t="s">
        <v>358</v>
      </c>
      <c r="O44" s="1" t="s">
        <v>27</v>
      </c>
      <c r="P44" s="1" t="s">
        <v>28</v>
      </c>
      <c r="Q44" s="4">
        <v>1204</v>
      </c>
      <c r="R44" s="1">
        <v>43</v>
      </c>
      <c r="S44" s="1">
        <v>0</v>
      </c>
      <c r="T44" s="1">
        <f t="shared" si="5"/>
        <v>43</v>
      </c>
      <c r="U44" s="1" t="s">
        <v>439</v>
      </c>
    </row>
    <row r="45" spans="2:21" s="8" customFormat="1" ht="27.6" customHeight="1" x14ac:dyDescent="0.3">
      <c r="B45" s="26" t="s">
        <v>520</v>
      </c>
      <c r="C45" s="10">
        <v>426</v>
      </c>
      <c r="D45" s="1" t="s">
        <v>222</v>
      </c>
      <c r="E45" s="1" t="s">
        <v>359</v>
      </c>
      <c r="F45" s="1" t="s">
        <v>360</v>
      </c>
      <c r="G45" s="10" t="s">
        <v>361</v>
      </c>
      <c r="H45" s="1" t="s">
        <v>20</v>
      </c>
      <c r="I45" s="1" t="s">
        <v>21</v>
      </c>
      <c r="J45" s="1" t="s">
        <v>248</v>
      </c>
      <c r="K45" s="1" t="s">
        <v>288</v>
      </c>
      <c r="L45" s="1" t="s">
        <v>362</v>
      </c>
      <c r="M45" s="1" t="s">
        <v>41</v>
      </c>
      <c r="N45" s="1" t="s">
        <v>363</v>
      </c>
      <c r="O45" s="1" t="s">
        <v>27</v>
      </c>
      <c r="P45" s="1" t="s">
        <v>28</v>
      </c>
      <c r="Q45" s="4">
        <v>818</v>
      </c>
      <c r="R45" s="1">
        <v>17</v>
      </c>
      <c r="S45" s="1">
        <f t="shared" si="4"/>
        <v>17</v>
      </c>
      <c r="T45" s="1">
        <f t="shared" si="5"/>
        <v>0</v>
      </c>
      <c r="U45" s="1" t="s">
        <v>438</v>
      </c>
    </row>
    <row r="46" spans="2:21" s="8" customFormat="1" ht="27.6" customHeight="1" x14ac:dyDescent="0.3">
      <c r="B46" s="26" t="s">
        <v>521</v>
      </c>
      <c r="C46" s="10">
        <v>242</v>
      </c>
      <c r="D46" s="1" t="s">
        <v>222</v>
      </c>
      <c r="E46" s="1" t="s">
        <v>364</v>
      </c>
      <c r="F46" s="1" t="s">
        <v>365</v>
      </c>
      <c r="G46" s="10" t="s">
        <v>366</v>
      </c>
      <c r="H46" s="1" t="s">
        <v>20</v>
      </c>
      <c r="I46" s="1" t="s">
        <v>21</v>
      </c>
      <c r="J46" s="1" t="s">
        <v>367</v>
      </c>
      <c r="K46" s="1" t="s">
        <v>172</v>
      </c>
      <c r="L46" s="1" t="s">
        <v>368</v>
      </c>
      <c r="M46" s="1" t="s">
        <v>41</v>
      </c>
      <c r="N46" s="1" t="s">
        <v>369</v>
      </c>
      <c r="O46" s="1" t="s">
        <v>27</v>
      </c>
      <c r="P46" s="1" t="s">
        <v>28</v>
      </c>
      <c r="Q46" s="4">
        <v>900</v>
      </c>
      <c r="R46" s="1">
        <v>25</v>
      </c>
      <c r="S46" s="1">
        <f t="shared" si="4"/>
        <v>25</v>
      </c>
      <c r="T46" s="1">
        <f t="shared" si="5"/>
        <v>0</v>
      </c>
      <c r="U46" s="1" t="s">
        <v>438</v>
      </c>
    </row>
    <row r="47" spans="2:21" s="8" customFormat="1" ht="27.6" customHeight="1" x14ac:dyDescent="0.3">
      <c r="B47" s="26" t="s">
        <v>522</v>
      </c>
      <c r="C47" s="10">
        <v>384</v>
      </c>
      <c r="D47" s="1" t="s">
        <v>222</v>
      </c>
      <c r="E47" s="1" t="s">
        <v>370</v>
      </c>
      <c r="F47" s="1" t="s">
        <v>371</v>
      </c>
      <c r="G47" s="10">
        <v>443105</v>
      </c>
      <c r="H47" s="1" t="s">
        <v>20</v>
      </c>
      <c r="I47" s="1" t="s">
        <v>21</v>
      </c>
      <c r="J47" s="1" t="s">
        <v>355</v>
      </c>
      <c r="K47" s="1" t="s">
        <v>356</v>
      </c>
      <c r="L47" s="1" t="s">
        <v>357</v>
      </c>
      <c r="M47" s="1" t="s">
        <v>41</v>
      </c>
      <c r="N47" s="1" t="s">
        <v>372</v>
      </c>
      <c r="O47" s="1" t="s">
        <v>27</v>
      </c>
      <c r="P47" s="1" t="s">
        <v>28</v>
      </c>
      <c r="Q47" s="4">
        <v>8928</v>
      </c>
      <c r="R47" s="1">
        <v>372</v>
      </c>
      <c r="S47" s="1">
        <f t="shared" si="4"/>
        <v>372</v>
      </c>
      <c r="T47" s="1">
        <f t="shared" si="5"/>
        <v>0</v>
      </c>
      <c r="U47" s="1" t="s">
        <v>438</v>
      </c>
    </row>
    <row r="48" spans="2:21" s="8" customFormat="1" ht="27.6" customHeight="1" x14ac:dyDescent="0.3">
      <c r="B48" s="26" t="s">
        <v>523</v>
      </c>
      <c r="C48" s="10">
        <v>83</v>
      </c>
      <c r="D48" s="1" t="s">
        <v>222</v>
      </c>
      <c r="E48" s="1" t="s">
        <v>373</v>
      </c>
      <c r="F48" s="1" t="s">
        <v>374</v>
      </c>
      <c r="G48" s="10">
        <v>656902</v>
      </c>
      <c r="H48" s="1" t="s">
        <v>20</v>
      </c>
      <c r="I48" s="1" t="s">
        <v>21</v>
      </c>
      <c r="J48" s="1" t="s">
        <v>375</v>
      </c>
      <c r="K48" s="1" t="s">
        <v>186</v>
      </c>
      <c r="L48" s="1" t="s">
        <v>178</v>
      </c>
      <c r="M48" s="1" t="s">
        <v>25</v>
      </c>
      <c r="N48" s="1" t="s">
        <v>204</v>
      </c>
      <c r="O48" s="1" t="s">
        <v>27</v>
      </c>
      <c r="P48" s="1" t="s">
        <v>28</v>
      </c>
      <c r="Q48" s="4">
        <v>3101</v>
      </c>
      <c r="R48" s="1">
        <v>25</v>
      </c>
      <c r="S48" s="1">
        <f t="shared" si="4"/>
        <v>25</v>
      </c>
      <c r="T48" s="1">
        <f t="shared" si="5"/>
        <v>0</v>
      </c>
      <c r="U48" s="1" t="s">
        <v>438</v>
      </c>
    </row>
    <row r="49" spans="2:21" s="8" customFormat="1" ht="27.6" customHeight="1" x14ac:dyDescent="0.3">
      <c r="B49" s="26" t="s">
        <v>475</v>
      </c>
      <c r="C49" s="10">
        <v>228</v>
      </c>
      <c r="D49" s="1" t="s">
        <v>222</v>
      </c>
      <c r="E49" s="1" t="s">
        <v>298</v>
      </c>
      <c r="F49" s="1" t="s">
        <v>376</v>
      </c>
      <c r="G49" s="10" t="s">
        <v>377</v>
      </c>
      <c r="H49" s="1" t="s">
        <v>20</v>
      </c>
      <c r="I49" s="1" t="s">
        <v>21</v>
      </c>
      <c r="J49" s="1" t="s">
        <v>32</v>
      </c>
      <c r="K49" s="1" t="s">
        <v>269</v>
      </c>
      <c r="L49" s="1" t="s">
        <v>270</v>
      </c>
      <c r="M49" s="1" t="s">
        <v>41</v>
      </c>
      <c r="N49" s="1" t="s">
        <v>259</v>
      </c>
      <c r="O49" s="1" t="s">
        <v>27</v>
      </c>
      <c r="P49" s="1" t="s">
        <v>28</v>
      </c>
      <c r="Q49" s="4">
        <v>160</v>
      </c>
      <c r="R49" s="1">
        <v>73</v>
      </c>
      <c r="S49" s="1">
        <v>0</v>
      </c>
      <c r="T49" s="1">
        <f t="shared" si="5"/>
        <v>73</v>
      </c>
      <c r="U49" s="1" t="s">
        <v>439</v>
      </c>
    </row>
    <row r="50" spans="2:21" s="8" customFormat="1" ht="27.6" customHeight="1" x14ac:dyDescent="0.3">
      <c r="B50" s="26" t="s">
        <v>524</v>
      </c>
      <c r="C50" s="10">
        <v>17</v>
      </c>
      <c r="D50" s="1" t="s">
        <v>233</v>
      </c>
      <c r="E50" s="1" t="s">
        <v>378</v>
      </c>
      <c r="F50" s="1" t="s">
        <v>321</v>
      </c>
      <c r="G50" s="10" t="s">
        <v>379</v>
      </c>
      <c r="H50" s="1" t="s">
        <v>20</v>
      </c>
      <c r="I50" s="1" t="s">
        <v>21</v>
      </c>
      <c r="J50" s="1" t="s">
        <v>32</v>
      </c>
      <c r="K50" s="1" t="s">
        <v>78</v>
      </c>
      <c r="L50" s="1" t="s">
        <v>323</v>
      </c>
      <c r="M50" s="1" t="s">
        <v>41</v>
      </c>
      <c r="N50" s="1" t="s">
        <v>42</v>
      </c>
      <c r="O50" s="1" t="s">
        <v>27</v>
      </c>
      <c r="P50" s="1" t="s">
        <v>28</v>
      </c>
      <c r="Q50" s="4">
        <v>189</v>
      </c>
      <c r="R50" s="1">
        <v>7</v>
      </c>
      <c r="S50" s="1">
        <v>7</v>
      </c>
      <c r="T50" s="1">
        <f t="shared" si="5"/>
        <v>0</v>
      </c>
      <c r="U50" s="1" t="s">
        <v>438</v>
      </c>
    </row>
    <row r="51" spans="2:21" s="8" customFormat="1" ht="27.6" customHeight="1" x14ac:dyDescent="0.3">
      <c r="B51" s="26" t="s">
        <v>470</v>
      </c>
      <c r="C51" s="10">
        <v>435</v>
      </c>
      <c r="D51" s="1" t="s">
        <v>222</v>
      </c>
      <c r="E51" s="1" t="s">
        <v>380</v>
      </c>
      <c r="F51" s="1" t="s">
        <v>159</v>
      </c>
      <c r="G51" s="10" t="s">
        <v>381</v>
      </c>
      <c r="H51" s="1" t="s">
        <v>20</v>
      </c>
      <c r="I51" s="1" t="s">
        <v>21</v>
      </c>
      <c r="J51" s="1" t="s">
        <v>225</v>
      </c>
      <c r="K51" s="1" t="s">
        <v>160</v>
      </c>
      <c r="L51" s="1" t="s">
        <v>24</v>
      </c>
      <c r="M51" s="1" t="s">
        <v>25</v>
      </c>
      <c r="N51" s="1" t="s">
        <v>161</v>
      </c>
      <c r="O51" s="1" t="s">
        <v>27</v>
      </c>
      <c r="P51" s="1" t="s">
        <v>28</v>
      </c>
      <c r="Q51" s="4">
        <v>1875</v>
      </c>
      <c r="R51" s="1">
        <v>25</v>
      </c>
      <c r="S51" s="1">
        <f t="shared" ref="S51:S53" si="6">R51</f>
        <v>25</v>
      </c>
      <c r="T51" s="1">
        <f t="shared" ref="T51:T54" si="7">R51-S51</f>
        <v>0</v>
      </c>
      <c r="U51" s="1" t="s">
        <v>438</v>
      </c>
    </row>
    <row r="52" spans="2:21" s="8" customFormat="1" ht="27.6" customHeight="1" x14ac:dyDescent="0.3">
      <c r="B52" s="26" t="s">
        <v>525</v>
      </c>
      <c r="C52" s="10">
        <v>259</v>
      </c>
      <c r="D52" s="1" t="s">
        <v>222</v>
      </c>
      <c r="E52" s="1" t="s">
        <v>266</v>
      </c>
      <c r="F52" s="1" t="s">
        <v>382</v>
      </c>
      <c r="G52" s="10" t="s">
        <v>383</v>
      </c>
      <c r="H52" s="1" t="s">
        <v>20</v>
      </c>
      <c r="I52" s="1" t="s">
        <v>21</v>
      </c>
      <c r="J52" s="1" t="s">
        <v>239</v>
      </c>
      <c r="K52" s="1" t="s">
        <v>269</v>
      </c>
      <c r="L52" s="1" t="s">
        <v>270</v>
      </c>
      <c r="M52" s="1" t="s">
        <v>41</v>
      </c>
      <c r="N52" s="1" t="s">
        <v>259</v>
      </c>
      <c r="O52" s="1" t="s">
        <v>27</v>
      </c>
      <c r="P52" s="1" t="s">
        <v>28</v>
      </c>
      <c r="Q52" s="4">
        <v>96</v>
      </c>
      <c r="R52" s="1">
        <v>6</v>
      </c>
      <c r="S52" s="1">
        <v>0</v>
      </c>
      <c r="T52" s="1">
        <f t="shared" si="7"/>
        <v>6</v>
      </c>
      <c r="U52" s="1" t="s">
        <v>439</v>
      </c>
    </row>
    <row r="53" spans="2:21" s="8" customFormat="1" ht="27.6" customHeight="1" x14ac:dyDescent="0.3">
      <c r="B53" s="26" t="s">
        <v>476</v>
      </c>
      <c r="C53" s="10">
        <v>89</v>
      </c>
      <c r="D53" s="1" t="s">
        <v>222</v>
      </c>
      <c r="E53" s="1" t="s">
        <v>384</v>
      </c>
      <c r="F53" s="1" t="s">
        <v>159</v>
      </c>
      <c r="G53" s="10">
        <v>1078850</v>
      </c>
      <c r="H53" s="1" t="s">
        <v>20</v>
      </c>
      <c r="I53" s="1" t="s">
        <v>21</v>
      </c>
      <c r="J53" s="1" t="s">
        <v>22</v>
      </c>
      <c r="K53" s="1" t="s">
        <v>160</v>
      </c>
      <c r="L53" s="1" t="s">
        <v>24</v>
      </c>
      <c r="M53" s="1" t="s">
        <v>25</v>
      </c>
      <c r="N53" s="1" t="s">
        <v>119</v>
      </c>
      <c r="O53" s="1" t="s">
        <v>27</v>
      </c>
      <c r="P53" s="1" t="s">
        <v>28</v>
      </c>
      <c r="Q53" s="4">
        <v>80</v>
      </c>
      <c r="R53" s="1">
        <v>4</v>
      </c>
      <c r="S53" s="1">
        <f t="shared" si="6"/>
        <v>4</v>
      </c>
      <c r="T53" s="1">
        <f t="shared" si="7"/>
        <v>0</v>
      </c>
      <c r="U53" s="1" t="s">
        <v>438</v>
      </c>
    </row>
    <row r="54" spans="2:21" s="8" customFormat="1" ht="27.6" customHeight="1" x14ac:dyDescent="0.3">
      <c r="B54" s="26" t="s">
        <v>526</v>
      </c>
      <c r="C54" s="10">
        <v>15</v>
      </c>
      <c r="D54" s="1" t="s">
        <v>233</v>
      </c>
      <c r="E54" s="1" t="s">
        <v>378</v>
      </c>
      <c r="F54" s="1" t="s">
        <v>321</v>
      </c>
      <c r="G54" s="10" t="s">
        <v>385</v>
      </c>
      <c r="H54" s="1" t="s">
        <v>20</v>
      </c>
      <c r="I54" s="1" t="s">
        <v>21</v>
      </c>
      <c r="J54" s="1" t="s">
        <v>32</v>
      </c>
      <c r="K54" s="1" t="s">
        <v>78</v>
      </c>
      <c r="L54" s="1" t="s">
        <v>323</v>
      </c>
      <c r="M54" s="1" t="s">
        <v>41</v>
      </c>
      <c r="N54" s="1" t="s">
        <v>42</v>
      </c>
      <c r="O54" s="1" t="s">
        <v>27</v>
      </c>
      <c r="P54" s="1" t="s">
        <v>28</v>
      </c>
      <c r="Q54" s="4">
        <v>540</v>
      </c>
      <c r="R54" s="1">
        <v>20</v>
      </c>
      <c r="S54" s="1">
        <v>20</v>
      </c>
      <c r="T54" s="1">
        <f t="shared" si="7"/>
        <v>0</v>
      </c>
      <c r="U54" s="1" t="s">
        <v>438</v>
      </c>
    </row>
    <row r="55" spans="2:21" s="8" customFormat="1" ht="27.6" customHeight="1" x14ac:dyDescent="0.3">
      <c r="B55" s="26" t="s">
        <v>527</v>
      </c>
      <c r="C55" s="10">
        <v>109</v>
      </c>
      <c r="D55" s="1" t="s">
        <v>233</v>
      </c>
      <c r="E55" s="1" t="s">
        <v>386</v>
      </c>
      <c r="F55" s="1" t="s">
        <v>292</v>
      </c>
      <c r="G55" s="10" t="s">
        <v>387</v>
      </c>
      <c r="H55" s="1" t="s">
        <v>20</v>
      </c>
      <c r="I55" s="1" t="s">
        <v>21</v>
      </c>
      <c r="J55" s="1" t="s">
        <v>32</v>
      </c>
      <c r="K55" s="1" t="s">
        <v>294</v>
      </c>
      <c r="L55" s="1" t="s">
        <v>295</v>
      </c>
      <c r="M55" s="1" t="s">
        <v>41</v>
      </c>
      <c r="N55" s="1" t="s">
        <v>259</v>
      </c>
      <c r="O55" s="1" t="s">
        <v>27</v>
      </c>
      <c r="P55" s="1" t="s">
        <v>28</v>
      </c>
      <c r="Q55" s="4">
        <v>888</v>
      </c>
      <c r="R55" s="1">
        <v>37</v>
      </c>
      <c r="S55" s="1">
        <v>0</v>
      </c>
      <c r="T55" s="1">
        <v>37</v>
      </c>
      <c r="U55" s="1" t="s">
        <v>439</v>
      </c>
    </row>
    <row r="56" spans="2:21" s="8" customFormat="1" ht="27.6" customHeight="1" x14ac:dyDescent="0.3">
      <c r="B56" s="26" t="s">
        <v>513</v>
      </c>
      <c r="C56" s="10">
        <v>14</v>
      </c>
      <c r="D56" s="1" t="s">
        <v>233</v>
      </c>
      <c r="E56" s="1" t="s">
        <v>378</v>
      </c>
      <c r="F56" s="1" t="s">
        <v>321</v>
      </c>
      <c r="G56" s="10" t="s">
        <v>379</v>
      </c>
      <c r="H56" s="1" t="s">
        <v>20</v>
      </c>
      <c r="I56" s="1" t="s">
        <v>21</v>
      </c>
      <c r="J56" s="1" t="s">
        <v>32</v>
      </c>
      <c r="K56" s="1" t="s">
        <v>78</v>
      </c>
      <c r="L56" s="1" t="s">
        <v>323</v>
      </c>
      <c r="M56" s="1" t="s">
        <v>41</v>
      </c>
      <c r="N56" s="1" t="s">
        <v>42</v>
      </c>
      <c r="O56" s="1" t="s">
        <v>27</v>
      </c>
      <c r="P56" s="1" t="s">
        <v>28</v>
      </c>
      <c r="Q56" s="4">
        <v>98</v>
      </c>
      <c r="R56" s="1">
        <v>7</v>
      </c>
      <c r="S56" s="1">
        <v>7</v>
      </c>
      <c r="T56" s="1">
        <v>0</v>
      </c>
      <c r="U56" s="1" t="s">
        <v>438</v>
      </c>
    </row>
    <row r="57" spans="2:21" s="8" customFormat="1" ht="27.6" customHeight="1" x14ac:dyDescent="0.3">
      <c r="B57" s="26" t="s">
        <v>528</v>
      </c>
      <c r="C57" s="10">
        <v>46</v>
      </c>
      <c r="D57" s="1" t="s">
        <v>233</v>
      </c>
      <c r="E57" s="1" t="s">
        <v>388</v>
      </c>
      <c r="F57" s="1" t="s">
        <v>389</v>
      </c>
      <c r="G57" s="10" t="s">
        <v>390</v>
      </c>
      <c r="H57" s="1" t="s">
        <v>20</v>
      </c>
      <c r="I57" s="1" t="s">
        <v>21</v>
      </c>
      <c r="J57" s="1" t="s">
        <v>239</v>
      </c>
      <c r="K57" s="1" t="s">
        <v>391</v>
      </c>
      <c r="L57" s="1" t="s">
        <v>295</v>
      </c>
      <c r="M57" s="1" t="s">
        <v>41</v>
      </c>
      <c r="N57" s="1" t="s">
        <v>338</v>
      </c>
      <c r="O57" s="1" t="s">
        <v>27</v>
      </c>
      <c r="P57" s="1" t="s">
        <v>28</v>
      </c>
      <c r="Q57" s="4">
        <v>4082</v>
      </c>
      <c r="R57" s="1">
        <v>157</v>
      </c>
      <c r="S57" s="1">
        <v>157</v>
      </c>
      <c r="T57" s="1">
        <v>0</v>
      </c>
      <c r="U57" s="1" t="s">
        <v>438</v>
      </c>
    </row>
    <row r="58" spans="2:21" s="8" customFormat="1" ht="27.6" customHeight="1" x14ac:dyDescent="0.3">
      <c r="B58" s="26" t="s">
        <v>529</v>
      </c>
      <c r="C58" s="10">
        <v>290</v>
      </c>
      <c r="D58" s="1" t="s">
        <v>222</v>
      </c>
      <c r="E58" s="1" t="s">
        <v>392</v>
      </c>
      <c r="F58" s="1" t="s">
        <v>393</v>
      </c>
      <c r="G58" s="10">
        <v>1108433</v>
      </c>
      <c r="H58" s="1" t="s">
        <v>20</v>
      </c>
      <c r="I58" s="1" t="s">
        <v>21</v>
      </c>
      <c r="J58" s="1" t="s">
        <v>225</v>
      </c>
      <c r="K58" s="1" t="s">
        <v>164</v>
      </c>
      <c r="L58" s="1" t="s">
        <v>165</v>
      </c>
      <c r="M58" s="1" t="s">
        <v>41</v>
      </c>
      <c r="N58" s="1" t="s">
        <v>394</v>
      </c>
      <c r="O58" s="1" t="s">
        <v>27</v>
      </c>
      <c r="P58" s="1" t="s">
        <v>28</v>
      </c>
      <c r="Q58" s="4">
        <v>1305</v>
      </c>
      <c r="R58" s="1">
        <v>29</v>
      </c>
      <c r="S58" s="1">
        <f t="shared" ref="S58:S59" si="8">R58</f>
        <v>29</v>
      </c>
      <c r="T58" s="1">
        <f t="shared" ref="T58:T60" si="9">R58-S58</f>
        <v>0</v>
      </c>
      <c r="U58" s="1" t="s">
        <v>438</v>
      </c>
    </row>
    <row r="59" spans="2:21" s="8" customFormat="1" ht="27.6" customHeight="1" x14ac:dyDescent="0.3">
      <c r="B59" s="26" t="s">
        <v>530</v>
      </c>
      <c r="C59" s="10">
        <v>348</v>
      </c>
      <c r="D59" s="1" t="s">
        <v>222</v>
      </c>
      <c r="E59" s="1" t="s">
        <v>395</v>
      </c>
      <c r="F59" s="1" t="s">
        <v>396</v>
      </c>
      <c r="G59" s="10" t="s">
        <v>397</v>
      </c>
      <c r="H59" s="1" t="s">
        <v>20</v>
      </c>
      <c r="I59" s="1" t="s">
        <v>21</v>
      </c>
      <c r="J59" s="1" t="s">
        <v>239</v>
      </c>
      <c r="K59" s="1" t="s">
        <v>117</v>
      </c>
      <c r="L59" s="1" t="s">
        <v>118</v>
      </c>
      <c r="M59" s="1" t="s">
        <v>41</v>
      </c>
      <c r="N59" s="1" t="s">
        <v>161</v>
      </c>
      <c r="O59" s="1" t="s">
        <v>27</v>
      </c>
      <c r="P59" s="1" t="s">
        <v>28</v>
      </c>
      <c r="Q59" s="4">
        <v>350</v>
      </c>
      <c r="R59" s="1">
        <v>10</v>
      </c>
      <c r="S59" s="1">
        <f t="shared" si="8"/>
        <v>10</v>
      </c>
      <c r="T59" s="1">
        <f t="shared" si="9"/>
        <v>0</v>
      </c>
      <c r="U59" s="1" t="s">
        <v>438</v>
      </c>
    </row>
    <row r="60" spans="2:21" s="8" customFormat="1" ht="27.6" customHeight="1" x14ac:dyDescent="0.3">
      <c r="B60" s="26" t="s">
        <v>531</v>
      </c>
      <c r="C60" s="10">
        <v>7</v>
      </c>
      <c r="D60" s="1" t="s">
        <v>233</v>
      </c>
      <c r="E60" s="1" t="s">
        <v>398</v>
      </c>
      <c r="F60" s="1" t="s">
        <v>399</v>
      </c>
      <c r="G60" s="10" t="s">
        <v>400</v>
      </c>
      <c r="H60" s="1" t="s">
        <v>20</v>
      </c>
      <c r="I60" s="1" t="s">
        <v>21</v>
      </c>
      <c r="J60" s="1" t="s">
        <v>32</v>
      </c>
      <c r="K60" s="1" t="s">
        <v>401</v>
      </c>
      <c r="L60" s="1" t="s">
        <v>402</v>
      </c>
      <c r="M60" s="1" t="s">
        <v>41</v>
      </c>
      <c r="N60" s="1" t="s">
        <v>42</v>
      </c>
      <c r="O60" s="1" t="s">
        <v>27</v>
      </c>
      <c r="P60" s="1" t="s">
        <v>28</v>
      </c>
      <c r="Q60" s="4">
        <v>3090</v>
      </c>
      <c r="R60" s="1">
        <v>103</v>
      </c>
      <c r="S60" s="1">
        <v>103</v>
      </c>
      <c r="T60" s="1">
        <f t="shared" si="9"/>
        <v>0</v>
      </c>
      <c r="U60" s="1" t="s">
        <v>438</v>
      </c>
    </row>
    <row r="61" spans="2:21" s="8" customFormat="1" ht="27.6" customHeight="1" x14ac:dyDescent="0.3">
      <c r="B61" s="26" t="s">
        <v>532</v>
      </c>
      <c r="C61" s="10">
        <v>300</v>
      </c>
      <c r="D61" s="1" t="s">
        <v>222</v>
      </c>
      <c r="E61" s="1" t="s">
        <v>403</v>
      </c>
      <c r="F61" s="1" t="s">
        <v>404</v>
      </c>
      <c r="G61" s="10">
        <v>18157</v>
      </c>
      <c r="H61" s="1" t="s">
        <v>20</v>
      </c>
      <c r="I61" s="1" t="s">
        <v>21</v>
      </c>
      <c r="J61" s="1" t="s">
        <v>287</v>
      </c>
      <c r="K61" s="1" t="s">
        <v>405</v>
      </c>
      <c r="L61" s="1" t="s">
        <v>406</v>
      </c>
      <c r="M61" s="1" t="s">
        <v>41</v>
      </c>
      <c r="N61" s="1" t="s">
        <v>407</v>
      </c>
      <c r="O61" s="1" t="s">
        <v>27</v>
      </c>
      <c r="P61" s="1" t="s">
        <v>28</v>
      </c>
      <c r="Q61" s="4">
        <v>307</v>
      </c>
      <c r="R61" s="1">
        <v>8</v>
      </c>
      <c r="S61" s="1">
        <f t="shared" ref="S61:S62" si="10">R61</f>
        <v>8</v>
      </c>
      <c r="T61" s="1">
        <f t="shared" ref="T61:T62" si="11">R61-S61</f>
        <v>0</v>
      </c>
      <c r="U61" s="1" t="s">
        <v>438</v>
      </c>
    </row>
    <row r="62" spans="2:21" s="8" customFormat="1" ht="27.6" customHeight="1" x14ac:dyDescent="0.3">
      <c r="B62" s="26" t="s">
        <v>533</v>
      </c>
      <c r="C62" s="10">
        <v>255</v>
      </c>
      <c r="D62" s="1" t="s">
        <v>222</v>
      </c>
      <c r="E62" s="1" t="s">
        <v>266</v>
      </c>
      <c r="F62" s="1" t="s">
        <v>408</v>
      </c>
      <c r="G62" s="10">
        <v>1107109</v>
      </c>
      <c r="H62" s="1" t="s">
        <v>20</v>
      </c>
      <c r="I62" s="1" t="s">
        <v>21</v>
      </c>
      <c r="J62" s="1" t="s">
        <v>22</v>
      </c>
      <c r="K62" s="1" t="s">
        <v>230</v>
      </c>
      <c r="L62" s="1" t="s">
        <v>409</v>
      </c>
      <c r="M62" s="1" t="s">
        <v>25</v>
      </c>
      <c r="N62" s="1" t="s">
        <v>232</v>
      </c>
      <c r="O62" s="1" t="s">
        <v>27</v>
      </c>
      <c r="P62" s="1" t="s">
        <v>28</v>
      </c>
      <c r="Q62" s="4">
        <v>675</v>
      </c>
      <c r="R62" s="1">
        <v>45</v>
      </c>
      <c r="S62" s="1">
        <f t="shared" si="10"/>
        <v>45</v>
      </c>
      <c r="T62" s="1">
        <f t="shared" si="11"/>
        <v>0</v>
      </c>
      <c r="U62" s="1" t="s">
        <v>438</v>
      </c>
    </row>
    <row r="64" spans="2:21" x14ac:dyDescent="0.25">
      <c r="B64" s="5" t="s">
        <v>534</v>
      </c>
    </row>
    <row r="65" spans="3:3" x14ac:dyDescent="0.25">
      <c r="C65" s="5" t="s">
        <v>440</v>
      </c>
    </row>
  </sheetData>
  <autoFilter ref="C9:U34" xr:uid="{B8F0BCC4-102C-4FFC-B829-1ADD5E91A39D}"/>
  <phoneticPr fontId="5" type="noConversion"/>
  <pageMargins left="0.25" right="0.25" top="0.25" bottom="0.25" header="0.3" footer="0.3"/>
  <pageSetup paperSize="9" scale="38" fitToHeight="0" orientation="landscape" r:id="rId1"/>
  <rowBreaks count="1" manualBreakCount="1">
    <brk id="35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04D6-A131-47C9-B079-01C47EF758BC}">
  <sheetPr>
    <tabColor rgb="FF4BD0FF"/>
    <pageSetUpPr fitToPage="1"/>
  </sheetPr>
  <dimension ref="B2:S20"/>
  <sheetViews>
    <sheetView showGridLines="0" view="pageBreakPreview" topLeftCell="A10" zoomScale="60" zoomScaleNormal="100" workbookViewId="0">
      <selection activeCell="B20" sqref="B20"/>
    </sheetView>
  </sheetViews>
  <sheetFormatPr defaultRowHeight="13.8" x14ac:dyDescent="0.3"/>
  <cols>
    <col min="1" max="1" width="8.88671875" style="8"/>
    <col min="2" max="2" width="23.77734375" style="8" customWidth="1"/>
    <col min="3" max="3" width="24.21875" style="8" customWidth="1"/>
    <col min="4" max="4" width="19.6640625" style="8" customWidth="1"/>
    <col min="5" max="5" width="16.44140625" style="8" bestFit="1" customWidth="1"/>
    <col min="6" max="6" width="12" style="8" bestFit="1" customWidth="1"/>
    <col min="7" max="7" width="9.88671875" style="8" bestFit="1" customWidth="1"/>
    <col min="8" max="8" width="5.44140625" style="8" bestFit="1" customWidth="1"/>
    <col min="9" max="9" width="31.77734375" style="8" bestFit="1" customWidth="1"/>
    <col min="10" max="10" width="17.88671875" style="8" bestFit="1" customWidth="1"/>
    <col min="11" max="11" width="16.21875" style="8" bestFit="1" customWidth="1"/>
    <col min="12" max="12" width="14.88671875" style="8" bestFit="1" customWidth="1"/>
    <col min="13" max="13" width="22.88671875" style="8" bestFit="1" customWidth="1"/>
    <col min="14" max="14" width="6.5546875" style="8" bestFit="1" customWidth="1"/>
    <col min="15" max="15" width="11.44140625" style="8" bestFit="1" customWidth="1"/>
    <col min="16" max="16" width="12.5546875" style="8" bestFit="1" customWidth="1"/>
    <col min="17" max="17" width="16.21875" style="8" bestFit="1" customWidth="1"/>
    <col min="18" max="18" width="13.44140625" style="8" bestFit="1" customWidth="1"/>
    <col min="19" max="19" width="16.77734375" style="8" customWidth="1"/>
    <col min="20" max="16384" width="8.88671875" style="8"/>
  </cols>
  <sheetData>
    <row r="2" spans="2:19" s="5" customFormat="1" x14ac:dyDescent="0.25">
      <c r="B2" s="12" t="s">
        <v>429</v>
      </c>
      <c r="C2" s="5" t="s">
        <v>430</v>
      </c>
      <c r="F2" s="13"/>
    </row>
    <row r="3" spans="2:19" s="5" customFormat="1" x14ac:dyDescent="0.25">
      <c r="B3" s="12" t="s">
        <v>431</v>
      </c>
      <c r="C3" s="5" t="s">
        <v>432</v>
      </c>
      <c r="F3" s="13"/>
    </row>
    <row r="4" spans="2:19" s="5" customFormat="1" x14ac:dyDescent="0.25">
      <c r="B4" s="12" t="s">
        <v>1</v>
      </c>
      <c r="C4" s="5" t="s">
        <v>433</v>
      </c>
      <c r="F4" s="13"/>
    </row>
    <row r="5" spans="2:19" s="5" customFormat="1" x14ac:dyDescent="0.25">
      <c r="B5" s="12" t="s">
        <v>434</v>
      </c>
      <c r="C5" s="5" t="s">
        <v>435</v>
      </c>
      <c r="F5" s="13"/>
    </row>
    <row r="6" spans="2:19" s="5" customFormat="1" x14ac:dyDescent="0.25">
      <c r="B6" s="12" t="s">
        <v>436</v>
      </c>
      <c r="C6" s="5" t="s">
        <v>437</v>
      </c>
      <c r="F6" s="13"/>
    </row>
    <row r="7" spans="2:19" s="5" customFormat="1" x14ac:dyDescent="0.25">
      <c r="C7" s="12"/>
      <c r="F7" s="13"/>
    </row>
    <row r="8" spans="2:19" s="5" customFormat="1" x14ac:dyDescent="0.25">
      <c r="C8" s="12"/>
      <c r="F8" s="13"/>
    </row>
    <row r="9" spans="2:19" s="5" customFormat="1" x14ac:dyDescent="0.25">
      <c r="B9" s="12" t="s">
        <v>441</v>
      </c>
      <c r="F9" s="13"/>
    </row>
    <row r="10" spans="2:19" s="7" customFormat="1" ht="27" customHeight="1" x14ac:dyDescent="0.3">
      <c r="B10" s="9" t="s">
        <v>511</v>
      </c>
      <c r="C10" s="9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5</v>
      </c>
      <c r="I10" s="6" t="s">
        <v>6</v>
      </c>
      <c r="J10" s="6" t="s">
        <v>7</v>
      </c>
      <c r="K10" s="6" t="s">
        <v>8</v>
      </c>
      <c r="L10" s="6" t="s">
        <v>9</v>
      </c>
      <c r="M10" s="6" t="s">
        <v>10</v>
      </c>
      <c r="N10" s="6" t="s">
        <v>11</v>
      </c>
      <c r="O10" s="6" t="s">
        <v>12</v>
      </c>
      <c r="P10" s="6" t="s">
        <v>13</v>
      </c>
      <c r="Q10" s="2" t="s">
        <v>14</v>
      </c>
      <c r="R10" s="2" t="s">
        <v>15</v>
      </c>
      <c r="S10" s="2" t="s">
        <v>16</v>
      </c>
    </row>
    <row r="11" spans="2:19" ht="27" customHeight="1" x14ac:dyDescent="0.3">
      <c r="B11" s="26" t="s">
        <v>512</v>
      </c>
      <c r="C11" s="10">
        <v>123</v>
      </c>
      <c r="D11" s="1" t="s">
        <v>233</v>
      </c>
      <c r="E11" s="1" t="s">
        <v>233</v>
      </c>
      <c r="F11" s="1" t="s">
        <v>410</v>
      </c>
      <c r="G11" s="1" t="s">
        <v>20</v>
      </c>
      <c r="H11" s="1" t="s">
        <v>21</v>
      </c>
      <c r="I11" s="1" t="s">
        <v>73</v>
      </c>
      <c r="J11" s="1" t="s">
        <v>411</v>
      </c>
      <c r="K11" s="1" t="s">
        <v>412</v>
      </c>
      <c r="L11" s="1" t="s">
        <v>41</v>
      </c>
      <c r="M11" s="1" t="s">
        <v>413</v>
      </c>
      <c r="N11" s="1" t="s">
        <v>27</v>
      </c>
      <c r="O11" s="1" t="s">
        <v>28</v>
      </c>
      <c r="P11" s="4">
        <v>6</v>
      </c>
      <c r="Q11" s="4">
        <v>6</v>
      </c>
      <c r="R11" s="4">
        <f>Q11-P11</f>
        <v>0</v>
      </c>
      <c r="S11" s="1" t="s">
        <v>438</v>
      </c>
    </row>
    <row r="12" spans="2:19" ht="27" customHeight="1" x14ac:dyDescent="0.3">
      <c r="B12" s="26" t="s">
        <v>516</v>
      </c>
      <c r="C12" s="10">
        <v>135</v>
      </c>
      <c r="D12" s="1" t="s">
        <v>233</v>
      </c>
      <c r="E12" s="1" t="s">
        <v>233</v>
      </c>
      <c r="F12" s="1" t="s">
        <v>414</v>
      </c>
      <c r="G12" s="1" t="s">
        <v>20</v>
      </c>
      <c r="H12" s="1" t="s">
        <v>21</v>
      </c>
      <c r="I12" s="1" t="s">
        <v>73</v>
      </c>
      <c r="J12" s="1" t="s">
        <v>415</v>
      </c>
      <c r="K12" s="1" t="s">
        <v>416</v>
      </c>
      <c r="L12" s="1" t="s">
        <v>25</v>
      </c>
      <c r="M12" s="1" t="s">
        <v>417</v>
      </c>
      <c r="N12" s="1" t="s">
        <v>27</v>
      </c>
      <c r="O12" s="1" t="s">
        <v>28</v>
      </c>
      <c r="P12" s="4">
        <v>7</v>
      </c>
      <c r="Q12" s="4">
        <v>7</v>
      </c>
      <c r="R12" s="4">
        <f t="shared" ref="R12:R18" si="0">Q12-P12</f>
        <v>0</v>
      </c>
      <c r="S12" s="1" t="s">
        <v>438</v>
      </c>
    </row>
    <row r="13" spans="2:19" customFormat="1" ht="27" customHeight="1" x14ac:dyDescent="0.3">
      <c r="B13" s="27"/>
    </row>
    <row r="14" spans="2:19" customFormat="1" ht="27" customHeight="1" x14ac:dyDescent="0.3">
      <c r="B14" s="17" t="s">
        <v>444</v>
      </c>
      <c r="C14" s="8"/>
    </row>
    <row r="15" spans="2:19" s="7" customFormat="1" ht="27" customHeight="1" x14ac:dyDescent="0.3">
      <c r="B15" s="9" t="s">
        <v>511</v>
      </c>
      <c r="C15" s="9" t="s">
        <v>0</v>
      </c>
      <c r="D15" s="6" t="s">
        <v>1</v>
      </c>
      <c r="E15" s="6" t="s">
        <v>2</v>
      </c>
      <c r="F15" s="6" t="s">
        <v>3</v>
      </c>
      <c r="G15" s="6" t="s">
        <v>4</v>
      </c>
      <c r="H15" s="6" t="s">
        <v>5</v>
      </c>
      <c r="I15" s="6" t="s">
        <v>6</v>
      </c>
      <c r="J15" s="6" t="s">
        <v>7</v>
      </c>
      <c r="K15" s="6" t="s">
        <v>8</v>
      </c>
      <c r="L15" s="6" t="s">
        <v>9</v>
      </c>
      <c r="M15" s="6" t="s">
        <v>10</v>
      </c>
      <c r="N15" s="6" t="s">
        <v>11</v>
      </c>
      <c r="O15" s="6" t="s">
        <v>12</v>
      </c>
      <c r="P15" s="6" t="s">
        <v>13</v>
      </c>
      <c r="Q15" s="2" t="s">
        <v>14</v>
      </c>
      <c r="R15" s="2" t="s">
        <v>15</v>
      </c>
      <c r="S15" s="2" t="s">
        <v>16</v>
      </c>
    </row>
    <row r="16" spans="2:19" ht="27" customHeight="1" x14ac:dyDescent="0.3">
      <c r="B16" s="26" t="s">
        <v>512</v>
      </c>
      <c r="C16" s="10">
        <v>33</v>
      </c>
      <c r="D16" s="1" t="s">
        <v>233</v>
      </c>
      <c r="E16" s="1" t="s">
        <v>233</v>
      </c>
      <c r="F16" s="1" t="s">
        <v>418</v>
      </c>
      <c r="G16" s="1" t="s">
        <v>20</v>
      </c>
      <c r="H16" s="1" t="s">
        <v>21</v>
      </c>
      <c r="I16" s="1" t="s">
        <v>32</v>
      </c>
      <c r="J16" s="1" t="s">
        <v>419</v>
      </c>
      <c r="K16" s="1" t="s">
        <v>420</v>
      </c>
      <c r="L16" s="1" t="s">
        <v>41</v>
      </c>
      <c r="M16" s="1" t="s">
        <v>421</v>
      </c>
      <c r="N16" s="1" t="s">
        <v>27</v>
      </c>
      <c r="O16" s="1" t="s">
        <v>28</v>
      </c>
      <c r="P16" s="4">
        <v>54</v>
      </c>
      <c r="Q16" s="4">
        <v>54</v>
      </c>
      <c r="R16" s="4">
        <f t="shared" si="0"/>
        <v>0</v>
      </c>
      <c r="S16" s="1" t="s">
        <v>438</v>
      </c>
    </row>
    <row r="17" spans="2:19" ht="27" customHeight="1" x14ac:dyDescent="0.3">
      <c r="B17" s="26" t="s">
        <v>516</v>
      </c>
      <c r="C17" s="10">
        <v>139</v>
      </c>
      <c r="D17" s="1" t="s">
        <v>233</v>
      </c>
      <c r="E17" s="1" t="s">
        <v>233</v>
      </c>
      <c r="F17" s="1" t="s">
        <v>422</v>
      </c>
      <c r="G17" s="1" t="s">
        <v>20</v>
      </c>
      <c r="H17" s="1" t="s">
        <v>21</v>
      </c>
      <c r="I17" s="1" t="s">
        <v>73</v>
      </c>
      <c r="J17" s="1" t="s">
        <v>423</v>
      </c>
      <c r="K17" s="1" t="s">
        <v>424</v>
      </c>
      <c r="L17" s="1" t="s">
        <v>41</v>
      </c>
      <c r="M17" s="1" t="s">
        <v>124</v>
      </c>
      <c r="N17" s="1" t="s">
        <v>27</v>
      </c>
      <c r="O17" s="1" t="s">
        <v>28</v>
      </c>
      <c r="P17" s="4">
        <v>1</v>
      </c>
      <c r="Q17" s="4">
        <v>1</v>
      </c>
      <c r="R17" s="4">
        <f t="shared" si="0"/>
        <v>0</v>
      </c>
      <c r="S17" s="1" t="s">
        <v>438</v>
      </c>
    </row>
    <row r="18" spans="2:19" ht="27" customHeight="1" x14ac:dyDescent="0.3">
      <c r="B18" s="26" t="s">
        <v>514</v>
      </c>
      <c r="C18" s="10">
        <v>66</v>
      </c>
      <c r="D18" s="1" t="s">
        <v>233</v>
      </c>
      <c r="E18" s="1" t="s">
        <v>233</v>
      </c>
      <c r="F18" s="1" t="s">
        <v>425</v>
      </c>
      <c r="G18" s="1" t="s">
        <v>20</v>
      </c>
      <c r="H18" s="1" t="s">
        <v>21</v>
      </c>
      <c r="I18" s="1" t="s">
        <v>426</v>
      </c>
      <c r="J18" s="1" t="s">
        <v>427</v>
      </c>
      <c r="K18" s="1" t="s">
        <v>428</v>
      </c>
      <c r="L18" s="1" t="s">
        <v>25</v>
      </c>
      <c r="M18" s="1" t="s">
        <v>124</v>
      </c>
      <c r="N18" s="1" t="s">
        <v>27</v>
      </c>
      <c r="O18" s="1" t="s">
        <v>28</v>
      </c>
      <c r="P18" s="4">
        <v>2</v>
      </c>
      <c r="Q18" s="4">
        <v>2</v>
      </c>
      <c r="R18" s="4">
        <f t="shared" si="0"/>
        <v>0</v>
      </c>
      <c r="S18" s="1" t="s">
        <v>438</v>
      </c>
    </row>
    <row r="19" spans="2:19" x14ac:dyDescent="0.3">
      <c r="C19" s="16"/>
    </row>
    <row r="20" spans="2:19" x14ac:dyDescent="0.25">
      <c r="B20" s="5" t="s">
        <v>534</v>
      </c>
    </row>
  </sheetData>
  <pageMargins left="0.25" right="0.25" top="0.25" bottom="0.25" header="0.3" footer="0.3"/>
  <pageSetup paperSize="9" scale="44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AA0A-0DA2-43CE-BE13-1062E5B92465}">
  <sheetPr>
    <tabColor rgb="FF4BD0FF"/>
    <pageSetUpPr fitToPage="1"/>
  </sheetPr>
  <dimension ref="B1:Q36"/>
  <sheetViews>
    <sheetView showGridLines="0" tabSelected="1" view="pageBreakPreview" topLeftCell="A28" zoomScale="70" zoomScaleNormal="55" zoomScaleSheetLayoutView="70" workbookViewId="0">
      <selection activeCell="G36" sqref="G36"/>
    </sheetView>
  </sheetViews>
  <sheetFormatPr defaultRowHeight="13.8" x14ac:dyDescent="0.25"/>
  <cols>
    <col min="1" max="1" width="6.21875" style="5" customWidth="1"/>
    <col min="2" max="2" width="23.77734375" style="5" customWidth="1"/>
    <col min="3" max="3" width="31.21875" style="13" customWidth="1"/>
    <col min="4" max="4" width="16.77734375" style="5" customWidth="1"/>
    <col min="5" max="5" width="12.77734375" style="5" customWidth="1"/>
    <col min="6" max="6" width="25" style="5" bestFit="1" customWidth="1"/>
    <col min="7" max="7" width="18.77734375" style="5" bestFit="1" customWidth="1"/>
    <col min="8" max="8" width="18.33203125" style="5" bestFit="1" customWidth="1"/>
    <col min="9" max="9" width="12.21875" style="5" bestFit="1" customWidth="1"/>
    <col min="10" max="10" width="15.6640625" style="5" bestFit="1" customWidth="1"/>
    <col min="11" max="11" width="22.6640625" style="5" customWidth="1"/>
    <col min="12" max="12" width="8.6640625" style="5" bestFit="1" customWidth="1"/>
    <col min="13" max="13" width="14.33203125" style="5" customWidth="1"/>
    <col min="14" max="14" width="13.77734375" style="5" bestFit="1" customWidth="1"/>
    <col min="15" max="15" width="15" style="5" customWidth="1"/>
    <col min="16" max="16" width="11.88671875" style="5" customWidth="1"/>
    <col min="17" max="17" width="20.77734375" style="5" customWidth="1"/>
    <col min="18" max="16384" width="8.88671875" style="5"/>
  </cols>
  <sheetData>
    <row r="1" spans="2:17" s="8" customFormat="1" x14ac:dyDescent="0.3">
      <c r="C1" s="21"/>
    </row>
    <row r="2" spans="2:17" x14ac:dyDescent="0.25">
      <c r="B2" s="22" t="s">
        <v>429</v>
      </c>
      <c r="C2" s="5" t="s">
        <v>430</v>
      </c>
      <c r="G2" s="13"/>
    </row>
    <row r="3" spans="2:17" x14ac:dyDescent="0.25">
      <c r="B3" s="22" t="s">
        <v>431</v>
      </c>
      <c r="C3" s="5" t="s">
        <v>432</v>
      </c>
      <c r="G3" s="13"/>
    </row>
    <row r="4" spans="2:17" x14ac:dyDescent="0.25">
      <c r="B4" s="22" t="s">
        <v>1</v>
      </c>
      <c r="C4" s="5" t="s">
        <v>433</v>
      </c>
      <c r="G4" s="13"/>
    </row>
    <row r="5" spans="2:17" x14ac:dyDescent="0.25">
      <c r="B5" s="22" t="s">
        <v>434</v>
      </c>
      <c r="C5" s="5" t="s">
        <v>435</v>
      </c>
      <c r="G5" s="13"/>
    </row>
    <row r="6" spans="2:17" x14ac:dyDescent="0.25">
      <c r="B6" s="22" t="s">
        <v>436</v>
      </c>
      <c r="C6" s="5" t="s">
        <v>510</v>
      </c>
      <c r="G6" s="13"/>
    </row>
    <row r="7" spans="2:17" x14ac:dyDescent="0.25">
      <c r="C7" s="22"/>
      <c r="G7" s="13"/>
    </row>
    <row r="8" spans="2:17" x14ac:dyDescent="0.25">
      <c r="D8" s="12"/>
      <c r="G8" s="13"/>
    </row>
    <row r="9" spans="2:17" x14ac:dyDescent="0.25">
      <c r="B9" s="22" t="s">
        <v>441</v>
      </c>
      <c r="D9" s="12"/>
      <c r="G9" s="13"/>
    </row>
    <row r="10" spans="2:17" s="19" customFormat="1" ht="24.6" customHeight="1" x14ac:dyDescent="0.3">
      <c r="B10" s="31" t="s">
        <v>511</v>
      </c>
      <c r="C10" s="23" t="s">
        <v>445</v>
      </c>
      <c r="D10" s="18" t="s">
        <v>1</v>
      </c>
      <c r="E10" s="18" t="s">
        <v>446</v>
      </c>
      <c r="F10" s="18" t="s">
        <v>447</v>
      </c>
      <c r="G10" s="18" t="s">
        <v>448</v>
      </c>
      <c r="H10" s="18" t="s">
        <v>449</v>
      </c>
      <c r="I10" s="18" t="s">
        <v>450</v>
      </c>
      <c r="J10" s="18" t="s">
        <v>451</v>
      </c>
      <c r="K10" s="18" t="s">
        <v>10</v>
      </c>
      <c r="L10" s="18" t="s">
        <v>11</v>
      </c>
      <c r="M10" s="18" t="s">
        <v>452</v>
      </c>
      <c r="N10" s="18" t="s">
        <v>13</v>
      </c>
      <c r="O10" s="20" t="s">
        <v>14</v>
      </c>
      <c r="P10" s="20" t="s">
        <v>15</v>
      </c>
      <c r="Q10" s="20" t="s">
        <v>453</v>
      </c>
    </row>
    <row r="11" spans="2:17" s="8" customFormat="1" ht="34.799999999999997" customHeight="1" x14ac:dyDescent="0.3">
      <c r="B11" s="26" t="s">
        <v>512</v>
      </c>
      <c r="C11" s="24" t="s">
        <v>454</v>
      </c>
      <c r="D11" s="1" t="s">
        <v>455</v>
      </c>
      <c r="E11" s="1" t="s">
        <v>456</v>
      </c>
      <c r="F11" s="1" t="s">
        <v>457</v>
      </c>
      <c r="G11" s="1" t="s">
        <v>458</v>
      </c>
      <c r="H11" s="1">
        <v>0</v>
      </c>
      <c r="I11" s="1" t="s">
        <v>457</v>
      </c>
      <c r="J11" s="1" t="s">
        <v>459</v>
      </c>
      <c r="K11" s="1" t="s">
        <v>460</v>
      </c>
      <c r="L11" s="1" t="s">
        <v>461</v>
      </c>
      <c r="M11" s="1" t="s">
        <v>462</v>
      </c>
      <c r="N11" s="1">
        <v>140</v>
      </c>
      <c r="O11" s="1">
        <f>N11</f>
        <v>140</v>
      </c>
      <c r="P11" s="1">
        <f>N11-O11</f>
        <v>0</v>
      </c>
      <c r="Q11" s="1" t="s">
        <v>438</v>
      </c>
    </row>
    <row r="12" spans="2:17" s="8" customFormat="1" ht="34.799999999999997" customHeight="1" x14ac:dyDescent="0.3">
      <c r="B12" s="26" t="s">
        <v>516</v>
      </c>
      <c r="C12" s="24" t="s">
        <v>463</v>
      </c>
      <c r="D12" s="1" t="s">
        <v>455</v>
      </c>
      <c r="E12" s="1" t="s">
        <v>464</v>
      </c>
      <c r="F12" s="1" t="s">
        <v>465</v>
      </c>
      <c r="G12" s="1" t="s">
        <v>466</v>
      </c>
      <c r="H12" s="1">
        <v>2429.4191999999998</v>
      </c>
      <c r="I12" s="1" t="s">
        <v>465</v>
      </c>
      <c r="J12" s="1" t="s">
        <v>467</v>
      </c>
      <c r="K12" s="1" t="s">
        <v>468</v>
      </c>
      <c r="L12" s="1" t="s">
        <v>469</v>
      </c>
      <c r="M12" s="1" t="s">
        <v>462</v>
      </c>
      <c r="N12" s="1">
        <v>120</v>
      </c>
      <c r="O12" s="1">
        <f t="shared" ref="O12:O33" si="0">N12</f>
        <v>120</v>
      </c>
      <c r="P12" s="1">
        <f t="shared" ref="P12:P33" si="1">N12-O12</f>
        <v>0</v>
      </c>
      <c r="Q12" s="1" t="s">
        <v>438</v>
      </c>
    </row>
    <row r="13" spans="2:17" s="8" customFormat="1" ht="34.799999999999997" customHeight="1" x14ac:dyDescent="0.3">
      <c r="B13" s="26" t="s">
        <v>514</v>
      </c>
      <c r="C13" s="24" t="s">
        <v>463</v>
      </c>
      <c r="D13" s="1" t="s">
        <v>455</v>
      </c>
      <c r="E13" s="1" t="s">
        <v>464</v>
      </c>
      <c r="F13" s="1" t="s">
        <v>465</v>
      </c>
      <c r="G13" s="1" t="s">
        <v>466</v>
      </c>
      <c r="H13" s="1">
        <v>2429.4191999999998</v>
      </c>
      <c r="I13" s="1" t="s">
        <v>465</v>
      </c>
      <c r="J13" s="1" t="s">
        <v>467</v>
      </c>
      <c r="K13" s="1" t="s">
        <v>468</v>
      </c>
      <c r="L13" s="1" t="s">
        <v>470</v>
      </c>
      <c r="M13" s="1" t="s">
        <v>462</v>
      </c>
      <c r="N13" s="1">
        <v>120</v>
      </c>
      <c r="O13" s="1">
        <f t="shared" si="0"/>
        <v>120</v>
      </c>
      <c r="P13" s="1">
        <f t="shared" si="1"/>
        <v>0</v>
      </c>
      <c r="Q13" s="1" t="s">
        <v>438</v>
      </c>
    </row>
    <row r="14" spans="2:17" s="8" customFormat="1" ht="34.799999999999997" customHeight="1" x14ac:dyDescent="0.3">
      <c r="B14" s="26" t="s">
        <v>517</v>
      </c>
      <c r="C14" s="24" t="s">
        <v>471</v>
      </c>
      <c r="D14" s="1" t="s">
        <v>455</v>
      </c>
      <c r="E14" s="1" t="s">
        <v>472</v>
      </c>
      <c r="F14" s="1" t="s">
        <v>465</v>
      </c>
      <c r="G14" s="1" t="s">
        <v>473</v>
      </c>
      <c r="H14" s="1">
        <v>6166.9871999999996</v>
      </c>
      <c r="I14" s="1" t="s">
        <v>465</v>
      </c>
      <c r="J14" s="1" t="s">
        <v>474</v>
      </c>
      <c r="K14" s="1" t="s">
        <v>468</v>
      </c>
      <c r="L14" s="1" t="s">
        <v>469</v>
      </c>
      <c r="M14" s="1" t="s">
        <v>462</v>
      </c>
      <c r="N14" s="1">
        <v>220</v>
      </c>
      <c r="O14" s="1">
        <f t="shared" si="0"/>
        <v>220</v>
      </c>
      <c r="P14" s="1">
        <f t="shared" si="1"/>
        <v>0</v>
      </c>
      <c r="Q14" s="1" t="s">
        <v>438</v>
      </c>
    </row>
    <row r="15" spans="2:17" s="8" customFormat="1" ht="34.799999999999997" customHeight="1" x14ac:dyDescent="0.3">
      <c r="B15" s="26" t="s">
        <v>518</v>
      </c>
      <c r="C15" s="24" t="s">
        <v>471</v>
      </c>
      <c r="D15" s="1" t="s">
        <v>455</v>
      </c>
      <c r="E15" s="1" t="s">
        <v>472</v>
      </c>
      <c r="F15" s="1" t="s">
        <v>465</v>
      </c>
      <c r="G15" s="1" t="s">
        <v>473</v>
      </c>
      <c r="H15" s="1">
        <v>4429.0181000000002</v>
      </c>
      <c r="I15" s="1" t="s">
        <v>465</v>
      </c>
      <c r="J15" s="1" t="s">
        <v>474</v>
      </c>
      <c r="K15" s="1" t="s">
        <v>468</v>
      </c>
      <c r="L15" s="1" t="s">
        <v>469</v>
      </c>
      <c r="M15" s="1" t="s">
        <v>462</v>
      </c>
      <c r="N15" s="1">
        <v>158</v>
      </c>
      <c r="O15" s="1">
        <f t="shared" si="0"/>
        <v>158</v>
      </c>
      <c r="P15" s="1">
        <f t="shared" si="1"/>
        <v>0</v>
      </c>
      <c r="Q15" s="1" t="s">
        <v>438</v>
      </c>
    </row>
    <row r="16" spans="2:17" s="8" customFormat="1" ht="34.799999999999997" customHeight="1" x14ac:dyDescent="0.3">
      <c r="B16" s="26" t="s">
        <v>519</v>
      </c>
      <c r="C16" s="24" t="s">
        <v>471</v>
      </c>
      <c r="D16" s="1" t="s">
        <v>455</v>
      </c>
      <c r="E16" s="1" t="s">
        <v>472</v>
      </c>
      <c r="F16" s="1" t="s">
        <v>465</v>
      </c>
      <c r="G16" s="1" t="s">
        <v>473</v>
      </c>
      <c r="H16" s="1">
        <v>3924.4463999999998</v>
      </c>
      <c r="I16" s="1" t="s">
        <v>465</v>
      </c>
      <c r="J16" s="1" t="s">
        <v>474</v>
      </c>
      <c r="K16" s="1" t="s">
        <v>468</v>
      </c>
      <c r="L16" s="1" t="s">
        <v>469</v>
      </c>
      <c r="M16" s="1" t="s">
        <v>462</v>
      </c>
      <c r="N16" s="1">
        <v>140</v>
      </c>
      <c r="O16" s="1">
        <f t="shared" si="0"/>
        <v>140</v>
      </c>
      <c r="P16" s="1">
        <f t="shared" si="1"/>
        <v>0</v>
      </c>
      <c r="Q16" s="1" t="s">
        <v>438</v>
      </c>
    </row>
    <row r="17" spans="2:17" s="8" customFormat="1" ht="34.799999999999997" customHeight="1" x14ac:dyDescent="0.3">
      <c r="B17" s="26" t="s">
        <v>515</v>
      </c>
      <c r="C17" s="24" t="s">
        <v>463</v>
      </c>
      <c r="D17" s="1" t="s">
        <v>455</v>
      </c>
      <c r="E17" s="1" t="s">
        <v>464</v>
      </c>
      <c r="F17" s="1" t="s">
        <v>465</v>
      </c>
      <c r="G17" s="1" t="s">
        <v>466</v>
      </c>
      <c r="H17" s="1">
        <v>4049.0320000000002</v>
      </c>
      <c r="I17" s="1" t="s">
        <v>465</v>
      </c>
      <c r="J17" s="1" t="s">
        <v>467</v>
      </c>
      <c r="K17" s="1" t="s">
        <v>468</v>
      </c>
      <c r="L17" s="1" t="s">
        <v>470</v>
      </c>
      <c r="M17" s="1" t="s">
        <v>462</v>
      </c>
      <c r="N17" s="1">
        <v>200</v>
      </c>
      <c r="O17" s="1">
        <f t="shared" si="0"/>
        <v>200</v>
      </c>
      <c r="P17" s="1">
        <f t="shared" si="1"/>
        <v>0</v>
      </c>
      <c r="Q17" s="1" t="s">
        <v>438</v>
      </c>
    </row>
    <row r="18" spans="2:17" s="8" customFormat="1" ht="34.799999999999997" customHeight="1" x14ac:dyDescent="0.3">
      <c r="B18" s="26" t="s">
        <v>520</v>
      </c>
      <c r="C18" s="24" t="s">
        <v>471</v>
      </c>
      <c r="D18" s="1" t="s">
        <v>455</v>
      </c>
      <c r="E18" s="1" t="s">
        <v>472</v>
      </c>
      <c r="F18" s="1" t="s">
        <v>465</v>
      </c>
      <c r="G18" s="1" t="s">
        <v>473</v>
      </c>
      <c r="H18" s="1">
        <v>5045.7168000000001</v>
      </c>
      <c r="I18" s="1" t="s">
        <v>465</v>
      </c>
      <c r="J18" s="1" t="s">
        <v>474</v>
      </c>
      <c r="K18" s="1" t="s">
        <v>468</v>
      </c>
      <c r="L18" s="1" t="s">
        <v>475</v>
      </c>
      <c r="M18" s="1" t="s">
        <v>462</v>
      </c>
      <c r="N18" s="1">
        <v>180</v>
      </c>
      <c r="O18" s="1">
        <f t="shared" si="0"/>
        <v>180</v>
      </c>
      <c r="P18" s="1">
        <f t="shared" si="1"/>
        <v>0</v>
      </c>
      <c r="Q18" s="1" t="s">
        <v>438</v>
      </c>
    </row>
    <row r="19" spans="2:17" s="8" customFormat="1" ht="34.799999999999997" customHeight="1" x14ac:dyDescent="0.3">
      <c r="B19" s="26" t="s">
        <v>521</v>
      </c>
      <c r="C19" s="24" t="s">
        <v>471</v>
      </c>
      <c r="D19" s="1" t="s">
        <v>455</v>
      </c>
      <c r="E19" s="1" t="s">
        <v>472</v>
      </c>
      <c r="F19" s="1" t="s">
        <v>465</v>
      </c>
      <c r="G19" s="1" t="s">
        <v>473</v>
      </c>
      <c r="H19" s="1">
        <v>6727.6224000000002</v>
      </c>
      <c r="I19" s="1" t="s">
        <v>465</v>
      </c>
      <c r="J19" s="1" t="s">
        <v>474</v>
      </c>
      <c r="K19" s="1" t="s">
        <v>468</v>
      </c>
      <c r="L19" s="1" t="s">
        <v>476</v>
      </c>
      <c r="M19" s="1" t="s">
        <v>462</v>
      </c>
      <c r="N19" s="1">
        <v>240</v>
      </c>
      <c r="O19" s="1">
        <f t="shared" si="0"/>
        <v>240</v>
      </c>
      <c r="P19" s="1">
        <f t="shared" si="1"/>
        <v>0</v>
      </c>
      <c r="Q19" s="1" t="s">
        <v>438</v>
      </c>
    </row>
    <row r="20" spans="2:17" s="8" customFormat="1" ht="34.799999999999997" customHeight="1" x14ac:dyDescent="0.3">
      <c r="B20" s="26" t="s">
        <v>522</v>
      </c>
      <c r="C20" s="24" t="s">
        <v>477</v>
      </c>
      <c r="D20" s="1" t="s">
        <v>455</v>
      </c>
      <c r="E20" s="1" t="s">
        <v>478</v>
      </c>
      <c r="F20" s="1" t="s">
        <v>479</v>
      </c>
      <c r="G20" s="1" t="s">
        <v>480</v>
      </c>
      <c r="H20" s="1">
        <v>4579.8026</v>
      </c>
      <c r="I20" s="1" t="s">
        <v>479</v>
      </c>
      <c r="J20" s="1" t="s">
        <v>481</v>
      </c>
      <c r="K20" s="1" t="s">
        <v>161</v>
      </c>
      <c r="L20" s="1" t="s">
        <v>475</v>
      </c>
      <c r="M20" s="1" t="s">
        <v>462</v>
      </c>
      <c r="N20" s="1">
        <v>102</v>
      </c>
      <c r="O20" s="1">
        <f t="shared" si="0"/>
        <v>102</v>
      </c>
      <c r="P20" s="1">
        <f t="shared" si="1"/>
        <v>0</v>
      </c>
      <c r="Q20" s="1" t="s">
        <v>438</v>
      </c>
    </row>
    <row r="21" spans="2:17" customFormat="1" ht="34.799999999999997" customHeight="1" x14ac:dyDescent="0.3">
      <c r="B21" s="29"/>
    </row>
    <row r="22" spans="2:17" customFormat="1" ht="14.4" x14ac:dyDescent="0.3">
      <c r="B22" s="25" t="s">
        <v>444</v>
      </c>
      <c r="C22" s="13"/>
    </row>
    <row r="23" spans="2:17" s="19" customFormat="1" ht="24.6" customHeight="1" x14ac:dyDescent="0.3">
      <c r="B23" s="32" t="s">
        <v>511</v>
      </c>
      <c r="C23" s="23" t="s">
        <v>445</v>
      </c>
      <c r="D23" s="18" t="s">
        <v>1</v>
      </c>
      <c r="E23" s="18" t="s">
        <v>446</v>
      </c>
      <c r="F23" s="18" t="s">
        <v>447</v>
      </c>
      <c r="G23" s="18" t="s">
        <v>448</v>
      </c>
      <c r="H23" s="18" t="s">
        <v>449</v>
      </c>
      <c r="I23" s="18" t="s">
        <v>450</v>
      </c>
      <c r="J23" s="18" t="s">
        <v>451</v>
      </c>
      <c r="K23" s="18" t="s">
        <v>10</v>
      </c>
      <c r="L23" s="18" t="s">
        <v>11</v>
      </c>
      <c r="M23" s="18" t="s">
        <v>452</v>
      </c>
      <c r="N23" s="18" t="s">
        <v>13</v>
      </c>
      <c r="O23" s="20" t="s">
        <v>14</v>
      </c>
      <c r="P23" s="20" t="s">
        <v>15</v>
      </c>
      <c r="Q23" s="20" t="s">
        <v>453</v>
      </c>
    </row>
    <row r="24" spans="2:17" s="8" customFormat="1" ht="34.799999999999997" customHeight="1" x14ac:dyDescent="0.3">
      <c r="B24" s="26" t="s">
        <v>523</v>
      </c>
      <c r="C24" s="24" t="s">
        <v>477</v>
      </c>
      <c r="D24" s="1" t="s">
        <v>455</v>
      </c>
      <c r="E24" s="1" t="s">
        <v>478</v>
      </c>
      <c r="F24" s="1" t="s">
        <v>479</v>
      </c>
      <c r="G24" s="1" t="s">
        <v>480</v>
      </c>
      <c r="H24" s="1">
        <v>5852.7007999999996</v>
      </c>
      <c r="I24" s="1" t="s">
        <v>479</v>
      </c>
      <c r="J24" s="1" t="s">
        <v>481</v>
      </c>
      <c r="K24" s="1" t="s">
        <v>161</v>
      </c>
      <c r="L24" s="1" t="s">
        <v>476</v>
      </c>
      <c r="M24" s="1" t="s">
        <v>462</v>
      </c>
      <c r="N24" s="1">
        <v>130</v>
      </c>
      <c r="O24" s="1">
        <f t="shared" si="0"/>
        <v>130</v>
      </c>
      <c r="P24" s="1">
        <f t="shared" si="1"/>
        <v>0</v>
      </c>
      <c r="Q24" s="1" t="s">
        <v>438</v>
      </c>
    </row>
    <row r="25" spans="2:17" s="8" customFormat="1" ht="34.799999999999997" customHeight="1" x14ac:dyDescent="0.3">
      <c r="B25" s="26" t="s">
        <v>475</v>
      </c>
      <c r="C25" s="24" t="s">
        <v>482</v>
      </c>
      <c r="D25" s="1" t="s">
        <v>455</v>
      </c>
      <c r="E25" s="1" t="s">
        <v>483</v>
      </c>
      <c r="F25" s="1" t="s">
        <v>484</v>
      </c>
      <c r="G25" s="1" t="s">
        <v>485</v>
      </c>
      <c r="H25" s="1">
        <v>6546.5663999999997</v>
      </c>
      <c r="I25" s="1" t="s">
        <v>484</v>
      </c>
      <c r="J25" s="1" t="s">
        <v>486</v>
      </c>
      <c r="K25" s="1" t="s">
        <v>161</v>
      </c>
      <c r="L25" s="1" t="s">
        <v>487</v>
      </c>
      <c r="M25" s="1" t="s">
        <v>462</v>
      </c>
      <c r="N25" s="1">
        <v>139</v>
      </c>
      <c r="O25" s="1">
        <f t="shared" si="0"/>
        <v>139</v>
      </c>
      <c r="P25" s="1">
        <f t="shared" si="1"/>
        <v>0</v>
      </c>
      <c r="Q25" s="1" t="s">
        <v>438</v>
      </c>
    </row>
    <row r="26" spans="2:17" s="8" customFormat="1" ht="34.799999999999997" customHeight="1" x14ac:dyDescent="0.3">
      <c r="B26" s="26" t="s">
        <v>524</v>
      </c>
      <c r="C26" s="24" t="s">
        <v>482</v>
      </c>
      <c r="D26" s="1" t="s">
        <v>455</v>
      </c>
      <c r="E26" s="1" t="s">
        <v>483</v>
      </c>
      <c r="F26" s="1" t="s">
        <v>484</v>
      </c>
      <c r="G26" s="1" t="s">
        <v>485</v>
      </c>
      <c r="H26" s="1">
        <v>8242.08</v>
      </c>
      <c r="I26" s="1" t="s">
        <v>484</v>
      </c>
      <c r="J26" s="1" t="s">
        <v>486</v>
      </c>
      <c r="K26" s="1" t="s">
        <v>161</v>
      </c>
      <c r="L26" s="1" t="s">
        <v>488</v>
      </c>
      <c r="M26" s="1" t="s">
        <v>462</v>
      </c>
      <c r="N26" s="1">
        <v>175</v>
      </c>
      <c r="O26" s="1">
        <f t="shared" si="0"/>
        <v>175</v>
      </c>
      <c r="P26" s="1">
        <f t="shared" si="1"/>
        <v>0</v>
      </c>
      <c r="Q26" s="1" t="s">
        <v>438</v>
      </c>
    </row>
    <row r="27" spans="2:17" s="8" customFormat="1" ht="34.799999999999997" customHeight="1" x14ac:dyDescent="0.3">
      <c r="B27" s="26" t="s">
        <v>470</v>
      </c>
      <c r="C27" s="24" t="s">
        <v>482</v>
      </c>
      <c r="D27" s="1" t="s">
        <v>455</v>
      </c>
      <c r="E27" s="1" t="s">
        <v>483</v>
      </c>
      <c r="F27" s="1" t="s">
        <v>484</v>
      </c>
      <c r="G27" s="1" t="s">
        <v>485</v>
      </c>
      <c r="H27" s="1">
        <v>8901.6731999999993</v>
      </c>
      <c r="I27" s="1" t="s">
        <v>484</v>
      </c>
      <c r="J27" s="1" t="s">
        <v>486</v>
      </c>
      <c r="K27" s="1" t="s">
        <v>161</v>
      </c>
      <c r="L27" s="1" t="s">
        <v>489</v>
      </c>
      <c r="M27" s="1" t="s">
        <v>462</v>
      </c>
      <c r="N27" s="1">
        <v>189</v>
      </c>
      <c r="O27" s="1">
        <f t="shared" si="0"/>
        <v>189</v>
      </c>
      <c r="P27" s="1">
        <f t="shared" si="1"/>
        <v>0</v>
      </c>
      <c r="Q27" s="1" t="s">
        <v>438</v>
      </c>
    </row>
    <row r="28" spans="2:17" s="8" customFormat="1" ht="34.799999999999997" customHeight="1" x14ac:dyDescent="0.3">
      <c r="B28" s="26" t="s">
        <v>525</v>
      </c>
      <c r="C28" s="24" t="s">
        <v>490</v>
      </c>
      <c r="D28" s="1" t="s">
        <v>455</v>
      </c>
      <c r="E28" s="1" t="s">
        <v>491</v>
      </c>
      <c r="F28" s="1" t="s">
        <v>492</v>
      </c>
      <c r="G28" s="1" t="s">
        <v>493</v>
      </c>
      <c r="H28" s="1">
        <v>1326.9672</v>
      </c>
      <c r="I28" s="1" t="s">
        <v>492</v>
      </c>
      <c r="J28" s="1" t="s">
        <v>494</v>
      </c>
      <c r="K28" s="1" t="s">
        <v>495</v>
      </c>
      <c r="L28" s="1" t="s">
        <v>496</v>
      </c>
      <c r="M28" s="1" t="s">
        <v>462</v>
      </c>
      <c r="N28" s="1">
        <v>120</v>
      </c>
      <c r="O28" s="1">
        <f t="shared" si="0"/>
        <v>120</v>
      </c>
      <c r="P28" s="1">
        <f t="shared" si="1"/>
        <v>0</v>
      </c>
      <c r="Q28" s="1" t="s">
        <v>438</v>
      </c>
    </row>
    <row r="29" spans="2:17" s="8" customFormat="1" ht="34.799999999999997" customHeight="1" x14ac:dyDescent="0.3">
      <c r="B29" s="26" t="s">
        <v>476</v>
      </c>
      <c r="C29" s="24" t="s">
        <v>490</v>
      </c>
      <c r="D29" s="1" t="s">
        <v>455</v>
      </c>
      <c r="E29" s="1" t="s">
        <v>497</v>
      </c>
      <c r="F29" s="1" t="s">
        <v>492</v>
      </c>
      <c r="G29" s="1" t="s">
        <v>493</v>
      </c>
      <c r="H29" s="1">
        <v>1426.4586999999999</v>
      </c>
      <c r="I29" s="1" t="s">
        <v>492</v>
      </c>
      <c r="J29" s="1" t="s">
        <v>494</v>
      </c>
      <c r="K29" s="1" t="s">
        <v>498</v>
      </c>
      <c r="L29" s="1" t="s">
        <v>496</v>
      </c>
      <c r="M29" s="1" t="s">
        <v>462</v>
      </c>
      <c r="N29" s="1">
        <v>129</v>
      </c>
      <c r="O29" s="1">
        <f t="shared" si="0"/>
        <v>129</v>
      </c>
      <c r="P29" s="1">
        <f t="shared" si="1"/>
        <v>0</v>
      </c>
      <c r="Q29" s="1" t="s">
        <v>438</v>
      </c>
    </row>
    <row r="30" spans="2:17" s="8" customFormat="1" ht="34.799999999999997" customHeight="1" x14ac:dyDescent="0.3">
      <c r="B30" s="26" t="s">
        <v>526</v>
      </c>
      <c r="C30" s="24" t="s">
        <v>490</v>
      </c>
      <c r="D30" s="1" t="s">
        <v>455</v>
      </c>
      <c r="E30" s="1" t="s">
        <v>497</v>
      </c>
      <c r="F30" s="1" t="s">
        <v>492</v>
      </c>
      <c r="G30" s="1" t="s">
        <v>493</v>
      </c>
      <c r="H30" s="1">
        <v>3096.2566999999999</v>
      </c>
      <c r="I30" s="1" t="s">
        <v>492</v>
      </c>
      <c r="J30" s="1" t="s">
        <v>494</v>
      </c>
      <c r="K30" s="1" t="s">
        <v>498</v>
      </c>
      <c r="L30" s="1" t="s">
        <v>496</v>
      </c>
      <c r="M30" s="1" t="s">
        <v>462</v>
      </c>
      <c r="N30" s="1">
        <v>280</v>
      </c>
      <c r="O30" s="1">
        <f t="shared" si="0"/>
        <v>280</v>
      </c>
      <c r="P30" s="1">
        <f t="shared" si="1"/>
        <v>0</v>
      </c>
      <c r="Q30" s="1" t="s">
        <v>438</v>
      </c>
    </row>
    <row r="31" spans="2:17" s="8" customFormat="1" ht="34.799999999999997" customHeight="1" x14ac:dyDescent="0.3">
      <c r="B31" s="26" t="s">
        <v>527</v>
      </c>
      <c r="C31" s="24" t="s">
        <v>490</v>
      </c>
      <c r="D31" s="1" t="s">
        <v>455</v>
      </c>
      <c r="E31" s="1" t="s">
        <v>497</v>
      </c>
      <c r="F31" s="1" t="s">
        <v>492</v>
      </c>
      <c r="G31" s="1" t="s">
        <v>493</v>
      </c>
      <c r="H31" s="1">
        <v>2432.7730999999999</v>
      </c>
      <c r="I31" s="1" t="s">
        <v>492</v>
      </c>
      <c r="J31" s="1" t="s">
        <v>494</v>
      </c>
      <c r="K31" s="1" t="s">
        <v>498</v>
      </c>
      <c r="L31" s="1" t="s">
        <v>499</v>
      </c>
      <c r="M31" s="1" t="s">
        <v>462</v>
      </c>
      <c r="N31" s="1">
        <v>220</v>
      </c>
      <c r="O31" s="1">
        <f t="shared" si="0"/>
        <v>220</v>
      </c>
      <c r="P31" s="1">
        <f t="shared" si="1"/>
        <v>0</v>
      </c>
      <c r="Q31" s="1" t="s">
        <v>438</v>
      </c>
    </row>
    <row r="32" spans="2:17" s="8" customFormat="1" ht="34.799999999999997" customHeight="1" x14ac:dyDescent="0.3">
      <c r="B32" s="26" t="s">
        <v>513</v>
      </c>
      <c r="C32" s="24" t="s">
        <v>500</v>
      </c>
      <c r="D32" s="1" t="s">
        <v>455</v>
      </c>
      <c r="E32" s="1" t="s">
        <v>501</v>
      </c>
      <c r="F32" s="1" t="s">
        <v>502</v>
      </c>
      <c r="G32" s="1" t="s">
        <v>503</v>
      </c>
      <c r="H32" s="1">
        <v>9620.3184000000001</v>
      </c>
      <c r="I32" s="1" t="s">
        <v>502</v>
      </c>
      <c r="J32" s="1" t="s">
        <v>504</v>
      </c>
      <c r="K32" s="1" t="s">
        <v>505</v>
      </c>
      <c r="L32" s="1" t="s">
        <v>469</v>
      </c>
      <c r="M32" s="1" t="s">
        <v>462</v>
      </c>
      <c r="N32" s="1">
        <v>320</v>
      </c>
      <c r="O32" s="1">
        <f t="shared" si="0"/>
        <v>320</v>
      </c>
      <c r="P32" s="1">
        <f t="shared" si="1"/>
        <v>0</v>
      </c>
      <c r="Q32" s="1" t="s">
        <v>438</v>
      </c>
    </row>
    <row r="33" spans="2:17" s="8" customFormat="1" ht="34.799999999999997" customHeight="1" x14ac:dyDescent="0.3">
      <c r="B33" s="26" t="s">
        <v>528</v>
      </c>
      <c r="C33" s="24" t="s">
        <v>506</v>
      </c>
      <c r="D33" s="1" t="s">
        <v>455</v>
      </c>
      <c r="E33" s="1" t="s">
        <v>507</v>
      </c>
      <c r="F33" s="1" t="s">
        <v>502</v>
      </c>
      <c r="G33" s="1" t="s">
        <v>508</v>
      </c>
      <c r="H33" s="1">
        <v>8129.2470999999996</v>
      </c>
      <c r="I33" s="1" t="s">
        <v>502</v>
      </c>
      <c r="J33" s="1" t="s">
        <v>509</v>
      </c>
      <c r="K33" s="1" t="s">
        <v>505</v>
      </c>
      <c r="L33" s="1" t="s">
        <v>475</v>
      </c>
      <c r="M33" s="1" t="s">
        <v>462</v>
      </c>
      <c r="N33" s="1">
        <v>443</v>
      </c>
      <c r="O33" s="1">
        <f t="shared" si="0"/>
        <v>443</v>
      </c>
      <c r="P33" s="1">
        <f t="shared" si="1"/>
        <v>0</v>
      </c>
      <c r="Q33" s="1" t="s">
        <v>438</v>
      </c>
    </row>
    <row r="36" spans="2:17" ht="41.4" customHeight="1" x14ac:dyDescent="0.25">
      <c r="B36" s="33" t="s">
        <v>535</v>
      </c>
      <c r="C36" s="33"/>
      <c r="D36" s="33"/>
      <c r="E36" s="33"/>
      <c r="F36" s="33"/>
    </row>
  </sheetData>
  <autoFilter ref="C10:N33" xr:uid="{6C40D8FB-51EA-47A8-8282-BC72A75E41EE}"/>
  <mergeCells count="1">
    <mergeCell ref="B36:F36"/>
  </mergeCells>
  <phoneticPr fontId="5" type="noConversion"/>
  <pageMargins left="0.25" right="0.25" top="0.25" bottom="0.25" header="0.3" footer="0.3"/>
  <pageSetup paperSize="9" scale="4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P Sample A Print</vt:lpstr>
      <vt:lpstr>P Sample B  Print</vt:lpstr>
      <vt:lpstr>P Sample C Print</vt:lpstr>
      <vt:lpstr>P Sample D Print</vt:lpstr>
      <vt:lpstr>FG W Print</vt:lpstr>
      <vt:lpstr>'FG W Print'!Print_Area</vt:lpstr>
      <vt:lpstr>'P Sample A Print'!Print_Area</vt:lpstr>
      <vt:lpstr>'P Sample B  Print'!Print_Area</vt:lpstr>
      <vt:lpstr>'P Sample C Print'!Print_Area</vt:lpstr>
      <vt:lpstr>'P Sample D Print'!Print_Area</vt:lpstr>
      <vt:lpstr>'P Sample C Print'!Print_Titles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Saklayen</dc:creator>
  <cp:lastModifiedBy>Ahmed, Saklayen</cp:lastModifiedBy>
  <cp:lastPrinted>2023-12-31T13:17:40Z</cp:lastPrinted>
  <dcterms:created xsi:type="dcterms:W3CDTF">2023-12-31T11:26:17Z</dcterms:created>
  <dcterms:modified xsi:type="dcterms:W3CDTF">2023-12-31T13:17:51Z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2023-12-31T11:26:18Z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4b9f6ea6-0cf2-48c2-adc0-77cc7c6a0bfc</vt:lpwstr>
  </property>
  <property fmtid="{D5CDD505-2E9C-101B-9397-08002B2CF9AE}" pid="8" name="MSIP_Label_ea60d57e-af5b-4752-ac57-3e4f28ca11dc_ContentBits">
    <vt:lpwstr>0</vt:lpwstr>
  </property>
</Properties>
</file>