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8_{B91EA2CB-8584-4B78-8E7F-B8EA14082B85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<sst xmlns="http://schemas.openxmlformats.org/spreadsheetml/2006/main" count="165" uniqueCount="70">
  <si>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</si>
  <si>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</si>
  <si>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</si>
  <si>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</si>
  <si>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</si>
  <si>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</si>
  <si>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</si>
  <si>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</si>
  <si>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</si>
  <si>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</si>
  <si>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</si>
  <si>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</si>
  <si>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</si>
  <si>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</si>
  <si>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</si>
  <si>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</si>
  <si>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</si>
  <si>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</si>
  <si>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</si>
  <si>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</si>
  <si>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</si>
  <si>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</si>
  <si>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</si>
  <si>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</si>
  <si>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</si>
  <si>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</si>
  <si>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</si>
  <si>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</si>
  <si>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</si>
  <si>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</si>
  <si>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</si>
  <si>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</si>
  <si>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</si>
  <si>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</si>
  <si>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</si>
  <si>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</si>
  <si>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</si>
  <si>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</si>
  <si>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</si>
  <si>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</si>
  <si>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</si>
  <si>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</si>
  <si>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</si>
  <si>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</si>
  <si>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</si>
  <si>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</si>
  <si>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</si>
  <si>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</si>
  <si>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</si>
  <si>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</si>
  <si>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</si>
  <si>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</si>
  <si>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</si>
  <si>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</si>
  <si>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</si>
  <si>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</si>
  <si>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</si>
  <si>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</si>
  <si>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</si>
  <si>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</si>
  <si>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</si>
  <si>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</si>
  <si>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</si>
  <si>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</si>
  <si>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</si>
  <si>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Md. Faruk Uddin Ahmed FCA, CISA</t>
  </si>
  <si>
    <t>20-March-2023 to 23-March-2023</t>
  </si>
  <si>
    <t>02-April-2022 to 05-April-2023</t>
  </si>
  <si>
    <t>March-April 2023</t>
  </si>
  <si>
    <t>UFL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</si>
</sst>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fmlaLink="$F$44" lockText="1" noThreeD="1"/>
</file>

<file path=xl/ctrlProps/ctrlProp12.xml><?xml version="1.0" encoding="utf-8"?>
<formControlPr xmlns="http://schemas.microsoft.com/office/spreadsheetml/2009/9/main" objectType="CheckBox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checked="Checked" fmlaLink="$L$24" lockText="1" noThreeD="1"/>
</file>

<file path=xl/ctrlProps/ctrlProp23.xml><?xml version="1.0" encoding="utf-8"?>
<formControlPr xmlns="http://schemas.microsoft.com/office/spreadsheetml/2009/9/main" objectType="CheckBox" fmlaLink="$L$40" lockText="1" noThreeD="1"/>
</file>

<file path=xl/ctrlProps/ctrlProp24.xml><?xml version="1.0" encoding="utf-8"?>
<formControlPr xmlns="http://schemas.microsoft.com/office/spreadsheetml/2009/9/main" objectType="CheckBox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checked="Checked" fmlaLink="$L$54" lockText="1" noThreeD="1"/>
</file>

<file path=xl/ctrlProps/ctrlProp42.xml><?xml version="1.0" encoding="utf-8"?>
<formControlPr xmlns="http://schemas.microsoft.com/office/spreadsheetml/2009/9/main" objectType="CheckBox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tabSelected="1" zoomScaleNormal="100" workbookViewId="0">
      <selection activeCell="E66" sqref="E66"/>
    </sheetView>
  </sheetViews>
  <sheetFormatPr defaultColWidth="8.6640625" defaultRowHeight="14.4" x14ac:dyDescent="0.3"/>
  <cols>
    <col min="1" max="1" width="21.88671875" bestFit="1" customWidth="1"/>
    <col min="2" max="2" width="2.5546875" style="30" customWidth="1"/>
    <col min="3" max="3" width="20.5546875" customWidth="1"/>
    <col min="4" max="4" width="2.5546875" style="30" customWidth="1"/>
    <col min="5" max="5" width="18.5546875" customWidth="1"/>
    <col min="6" max="6" width="8.6640625" hidden="1" customWidth="1"/>
    <col min="8" max="8" width="5.5546875" customWidth="1"/>
    <col min="9" max="9" width="20.5546875" customWidth="1"/>
    <col min="10" max="10" width="2.5546875" customWidth="1"/>
    <col min="11" max="11" width="18.5546875" customWidth="1"/>
    <col min="12" max="12" width="8.6640625" hidden="1" customWidth="1"/>
    <col min="14" max="14" width="5.5546875" customWidth="1"/>
    <col min="15" max="15" width="20.5546875" customWidth="1"/>
    <col min="16" max="16" width="2.5546875" customWidth="1"/>
    <col min="17" max="17" width="18.5546875" customWidth="1"/>
    <col min="18" max="18" width="8.6640625" hidden="1" customWidth="1"/>
    <col min="20" max="23" width="15.5546875" customWidth="1"/>
  </cols>
  <sheetData>
    <row r="1" spans="1:23" ht="15.6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3" x14ac:dyDescent="0.3">
      <c r="B2"/>
      <c r="D2"/>
    </row>
    <row r="3" spans="1:23" ht="15.6" x14ac:dyDescent="0.3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3" x14ac:dyDescent="0.3">
      <c r="A4" s="49" t="s">
        <v>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23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8" t="s">
        <v>3</v>
      </c>
      <c r="U5" s="48"/>
      <c r="V5" s="48"/>
      <c r="W5" s="48"/>
    </row>
    <row r="6" spans="1:23" x14ac:dyDescent="0.3">
      <c r="A6" t="s">
        <v>4</v>
      </c>
      <c r="B6" s="27" t="s">
        <v>5</v>
      </c>
      <c r="C6" s="37" t="s">
        <v>63</v>
      </c>
      <c r="D6" s="8"/>
      <c r="E6" s="7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3">
      <c r="A7" t="s">
        <v>10</v>
      </c>
      <c r="B7" s="27" t="s">
        <v>5</v>
      </c>
      <c r="C7" s="37" t="s">
        <v>64</v>
      </c>
      <c r="D7" s="8"/>
      <c r="E7" s="7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3">
      <c r="A8" t="s">
        <v>12</v>
      </c>
      <c r="B8" s="27" t="s">
        <v>5</v>
      </c>
      <c r="C8" s="37">
        <v>90203</v>
      </c>
      <c r="D8" s="8"/>
      <c r="E8" s="7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3">
      <c r="A9" t="s">
        <v>14</v>
      </c>
      <c r="B9" s="27" t="s">
        <v>5</v>
      </c>
      <c r="C9" s="47">
        <v>44278</v>
      </c>
      <c r="D9" s="8"/>
      <c r="E9" s="7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3">
      <c r="B10" s="27"/>
      <c r="C10" s="37"/>
      <c r="D10" s="8"/>
      <c r="E10" s="7"/>
      <c r="F10" s="7"/>
    </row>
    <row r="11" spans="1:23" x14ac:dyDescent="0.3">
      <c r="A11" t="s">
        <v>16</v>
      </c>
      <c r="B11" s="27" t="s">
        <v>5</v>
      </c>
      <c r="C11" s="37">
        <v>33430</v>
      </c>
      <c r="D11" s="8"/>
      <c r="E11" s="7"/>
      <c r="F11" s="7"/>
    </row>
    <row r="12" spans="1:23" x14ac:dyDescent="0.3">
      <c r="A12" s="54" t="s">
        <v>17</v>
      </c>
      <c r="B12" s="54"/>
      <c r="C12" s="9" t="s">
        <v>18</v>
      </c>
      <c r="D12" s="8" t="s">
        <v>5</v>
      </c>
      <c r="E12" s="47">
        <v>44291</v>
      </c>
      <c r="F12" s="7"/>
    </row>
    <row r="13" spans="1:23" x14ac:dyDescent="0.3">
      <c r="A13" s="54"/>
      <c r="B13" s="54"/>
      <c r="C13" s="9" t="s">
        <v>19</v>
      </c>
      <c r="D13" s="8" t="s">
        <v>5</v>
      </c>
      <c r="E13" s="47">
        <v>45388</v>
      </c>
      <c r="F13" s="7"/>
    </row>
    <row r="15" spans="1:23" ht="14.4" customHeight="1" x14ac:dyDescent="0.3">
      <c r="A15" t="s">
        <v>20</v>
      </c>
      <c r="B15" s="27" t="s">
        <v>5</v>
      </c>
      <c r="C15" s="37" t="s">
        <v>68</v>
      </c>
      <c r="D15" s="8"/>
      <c r="E15" s="7"/>
      <c r="F15" s="7"/>
      <c r="G15" s="26"/>
      <c r="H15" s="26"/>
      <c r="J15" s="27"/>
    </row>
    <row r="16" spans="1:23" x14ac:dyDescent="0.3">
      <c r="A16" t="s">
        <v>21</v>
      </c>
      <c r="B16" s="27" t="s">
        <v>5</v>
      </c>
      <c r="C16" s="37" t="s">
        <v>65</v>
      </c>
      <c r="D16" s="8"/>
      <c r="E16" s="7"/>
      <c r="F16" s="7"/>
      <c r="G16" s="26"/>
      <c r="H16" s="26"/>
      <c r="J16" s="27"/>
    </row>
    <row r="17" spans="1:19" s="29" customFormat="1" x14ac:dyDescent="0.3">
      <c r="A17" s="29" t="s">
        <v>22</v>
      </c>
      <c r="B17" s="27" t="s">
        <v>5</v>
      </c>
      <c r="C17" s="38" t="s">
        <v>69</v>
      </c>
      <c r="D17" s="10"/>
      <c r="E17" s="10"/>
      <c r="F17" s="10"/>
      <c r="G17" s="26"/>
      <c r="H17" s="26"/>
      <c r="I17" s="28"/>
      <c r="J17" s="27"/>
    </row>
    <row r="18" spans="1:19" x14ac:dyDescent="0.3">
      <c r="A18" t="s">
        <v>23</v>
      </c>
      <c r="B18" s="27" t="s">
        <v>5</v>
      </c>
      <c r="C18" s="37" t="s">
        <v>65</v>
      </c>
      <c r="D18" s="8"/>
      <c r="E18" s="7"/>
      <c r="F18" s="7"/>
    </row>
    <row r="20" spans="1:19" ht="15" thickBot="1" x14ac:dyDescent="0.35">
      <c r="C20" s="59" t="s">
        <v>24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</row>
    <row r="21" spans="1:19" ht="15" thickBot="1" x14ac:dyDescent="0.35"/>
    <row r="22" spans="1:19" ht="15" thickBot="1" x14ac:dyDescent="0.35">
      <c r="C22" s="56" t="s">
        <v>25</v>
      </c>
      <c r="D22" s="57"/>
      <c r="E22" s="57"/>
      <c r="F22" s="57"/>
      <c r="G22" s="58"/>
      <c r="I22" s="56" t="s">
        <v>26</v>
      </c>
      <c r="J22" s="57"/>
      <c r="K22" s="57"/>
      <c r="L22" s="57"/>
      <c r="M22" s="58"/>
      <c r="N22" s="43"/>
      <c r="O22" s="56" t="s">
        <v>27</v>
      </c>
      <c r="P22" s="57"/>
      <c r="Q22" s="57"/>
      <c r="R22" s="57"/>
      <c r="S22" s="58"/>
    </row>
    <row r="23" spans="1:19" ht="14.4" customHeight="1" x14ac:dyDescent="0.3">
      <c r="C23" s="51" t="s">
        <v>28</v>
      </c>
      <c r="D23" s="39"/>
      <c r="E23" s="3" t="s">
        <v>29</v>
      </c>
      <c r="F23" s="31" t="b">
        <v>0</v>
      </c>
      <c r="G23" s="4">
        <f>IF(F23=TRUE,$U$7,0)</f>
        <v>0</v>
      </c>
      <c r="I23" s="51" t="s">
        <v>30</v>
      </c>
      <c r="J23" s="39"/>
      <c r="K23" s="3" t="s">
        <v>29</v>
      </c>
      <c r="L23" s="31" t="b">
        <v>0</v>
      </c>
      <c r="M23" s="4">
        <f>IF(L23=TRUE,$V$7,0)</f>
        <v>0</v>
      </c>
      <c r="O23" s="51" t="s">
        <v>31</v>
      </c>
      <c r="P23" s="39"/>
      <c r="Q23" s="3" t="s">
        <v>29</v>
      </c>
      <c r="R23" s="31" t="b">
        <v>0</v>
      </c>
      <c r="S23" s="4">
        <f>IF(R23=TRUE,$W$7,0)</f>
        <v>0</v>
      </c>
    </row>
    <row r="24" spans="1:19" x14ac:dyDescent="0.3">
      <c r="C24" s="51"/>
      <c r="D24" s="39"/>
      <c r="E24" s="3" t="s">
        <v>32</v>
      </c>
      <c r="F24" s="31" t="b">
        <v>0</v>
      </c>
      <c r="G24" s="4">
        <f>IF(F24=TRUE,$U$8,0)</f>
        <v>0</v>
      </c>
      <c r="I24" s="51"/>
      <c r="J24" s="39"/>
      <c r="K24" s="3" t="s">
        <v>32</v>
      </c>
      <c r="L24" s="31" t="b">
        <v>1</v>
      </c>
      <c r="M24" s="4">
        <f>IF(L24=TRUE,$V$8,0)</f>
        <v>4</v>
      </c>
      <c r="O24" s="51"/>
      <c r="P24" s="39"/>
      <c r="Q24" s="3" t="s">
        <v>32</v>
      </c>
      <c r="R24" s="31" t="b">
        <v>0</v>
      </c>
      <c r="S24" s="4">
        <f>IF(R24=TRUE,$W$8,0)</f>
        <v>0</v>
      </c>
    </row>
    <row r="25" spans="1:19" x14ac:dyDescent="0.3">
      <c r="C25" s="51"/>
      <c r="D25" s="39"/>
      <c r="E25" s="3" t="s">
        <v>33</v>
      </c>
      <c r="F25" s="31" t="b">
        <v>0</v>
      </c>
      <c r="G25" s="4">
        <f>IF(F25=TRUE,$U$9,0)</f>
        <v>0</v>
      </c>
      <c r="I25" s="51"/>
      <c r="J25" s="39"/>
      <c r="K25" s="3" t="s">
        <v>33</v>
      </c>
      <c r="L25" s="31" t="b">
        <v>0</v>
      </c>
      <c r="M25" s="4">
        <f>IF(L25=TRUE,$V$9,0)</f>
        <v>0</v>
      </c>
      <c r="O25" s="51"/>
      <c r="P25" s="39"/>
      <c r="Q25" s="3" t="s">
        <v>33</v>
      </c>
      <c r="R25" s="31" t="b">
        <v>0</v>
      </c>
      <c r="S25" s="4">
        <f>IF(R25=TRUE,$W$9,0)</f>
        <v>0</v>
      </c>
    </row>
    <row r="26" spans="1:19" x14ac:dyDescent="0.3">
      <c r="C26" s="51"/>
      <c r="D26" s="39"/>
      <c r="E26" s="3" t="s">
        <v>34</v>
      </c>
      <c r="F26" s="31" t="b">
        <v>0</v>
      </c>
      <c r="G26" s="4">
        <v>0</v>
      </c>
      <c r="I26" s="51"/>
      <c r="J26" s="39"/>
      <c r="K26" s="3" t="s">
        <v>34</v>
      </c>
      <c r="L26" s="31" t="b">
        <v>0</v>
      </c>
      <c r="M26" s="4">
        <v>0</v>
      </c>
      <c r="O26" s="51"/>
      <c r="P26" s="39"/>
      <c r="Q26" s="3" t="s">
        <v>34</v>
      </c>
      <c r="R26" s="31" t="b">
        <v>0</v>
      </c>
      <c r="S26" s="4">
        <v>0</v>
      </c>
    </row>
    <row r="27" spans="1:19" x14ac:dyDescent="0.3">
      <c r="C27" s="52"/>
      <c r="D27" s="40"/>
      <c r="E27" s="5" t="s">
        <v>35</v>
      </c>
      <c r="F27" s="32" t="b">
        <v>0</v>
      </c>
      <c r="G27" s="6">
        <v>0</v>
      </c>
      <c r="I27" s="52"/>
      <c r="J27" s="44"/>
      <c r="K27" s="5"/>
      <c r="L27" s="5"/>
      <c r="M27" s="6"/>
      <c r="O27" s="52"/>
      <c r="P27" s="44"/>
      <c r="Q27" s="5"/>
      <c r="R27" s="5"/>
      <c r="S27" s="6"/>
    </row>
    <row r="28" spans="1:19" ht="14.4" customHeight="1" x14ac:dyDescent="0.3">
      <c r="C28" s="50" t="s">
        <v>36</v>
      </c>
      <c r="D28" s="41"/>
      <c r="E28" s="1" t="s">
        <v>29</v>
      </c>
      <c r="F28" s="33" t="b">
        <v>0</v>
      </c>
      <c r="G28" s="2">
        <f>IF(F28=TRUE,$U$7,0)</f>
        <v>0</v>
      </c>
      <c r="I28" s="50" t="s">
        <v>37</v>
      </c>
      <c r="J28" s="41"/>
      <c r="K28" s="1" t="s">
        <v>29</v>
      </c>
      <c r="L28" s="33" t="b">
        <v>0</v>
      </c>
      <c r="M28" s="2">
        <f>IF(L28=TRUE,$V$7,0)</f>
        <v>0</v>
      </c>
      <c r="O28" s="50" t="s">
        <v>38</v>
      </c>
      <c r="P28" s="41"/>
      <c r="Q28" s="1" t="s">
        <v>29</v>
      </c>
      <c r="R28" s="33" t="b">
        <v>0</v>
      </c>
      <c r="S28" s="2">
        <f>IF(R28=TRUE,$W$7,0)</f>
        <v>0</v>
      </c>
    </row>
    <row r="29" spans="1:19" x14ac:dyDescent="0.3">
      <c r="C29" s="51"/>
      <c r="D29" s="39"/>
      <c r="E29" s="3" t="s">
        <v>32</v>
      </c>
      <c r="F29" s="31" t="b">
        <v>0</v>
      </c>
      <c r="G29" s="4">
        <f>IF(F29=TRUE,$U$8,0)</f>
        <v>0</v>
      </c>
      <c r="I29" s="51"/>
      <c r="J29" s="39"/>
      <c r="K29" s="3" t="s">
        <v>32</v>
      </c>
      <c r="L29" s="31" t="b">
        <v>0</v>
      </c>
      <c r="M29" s="4">
        <f>IF(L29=TRUE,$V$8,0)</f>
        <v>0</v>
      </c>
      <c r="O29" s="51"/>
      <c r="P29" s="39"/>
      <c r="Q29" s="3" t="s">
        <v>32</v>
      </c>
      <c r="R29" s="31" t="b">
        <v>0</v>
      </c>
      <c r="S29" s="4">
        <f>IF(R29=TRUE,$W$8,0)</f>
        <v>0</v>
      </c>
    </row>
    <row r="30" spans="1:19" x14ac:dyDescent="0.3">
      <c r="C30" s="51"/>
      <c r="D30" s="39"/>
      <c r="E30" s="3" t="s">
        <v>33</v>
      </c>
      <c r="F30" s="31" t="b">
        <v>0</v>
      </c>
      <c r="G30" s="4">
        <f>IF(F30=TRUE,$U$9,0)</f>
        <v>0</v>
      </c>
      <c r="I30" s="51"/>
      <c r="J30" s="39"/>
      <c r="K30" s="3" t="s">
        <v>33</v>
      </c>
      <c r="L30" s="31" t="b">
        <v>0</v>
      </c>
      <c r="M30" s="4">
        <f>IF(L30=TRUE,$V$9,0)</f>
        <v>0</v>
      </c>
      <c r="O30" s="51"/>
      <c r="P30" s="39"/>
      <c r="Q30" s="3" t="s">
        <v>33</v>
      </c>
      <c r="R30" s="31" t="b">
        <v>0</v>
      </c>
      <c r="S30" s="4">
        <f>IF(R30=TRUE,$W$9,0)</f>
        <v>0</v>
      </c>
    </row>
    <row r="31" spans="1:19" x14ac:dyDescent="0.3">
      <c r="C31" s="51"/>
      <c r="D31" s="39"/>
      <c r="E31" s="3" t="s">
        <v>34</v>
      </c>
      <c r="F31" s="31" t="b">
        <v>0</v>
      </c>
      <c r="G31" s="4">
        <v>0</v>
      </c>
      <c r="I31" s="51"/>
      <c r="J31" s="39"/>
      <c r="K31" s="3" t="s">
        <v>34</v>
      </c>
      <c r="L31" s="31" t="b">
        <v>0</v>
      </c>
      <c r="M31" s="4">
        <v>0</v>
      </c>
      <c r="O31" s="51"/>
      <c r="P31" s="39"/>
      <c r="Q31" s="3" t="s">
        <v>34</v>
      </c>
      <c r="R31" s="31" t="b">
        <v>0</v>
      </c>
      <c r="S31" s="4">
        <v>0</v>
      </c>
    </row>
    <row r="32" spans="1:19" x14ac:dyDescent="0.3">
      <c r="C32" s="52"/>
      <c r="D32" s="40"/>
      <c r="E32" s="5" t="s">
        <v>35</v>
      </c>
      <c r="F32" s="32" t="b">
        <v>0</v>
      </c>
      <c r="G32" s="6">
        <v>0</v>
      </c>
      <c r="I32" s="52"/>
      <c r="J32" s="44"/>
      <c r="K32" s="5"/>
      <c r="L32" s="5"/>
      <c r="M32" s="6"/>
      <c r="O32" s="52"/>
      <c r="P32" s="44"/>
      <c r="Q32" s="5"/>
      <c r="R32" s="5"/>
      <c r="S32" s="6"/>
    </row>
    <row r="33" spans="3:19" ht="14.4" customHeight="1" x14ac:dyDescent="0.3">
      <c r="C33" s="50" t="s">
        <v>39</v>
      </c>
      <c r="D33" s="41"/>
      <c r="E33" s="1" t="s">
        <v>29</v>
      </c>
      <c r="F33" s="33" t="b">
        <v>0</v>
      </c>
      <c r="G33" s="2">
        <f>IF(F33=TRUE,$U$7,0)</f>
        <v>0</v>
      </c>
      <c r="I33" s="50" t="s">
        <v>40</v>
      </c>
      <c r="J33" s="41"/>
      <c r="K33" s="1" t="s">
        <v>29</v>
      </c>
      <c r="L33" s="33" t="b">
        <v>0</v>
      </c>
      <c r="M33" s="2">
        <f>IF(L33=TRUE,$V$7,0)</f>
        <v>0</v>
      </c>
      <c r="O33" s="50" t="s">
        <v>41</v>
      </c>
      <c r="P33" s="41"/>
      <c r="Q33" s="1" t="s">
        <v>29</v>
      </c>
      <c r="R33" s="33" t="b">
        <v>0</v>
      </c>
      <c r="S33" s="2">
        <f>IF(R33=TRUE,$W$7,0)</f>
        <v>0</v>
      </c>
    </row>
    <row r="34" spans="3:19" x14ac:dyDescent="0.3">
      <c r="C34" s="51"/>
      <c r="D34" s="39"/>
      <c r="E34" s="3" t="s">
        <v>32</v>
      </c>
      <c r="F34" s="31" t="b">
        <v>0</v>
      </c>
      <c r="G34" s="4">
        <f>IF(F34=TRUE,$U$8,0)</f>
        <v>0</v>
      </c>
      <c r="I34" s="51"/>
      <c r="J34" s="39"/>
      <c r="K34" s="3" t="s">
        <v>32</v>
      </c>
      <c r="L34" s="31" t="b">
        <v>0</v>
      </c>
      <c r="M34" s="4">
        <f>IF(L34=TRUE,$V$8,0)</f>
        <v>0</v>
      </c>
      <c r="O34" s="51"/>
      <c r="P34" s="39"/>
      <c r="Q34" s="3" t="s">
        <v>32</v>
      </c>
      <c r="R34" s="31" t="b">
        <v>0</v>
      </c>
      <c r="S34" s="4">
        <f>IF(R34=TRUE,$W$8,0)</f>
        <v>0</v>
      </c>
    </row>
    <row r="35" spans="3:19" x14ac:dyDescent="0.3">
      <c r="C35" s="51"/>
      <c r="D35" s="39"/>
      <c r="E35" s="3" t="s">
        <v>33</v>
      </c>
      <c r="F35" s="31" t="b">
        <v>0</v>
      </c>
      <c r="G35" s="4">
        <f>IF(F35=TRUE,$U$9,0)</f>
        <v>0</v>
      </c>
      <c r="I35" s="51"/>
      <c r="J35" s="39"/>
      <c r="K35" s="3" t="s">
        <v>33</v>
      </c>
      <c r="L35" s="31" t="b">
        <v>0</v>
      </c>
      <c r="M35" s="4">
        <f>IF(L35=TRUE,$V$9,0)</f>
        <v>0</v>
      </c>
      <c r="O35" s="51"/>
      <c r="P35" s="39"/>
      <c r="Q35" s="3" t="s">
        <v>33</v>
      </c>
      <c r="R35" s="31" t="b">
        <v>0</v>
      </c>
      <c r="S35" s="4">
        <f>IF(R35=TRUE,$W$9,0)</f>
        <v>0</v>
      </c>
    </row>
    <row r="36" spans="3:19" x14ac:dyDescent="0.3">
      <c r="C36" s="51"/>
      <c r="D36" s="39"/>
      <c r="E36" s="3" t="s">
        <v>34</v>
      </c>
      <c r="F36" s="31" t="b">
        <v>0</v>
      </c>
      <c r="G36" s="4">
        <v>0</v>
      </c>
      <c r="I36" s="51"/>
      <c r="J36" s="39"/>
      <c r="K36" s="3" t="s">
        <v>34</v>
      </c>
      <c r="L36" s="31" t="b">
        <v>0</v>
      </c>
      <c r="M36" s="4">
        <v>0</v>
      </c>
      <c r="O36" s="51"/>
      <c r="P36" s="39"/>
      <c r="Q36" s="3" t="s">
        <v>34</v>
      </c>
      <c r="R36" s="31" t="b">
        <v>0</v>
      </c>
      <c r="S36" s="4">
        <v>0</v>
      </c>
    </row>
    <row r="37" spans="3:19" x14ac:dyDescent="0.3">
      <c r="C37" s="52"/>
      <c r="D37" s="40"/>
      <c r="E37" s="5" t="s">
        <v>35</v>
      </c>
      <c r="F37" s="32" t="b">
        <v>0</v>
      </c>
      <c r="G37" s="6">
        <v>0</v>
      </c>
      <c r="I37" s="52"/>
      <c r="J37" s="44"/>
      <c r="K37" s="5"/>
      <c r="L37" s="5"/>
      <c r="M37" s="6"/>
      <c r="O37" s="52"/>
      <c r="P37" s="44"/>
      <c r="Q37" s="5"/>
      <c r="R37" s="5"/>
      <c r="S37" s="6"/>
    </row>
    <row r="38" spans="3:19" ht="14.4" customHeight="1" x14ac:dyDescent="0.3">
      <c r="C38" s="50" t="s">
        <v>42</v>
      </c>
      <c r="D38" s="41"/>
      <c r="E38" s="1" t="s">
        <v>29</v>
      </c>
      <c r="F38" s="33" t="b">
        <v>0</v>
      </c>
      <c r="G38" s="2">
        <f>IF(F38=TRUE,$U$7,0)</f>
        <v>0</v>
      </c>
      <c r="I38" s="50" t="s">
        <v>43</v>
      </c>
      <c r="J38" s="41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3">
      <c r="C39" s="51"/>
      <c r="D39" s="39"/>
      <c r="E39" s="3" t="s">
        <v>32</v>
      </c>
      <c r="F39" s="31" t="b">
        <v>0</v>
      </c>
      <c r="G39" s="4">
        <f>IF(F39=TRUE,$U$8,0)</f>
        <v>0</v>
      </c>
      <c r="I39" s="51"/>
      <c r="J39" s="39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3">
      <c r="C40" s="51"/>
      <c r="D40" s="39"/>
      <c r="E40" s="3" t="s">
        <v>33</v>
      </c>
      <c r="F40" s="31" t="b">
        <v>0</v>
      </c>
      <c r="G40" s="4">
        <f>IF(F40=TRUE,$U$9,0)</f>
        <v>0</v>
      </c>
      <c r="I40" s="51"/>
      <c r="J40" s="39"/>
      <c r="K40" s="3" t="s">
        <v>33</v>
      </c>
      <c r="L40" s="31" t="b">
        <v>0</v>
      </c>
      <c r="M40" s="4">
        <f>IF(L40=TRUE,$V$9,0)</f>
        <v>0</v>
      </c>
      <c r="O40" s="22"/>
      <c r="S40" s="14"/>
    </row>
    <row r="41" spans="3:19" x14ac:dyDescent="0.3">
      <c r="C41" s="51"/>
      <c r="D41" s="39"/>
      <c r="E41" s="3" t="s">
        <v>34</v>
      </c>
      <c r="F41" s="31" t="b">
        <v>0</v>
      </c>
      <c r="G41" s="4">
        <v>0</v>
      </c>
      <c r="I41" s="51"/>
      <c r="J41" s="39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3">
      <c r="C42" s="52"/>
      <c r="D42" s="40"/>
      <c r="E42" s="5" t="s">
        <v>35</v>
      </c>
      <c r="F42" s="32" t="b">
        <v>0</v>
      </c>
      <c r="G42" s="6">
        <v>0</v>
      </c>
      <c r="I42" s="52"/>
      <c r="J42" s="44"/>
      <c r="K42" s="5"/>
      <c r="L42" s="5"/>
      <c r="M42" s="6"/>
      <c r="O42" s="22"/>
      <c r="S42" s="14"/>
    </row>
    <row r="43" spans="3:19" ht="14.4" customHeight="1" x14ac:dyDescent="0.3">
      <c r="C43" s="50" t="s">
        <v>44</v>
      </c>
      <c r="D43" s="41"/>
      <c r="E43" s="1" t="s">
        <v>29</v>
      </c>
      <c r="F43" s="33" t="b">
        <v>0</v>
      </c>
      <c r="G43" s="2">
        <f>IF(F43=TRUE,$U$7,0)</f>
        <v>0</v>
      </c>
      <c r="I43" s="50" t="s">
        <v>45</v>
      </c>
      <c r="J43" s="41"/>
      <c r="K43" s="1" t="s">
        <v>29</v>
      </c>
      <c r="L43" s="33" t="b">
        <v>0</v>
      </c>
      <c r="M43" s="2">
        <f>IF(L43=TRUE,$V$7,0)</f>
        <v>0</v>
      </c>
      <c r="O43" s="22"/>
      <c r="S43" s="14"/>
    </row>
    <row r="44" spans="3:19" x14ac:dyDescent="0.3">
      <c r="C44" s="51"/>
      <c r="D44" s="39"/>
      <c r="E44" s="3" t="s">
        <v>32</v>
      </c>
      <c r="F44" s="31" t="b">
        <v>0</v>
      </c>
      <c r="G44" s="4">
        <f>IF(F44=TRUE,$U$8,0)</f>
        <v>0</v>
      </c>
      <c r="I44" s="51"/>
      <c r="J44" s="39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3">
      <c r="C45" s="51"/>
      <c r="D45" s="39"/>
      <c r="E45" s="3" t="s">
        <v>33</v>
      </c>
      <c r="F45" s="31" t="b">
        <v>0</v>
      </c>
      <c r="G45" s="4">
        <f>IF(F45=TRUE,$U$9,0)</f>
        <v>0</v>
      </c>
      <c r="I45" s="51"/>
      <c r="J45" s="39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3">
      <c r="C46" s="51"/>
      <c r="D46" s="39"/>
      <c r="E46" s="3" t="s">
        <v>34</v>
      </c>
      <c r="F46" s="31" t="b">
        <v>0</v>
      </c>
      <c r="G46" s="4">
        <v>0</v>
      </c>
      <c r="I46" s="51"/>
      <c r="J46" s="39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3">
      <c r="C47" s="52"/>
      <c r="D47" s="40"/>
      <c r="E47" s="5" t="s">
        <v>35</v>
      </c>
      <c r="F47" s="32" t="b">
        <v>0</v>
      </c>
      <c r="G47" s="6">
        <v>0</v>
      </c>
      <c r="I47" s="52"/>
      <c r="J47" s="44"/>
      <c r="K47" s="5"/>
      <c r="L47" s="5"/>
      <c r="M47" s="6"/>
      <c r="O47" s="22"/>
      <c r="S47" s="14"/>
    </row>
    <row r="48" spans="3:19" ht="14.4" customHeight="1" x14ac:dyDescent="0.3">
      <c r="C48" s="50" t="s">
        <v>46</v>
      </c>
      <c r="D48" s="41"/>
      <c r="E48" s="1" t="s">
        <v>29</v>
      </c>
      <c r="F48" s="33" t="b">
        <v>0</v>
      </c>
      <c r="G48" s="2">
        <f>IF(F48=TRUE,$U$7,0)</f>
        <v>0</v>
      </c>
      <c r="I48" s="50" t="s">
        <v>47</v>
      </c>
      <c r="J48" s="41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3">
      <c r="C49" s="51"/>
      <c r="D49" s="39"/>
      <c r="E49" s="3" t="s">
        <v>32</v>
      </c>
      <c r="F49" s="31" t="b">
        <v>0</v>
      </c>
      <c r="G49" s="4">
        <f>IF(F49=TRUE,$U$8,0)</f>
        <v>0</v>
      </c>
      <c r="I49" s="51"/>
      <c r="J49" s="39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3">
      <c r="C50" s="51"/>
      <c r="D50" s="39"/>
      <c r="E50" s="3" t="s">
        <v>33</v>
      </c>
      <c r="F50" s="31" t="b">
        <v>0</v>
      </c>
      <c r="G50" s="4">
        <f>IF(F50=TRUE,$U$9,0)</f>
        <v>0</v>
      </c>
      <c r="I50" s="51"/>
      <c r="J50" s="39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3">
      <c r="C51" s="51"/>
      <c r="D51" s="39"/>
      <c r="E51" s="3" t="s">
        <v>34</v>
      </c>
      <c r="F51" s="31" t="b">
        <v>0</v>
      </c>
      <c r="G51" s="4">
        <v>0</v>
      </c>
      <c r="I51" s="51"/>
      <c r="J51" s="39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3">
      <c r="C52" s="52"/>
      <c r="D52" s="40"/>
      <c r="E52" s="5" t="s">
        <v>35</v>
      </c>
      <c r="F52" s="32" t="b">
        <v>0</v>
      </c>
      <c r="G52" s="6">
        <v>0</v>
      </c>
      <c r="I52" s="52"/>
      <c r="J52" s="44"/>
      <c r="K52" s="5"/>
      <c r="L52" s="5"/>
      <c r="M52" s="6"/>
      <c r="O52" s="22"/>
      <c r="S52" s="14"/>
    </row>
    <row r="53" spans="1:19" ht="14.4" customHeight="1" x14ac:dyDescent="0.3">
      <c r="C53" s="50" t="s">
        <v>48</v>
      </c>
      <c r="D53" s="41"/>
      <c r="E53" s="1" t="s">
        <v>29</v>
      </c>
      <c r="F53" s="33" t="b">
        <v>0</v>
      </c>
      <c r="G53" s="2">
        <f>IF(F53=TRUE,$U$7,0)</f>
        <v>0</v>
      </c>
      <c r="I53" s="50" t="s">
        <v>49</v>
      </c>
      <c r="J53" s="41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3">
      <c r="C54" s="51"/>
      <c r="D54" s="39"/>
      <c r="E54" s="3" t="s">
        <v>32</v>
      </c>
      <c r="F54" s="31" t="b">
        <v>0</v>
      </c>
      <c r="G54" s="4">
        <f>IF(F54=TRUE,$U$8,0)</f>
        <v>0</v>
      </c>
      <c r="I54" s="51"/>
      <c r="J54" s="39"/>
      <c r="K54" s="3" t="s">
        <v>32</v>
      </c>
      <c r="L54" s="31" t="b">
        <v>1</v>
      </c>
      <c r="M54" s="4">
        <f>IF(L54=TRUE,$V$8,0)</f>
        <v>4</v>
      </c>
      <c r="O54" s="22"/>
      <c r="S54" s="14"/>
    </row>
    <row r="55" spans="1:19" x14ac:dyDescent="0.3">
      <c r="C55" s="51"/>
      <c r="D55" s="39"/>
      <c r="E55" s="3" t="s">
        <v>33</v>
      </c>
      <c r="F55" s="31" t="b">
        <v>0</v>
      </c>
      <c r="G55" s="4">
        <f>IF(F55=TRUE,$U$9,0)</f>
        <v>0</v>
      </c>
      <c r="I55" s="51"/>
      <c r="J55" s="39"/>
      <c r="K55" s="3" t="s">
        <v>33</v>
      </c>
      <c r="L55" s="31" t="b">
        <v>0</v>
      </c>
      <c r="M55" s="4">
        <f>IF(L55=TRUE,$V$9,0)</f>
        <v>0</v>
      </c>
      <c r="O55" s="22"/>
      <c r="S55" s="14"/>
    </row>
    <row r="56" spans="1:19" x14ac:dyDescent="0.3">
      <c r="C56" s="51"/>
      <c r="D56" s="39"/>
      <c r="E56" s="3" t="s">
        <v>34</v>
      </c>
      <c r="F56" s="31" t="b">
        <v>0</v>
      </c>
      <c r="G56" s="4">
        <v>0</v>
      </c>
      <c r="I56" s="51"/>
      <c r="J56" s="39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3">
      <c r="C57" s="52"/>
      <c r="D57" s="40"/>
      <c r="E57" s="5" t="s">
        <v>35</v>
      </c>
      <c r="F57" s="32" t="b">
        <v>0</v>
      </c>
      <c r="G57" s="6">
        <v>0</v>
      </c>
      <c r="I57" s="52"/>
      <c r="J57" s="44"/>
      <c r="K57" s="5"/>
      <c r="L57" s="5"/>
      <c r="M57" s="6"/>
      <c r="O57" s="23"/>
      <c r="P57" s="15"/>
      <c r="Q57" s="15"/>
      <c r="R57" s="15"/>
      <c r="S57" s="16"/>
    </row>
    <row r="59" spans="1:19" ht="29.4" thickBot="1" x14ac:dyDescent="0.35">
      <c r="A59" s="34" t="s">
        <v>50</v>
      </c>
      <c r="B59" s="27" t="s">
        <v>5</v>
      </c>
      <c r="G59" s="11">
        <f>SUM(G23:G55)</f>
        <v>0</v>
      </c>
      <c r="M59" s="11">
        <f>SUM(M23:M55)</f>
        <v>8</v>
      </c>
      <c r="S59" s="11">
        <f>SUM(S23:S55)</f>
        <v>0</v>
      </c>
    </row>
    <row r="60" spans="1:19" ht="15" thickTop="1" x14ac:dyDescent="0.3">
      <c r="B60" s="27"/>
    </row>
    <row r="61" spans="1:19" ht="28.8" x14ac:dyDescent="0.3">
      <c r="A61" s="34" t="s">
        <v>51</v>
      </c>
      <c r="B61" s="27" t="s">
        <v>5</v>
      </c>
      <c r="C61" s="24">
        <f>G59+M59+S59</f>
        <v>8</v>
      </c>
    </row>
    <row r="62" spans="1:19" x14ac:dyDescent="0.3">
      <c r="A62" t="s">
        <v>52</v>
      </c>
      <c r="B62" s="27" t="s">
        <v>5</v>
      </c>
      <c r="C62" s="24">
        <v>40</v>
      </c>
    </row>
    <row r="63" spans="1:19" x14ac:dyDescent="0.3">
      <c r="B63" s="27"/>
      <c r="C63" s="24"/>
    </row>
    <row r="64" spans="1:19" x14ac:dyDescent="0.3">
      <c r="A64" s="35" t="s">
        <v>53</v>
      </c>
      <c r="B64" s="36" t="s">
        <v>5</v>
      </c>
      <c r="C64" s="25">
        <f>IF(C61&lt;=C62,C61,C62)</f>
        <v>8</v>
      </c>
    </row>
    <row r="66" spans="1:19" x14ac:dyDescent="0.3">
      <c r="A66" s="54" t="s">
        <v>54</v>
      </c>
      <c r="B66" s="54"/>
      <c r="C66" t="s">
        <v>55</v>
      </c>
      <c r="D66" s="27" t="s">
        <v>5</v>
      </c>
      <c r="E66" s="47" t="s">
        <v>66</v>
      </c>
      <c r="F66" s="7"/>
    </row>
    <row r="67" spans="1:19" x14ac:dyDescent="0.3">
      <c r="A67" s="54"/>
      <c r="B67" s="54"/>
      <c r="C67" t="s">
        <v>56</v>
      </c>
      <c r="D67" s="27" t="s">
        <v>5</v>
      </c>
      <c r="E67" s="47" t="s">
        <v>67</v>
      </c>
      <c r="F67" s="7"/>
    </row>
    <row r="68" spans="1:19" ht="28.8" x14ac:dyDescent="0.3">
      <c r="A68" s="54"/>
      <c r="B68" s="54"/>
      <c r="C68" s="28" t="s">
        <v>57</v>
      </c>
      <c r="D68" s="27" t="s">
        <v>5</v>
      </c>
      <c r="E68" s="37">
        <v>8</v>
      </c>
      <c r="F68" s="7"/>
    </row>
    <row r="69" spans="1:19" x14ac:dyDescent="0.3">
      <c r="A69" s="54"/>
      <c r="B69" s="54"/>
      <c r="C69" t="s">
        <v>58</v>
      </c>
      <c r="D69" s="30" t="s">
        <v>5</v>
      </c>
      <c r="E69" s="37" t="s">
        <v>8</v>
      </c>
      <c r="F69" s="7"/>
    </row>
    <row r="70" spans="1:19" x14ac:dyDescent="0.3">
      <c r="A70" s="45"/>
      <c r="B70" s="45"/>
    </row>
    <row r="71" spans="1:19" x14ac:dyDescent="0.3">
      <c r="A71" s="45" t="s">
        <v>59</v>
      </c>
      <c r="B71" s="45"/>
      <c r="P71" s="46"/>
    </row>
    <row r="73" spans="1:19" ht="15.6" x14ac:dyDescent="0.3">
      <c r="A73" s="53" t="s">
        <v>60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</row>
    <row r="74" spans="1:19" x14ac:dyDescent="0.3">
      <c r="A74" s="49" t="s">
        <v>2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</row>
    <row r="75" spans="1:19" x14ac:dyDescent="0.3">
      <c r="B75" s="27"/>
    </row>
    <row r="76" spans="1:19" x14ac:dyDescent="0.3">
      <c r="A76" t="s">
        <v>61</v>
      </c>
      <c r="B76" s="27" t="s">
        <v>5</v>
      </c>
      <c r="C76" s="37"/>
      <c r="D76" s="8"/>
      <c r="E76" s="7"/>
      <c r="F76" s="7"/>
    </row>
    <row r="77" spans="1:19" x14ac:dyDescent="0.3">
      <c r="A77" t="s">
        <v>62</v>
      </c>
      <c r="B77" s="27" t="s">
        <v>5</v>
      </c>
      <c r="C77" s="37"/>
      <c r="D77" s="8"/>
      <c r="E77" s="7"/>
      <c r="F77" s="7"/>
    </row>
    <row r="78" spans="1:19" x14ac:dyDescent="0.3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coS9BJKuEahJYAkCBmY/Qpw1IbAPCpGjt9mX/L45Dqkf0eCxwEAhiodnL8WjxfiEive+Lw/UN9K/3L5mEo6naw==" saltValue="kP22IassJSRqeh2FIZGfsg==" spinCount="100000" sheet="1" objects="1" scenarios="1" selectLockedCells="1"/>
  <mergeCells count="29"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3771D-DF64-4EB7-89CF-1EA2BF6EE9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2023-02-22T18:30:43Z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