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8012CE0F-D5FA-4899-A631-25FFA50C9875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ReadmeFirst" sheetId="21" r:id="rId1"/>
    <sheet name="Jan" sheetId="23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4" i="15" l="1"/>
  <c r="AL13" i="15"/>
  <c r="AL11" i="14"/>
  <c r="AK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AL13" i="14" l="1"/>
  <c r="AL12" i="14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12" i="16"/>
  <c r="AL13" i="16"/>
  <c r="AL14" i="16"/>
  <c r="AL15" i="16"/>
  <c r="AL16" i="16"/>
  <c r="AL17" i="16"/>
  <c r="AL18" i="16"/>
  <c r="AL19" i="16"/>
  <c r="AL20" i="16"/>
  <c r="AL21" i="16"/>
  <c r="AL22" i="16"/>
  <c r="AL12" i="17"/>
  <c r="AL13" i="17"/>
  <c r="AL14" i="17"/>
  <c r="AL15" i="17"/>
  <c r="AL16" i="17"/>
  <c r="AL17" i="17"/>
  <c r="AL18" i="17"/>
  <c r="AL19" i="17"/>
  <c r="AL20" i="17"/>
  <c r="AL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G22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G10" i="17"/>
  <c r="H10" i="17" s="1"/>
  <c r="I10" i="17" s="1"/>
  <c r="J10" i="17" s="1"/>
  <c r="K10" i="17" s="1"/>
  <c r="L10" i="17" s="1"/>
  <c r="M10" i="17" s="1"/>
  <c r="N10" i="17" s="1"/>
  <c r="O10" i="17" s="1"/>
  <c r="G23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15" i="15"/>
  <c r="AL22" i="17"/>
  <c r="AL23" i="16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4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5" i="9" l="1"/>
  <c r="AL14" i="8"/>
  <c r="AL19" i="6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<sst xmlns="http://schemas.openxmlformats.org/spreadsheetml/2006/main" count="726" uniqueCount="134">
  <si>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</si>
  <si>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</si>
  <si>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</si>
  <si>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</si>
  <si>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</si>
  <si>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</si>
  <si>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</si>
  <si>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</si>
  <si>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</si>
  <si>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</si>
  <si>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</si>
  <si>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</si>
  <si>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</si>
  <si>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</si>
  <si>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</si>
  <si>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</si>
  <si>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</si>
  <si>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</si>
  <si>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</si>
  <si>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</si>
  <si>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</si>
  <si>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</si>
  <si>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</si>
  <si>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</si>
  <si>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</si>
  <si>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</si>
  <si>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</si>
  <si>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</si>
  <si>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</si>
  <si>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</si>
  <si>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</si>
  <si>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</si>
  <si>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 xml:space="preserve">: 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</si>
  <si>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</si>
  <si>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</si>
  <si>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</si>
  <si>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</si>
  <si>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</si>
  <si>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</si>
  <si>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</si>
  <si>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</si>
  <si>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</si>
  <si>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</si>
  <si>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</si>
  <si>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</si>
  <si>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</si>
  <si>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</si>
  <si>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</si>
  <si>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</si>
  <si>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</si>
  <si>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</si>
  <si>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</si>
  <si>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</si>
  <si>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</si>
  <si>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</si>
  <si>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</si>
  <si>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</si>
  <si>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</si>
  <si>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</si>
  <si>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</si>
  <si>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</si>
  <si>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</si>
  <si>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</si>
  <si>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</si>
  <si>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: 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</si>
  <si>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</si>
  <si>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</si>
  <si>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</si>
  <si>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</si>
  <si>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</si>
  <si>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</si>
  <si>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</si>
  <si>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</si>
  <si>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</si>
  <si>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</si>
  <si>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</si>
  <si>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</si>
  <si>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</si>
  <si>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</si>
  <si>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</si>
  <si>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</si>
  <si>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</si>
  <si>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</si>
  <si>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</si>
  <si>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</si>
  <si>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</si>
  <si>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</si>
  <si>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</si>
  <si>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</si>
  <si>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</si>
  <si>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</si>
  <si>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</si>
  <si>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</si>
  <si>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</si>
  <si>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</si>
  <si>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</si>
  <si>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</si>
  <si>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</si>
  <si>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</si>
  <si>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</si>
  <si>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</si>
  <si>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</si>
  <si>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</si>
  <si>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</si>
  <si>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</si>
  <si>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</si>
  <si>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</si>
  <si>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</si>
  <si>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</si>
  <si>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</si>
  <si>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</si>
  <si>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</si>
  <si>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</si>
  <si>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</si>
  <si>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</si>
  <si>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</si>
  <si>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</si>
  <si>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</si>
  <si>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</si>
  <si>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</si>
  <si>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</si>
  <si>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</si>
  <si>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</si>
  <si>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</si>
  <si>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</si>
  <si>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</si>
  <si>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</si>
  <si>
    <t>Exam and Medical Leave</t>
  </si>
  <si>
    <t>Portfolio Risk Review</t>
  </si>
  <si>
    <t>BRAC</t>
  </si>
  <si>
    <t>GITC Testing</t>
  </si>
  <si>
    <t>Shamme Akhter</t>
  </si>
  <si>
    <t>Nov-Dec 2022 PL Exam Leave</t>
  </si>
  <si>
    <t>On Approve Exam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</si>
</sst>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"/>
    <numFmt numFmtId="165" formatCode="[$-409]dd/mmm/yy;@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1" xfId="0" applyNumberFormat="1" applyBorder="1"/>
    <xf numFmtId="15" fontId="0" fillId="0" borderId="1" xfId="0" applyNumberFormat="1" applyBorder="1"/>
    <xf numFmtId="1" fontId="0" fillId="0" borderId="1" xfId="0" applyNumberFormat="1" applyBorder="1"/>
    <xf numFmtId="1" fontId="1" fillId="0" borderId="1" xfId="0" applyNumberFormat="1" applyFont="1" applyBorder="1"/>
    <xf numFmtId="1" fontId="3" fillId="0" borderId="1" xfId="0" applyNumberFormat="1" applyFont="1" applyBorder="1"/>
    <xf numFmtId="14" fontId="0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1:$AO$152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2:$AO$153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50:$AO$161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50:$AP$161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9:$AO$160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the "&amp;TEXT(DATE(A2+2020,A1+1,1)-1, "dd mmmm yyyy")</f>
        <v xml:space="preserve"> 01 January 2022 to the 31 January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4" spans="1:40" ht="15" thickBot="1" x14ac:dyDescent="0.35">
      <c r="C4" s="32" t="s">
        <v>81</v>
      </c>
    </row>
    <row r="5" spans="1:40" x14ac:dyDescent="0.3">
      <c r="F5" s="41"/>
      <c r="G5" s="42" t="s">
        <v>84</v>
      </c>
      <c r="H5" s="43"/>
      <c r="I5" s="43"/>
      <c r="J5" s="43"/>
      <c r="K5" s="43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5"/>
    </row>
    <row r="6" spans="1:40" x14ac:dyDescent="0.3">
      <c r="F6" s="46">
        <v>1</v>
      </c>
      <c r="G6" s="47" t="s">
        <v>82</v>
      </c>
      <c r="H6" s="48"/>
      <c r="I6" s="48"/>
      <c r="J6" s="48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50"/>
    </row>
    <row r="7" spans="1:40" x14ac:dyDescent="0.3">
      <c r="B7" s="2" t="s">
        <v>15</v>
      </c>
      <c r="C7" s="2" t="s">
        <v>59</v>
      </c>
      <c r="F7" s="46">
        <v>2</v>
      </c>
      <c r="G7" s="47" t="s">
        <v>83</v>
      </c>
      <c r="H7" s="48"/>
      <c r="I7" s="48"/>
      <c r="J7" s="48"/>
      <c r="K7" s="48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50"/>
    </row>
    <row r="8" spans="1:40" x14ac:dyDescent="0.3">
      <c r="B8" s="2" t="s">
        <v>16</v>
      </c>
      <c r="C8" s="2" t="s">
        <v>60</v>
      </c>
      <c r="F8" s="46">
        <v>3</v>
      </c>
      <c r="G8" s="47" t="s">
        <v>85</v>
      </c>
      <c r="H8" s="48"/>
      <c r="I8" s="48"/>
      <c r="J8" s="48"/>
      <c r="K8" s="48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50"/>
    </row>
    <row r="9" spans="1:40" x14ac:dyDescent="0.3">
      <c r="A9" s="2">
        <v>1</v>
      </c>
      <c r="F9" s="46">
        <v>4</v>
      </c>
      <c r="G9" s="47" t="s">
        <v>86</v>
      </c>
      <c r="H9" s="48"/>
      <c r="I9" s="48"/>
      <c r="J9" s="48"/>
      <c r="K9" s="48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38"/>
      <c r="AI9" s="38"/>
      <c r="AJ9" s="38"/>
      <c r="AK9" s="38"/>
      <c r="AL9" s="38"/>
      <c r="AM9" s="51"/>
    </row>
    <row r="10" spans="1:40" ht="15" thickBot="1" x14ac:dyDescent="0.35">
      <c r="F10" s="52">
        <v>5</v>
      </c>
      <c r="G10" s="53" t="s">
        <v>88</v>
      </c>
      <c r="H10" s="54"/>
      <c r="I10" s="54"/>
      <c r="J10" s="54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56"/>
      <c r="AJ10" s="56"/>
      <c r="AK10" s="56"/>
      <c r="AL10" s="56"/>
      <c r="AM10" s="57"/>
    </row>
    <row r="11" spans="1:40" ht="4.05" customHeight="1" x14ac:dyDescent="0.3">
      <c r="F11" s="40"/>
      <c r="G11" s="40"/>
      <c r="H11" s="31"/>
      <c r="I11" s="31"/>
      <c r="J11" s="31"/>
      <c r="K11" s="31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98</v>
      </c>
      <c r="C12" s="27" t="s">
        <v>87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96</v>
      </c>
      <c r="AN12" s="1"/>
    </row>
    <row r="13" spans="1:40" x14ac:dyDescent="0.3">
      <c r="B13" s="28" t="s">
        <v>34</v>
      </c>
      <c r="C13" s="28" t="s">
        <v>35</v>
      </c>
      <c r="D13" s="28" t="s">
        <v>17</v>
      </c>
      <c r="E13" s="28" t="s">
        <v>21</v>
      </c>
      <c r="F13" s="29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4" t="s">
        <v>97</v>
      </c>
    </row>
    <row r="14" spans="1:40" x14ac:dyDescent="0.3">
      <c r="B14" s="28" t="s">
        <v>34</v>
      </c>
      <c r="C14" s="28" t="s">
        <v>52</v>
      </c>
      <c r="D14" s="28" t="s">
        <v>29</v>
      </c>
      <c r="E14" s="28" t="s">
        <v>21</v>
      </c>
      <c r="F14" s="29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4" t="s">
        <v>97</v>
      </c>
    </row>
    <row r="15" spans="1:40" x14ac:dyDescent="0.3">
      <c r="B15" s="28" t="s">
        <v>34</v>
      </c>
      <c r="C15" s="28" t="s">
        <v>36</v>
      </c>
      <c r="D15" s="28" t="s">
        <v>30</v>
      </c>
      <c r="E15" s="28" t="s">
        <v>21</v>
      </c>
      <c r="F15" s="29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4" t="s">
        <v>97</v>
      </c>
    </row>
    <row r="16" spans="1:40" x14ac:dyDescent="0.3">
      <c r="B16" s="28" t="s">
        <v>34</v>
      </c>
      <c r="C16" s="28" t="s">
        <v>44</v>
      </c>
      <c r="D16" s="28" t="s">
        <v>24</v>
      </c>
      <c r="E16" s="28" t="s">
        <v>21</v>
      </c>
      <c r="F16" s="29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4" t="s">
        <v>97</v>
      </c>
    </row>
    <row r="17" spans="2:39" x14ac:dyDescent="0.3">
      <c r="B17" s="28" t="s">
        <v>34</v>
      </c>
      <c r="C17" s="28" t="s">
        <v>49</v>
      </c>
      <c r="D17" s="28" t="s">
        <v>48</v>
      </c>
      <c r="E17" s="28" t="s">
        <v>21</v>
      </c>
      <c r="F17" s="29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4" t="s">
        <v>97</v>
      </c>
    </row>
    <row r="18" spans="2:39" x14ac:dyDescent="0.3">
      <c r="B18" s="28" t="s">
        <v>34</v>
      </c>
      <c r="C18" s="28" t="s">
        <v>53</v>
      </c>
      <c r="D18" s="28" t="s">
        <v>18</v>
      </c>
      <c r="E18" s="28" t="s">
        <v>21</v>
      </c>
      <c r="F18" s="29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4" t="s">
        <v>97</v>
      </c>
    </row>
    <row r="19" spans="2:39" s="7" customFormat="1" x14ac:dyDescent="0.3">
      <c r="B19" s="28" t="s">
        <v>34</v>
      </c>
      <c r="C19" s="28" t="s">
        <v>71</v>
      </c>
      <c r="D19" s="28" t="s">
        <v>20</v>
      </c>
      <c r="E19" s="28" t="s">
        <v>21</v>
      </c>
      <c r="F19" s="29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4" t="s">
        <v>97</v>
      </c>
    </row>
    <row r="20" spans="2:39" s="7" customFormat="1" x14ac:dyDescent="0.3">
      <c r="B20" s="28" t="s">
        <v>39</v>
      </c>
      <c r="C20" s="28" t="s">
        <v>35</v>
      </c>
      <c r="D20" s="28" t="s">
        <v>27</v>
      </c>
      <c r="E20" s="28" t="s">
        <v>21</v>
      </c>
      <c r="F20" s="29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4" t="s">
        <v>97</v>
      </c>
    </row>
    <row r="21" spans="2:39" s="7" customFormat="1" x14ac:dyDescent="0.3">
      <c r="B21" s="28" t="s">
        <v>37</v>
      </c>
      <c r="C21" s="28" t="s">
        <v>38</v>
      </c>
      <c r="D21" s="28" t="s">
        <v>18</v>
      </c>
      <c r="E21" s="28" t="s">
        <v>22</v>
      </c>
      <c r="F21" s="29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4" t="s">
        <v>97</v>
      </c>
    </row>
    <row r="22" spans="2:39" s="7" customFormat="1" x14ac:dyDescent="0.3">
      <c r="B22" s="28" t="s">
        <v>69</v>
      </c>
      <c r="C22" s="28" t="s">
        <v>70</v>
      </c>
      <c r="D22" s="28" t="s">
        <v>76</v>
      </c>
      <c r="E22" s="28" t="s">
        <v>22</v>
      </c>
      <c r="F22" s="29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4" t="s">
        <v>97</v>
      </c>
    </row>
    <row r="23" spans="2:39" s="7" customFormat="1" x14ac:dyDescent="0.3">
      <c r="B23" s="28" t="s">
        <v>40</v>
      </c>
      <c r="C23" s="28" t="s">
        <v>41</v>
      </c>
      <c r="D23" s="28" t="s">
        <v>20</v>
      </c>
      <c r="E23" s="28" t="s">
        <v>31</v>
      </c>
      <c r="F23" s="30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4" t="s">
        <v>97</v>
      </c>
    </row>
    <row r="24" spans="2:39" s="7" customFormat="1" x14ac:dyDescent="0.3">
      <c r="B24" s="28" t="s">
        <v>42</v>
      </c>
      <c r="C24" s="28" t="s">
        <v>43</v>
      </c>
      <c r="D24" s="28" t="s">
        <v>20</v>
      </c>
      <c r="E24" s="28" t="s">
        <v>31</v>
      </c>
      <c r="F24" s="30" t="s">
        <v>33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4" t="s">
        <v>97</v>
      </c>
    </row>
    <row r="25" spans="2:39" s="7" customFormat="1" x14ac:dyDescent="0.3">
      <c r="B25" s="28" t="s">
        <v>45</v>
      </c>
      <c r="C25" s="28" t="s">
        <v>47</v>
      </c>
      <c r="D25" s="28" t="s">
        <v>19</v>
      </c>
      <c r="E25" s="28" t="s">
        <v>22</v>
      </c>
      <c r="F25" s="29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4" t="s">
        <v>97</v>
      </c>
    </row>
    <row r="26" spans="2:39" s="7" customFormat="1" x14ac:dyDescent="0.3">
      <c r="B26" s="28" t="s">
        <v>46</v>
      </c>
      <c r="C26" s="28" t="s">
        <v>62</v>
      </c>
      <c r="D26" s="28" t="s">
        <v>19</v>
      </c>
      <c r="E26" s="28" t="s">
        <v>21</v>
      </c>
      <c r="F26" s="29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4" t="s">
        <v>97</v>
      </c>
    </row>
    <row r="27" spans="2:39" s="7" customFormat="1" x14ac:dyDescent="0.3">
      <c r="B27" s="28" t="s">
        <v>50</v>
      </c>
      <c r="C27" s="28" t="s">
        <v>63</v>
      </c>
      <c r="D27" s="28" t="s">
        <v>26</v>
      </c>
      <c r="E27" s="28" t="s">
        <v>31</v>
      </c>
      <c r="F27" s="30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4" t="s">
        <v>97</v>
      </c>
    </row>
    <row r="28" spans="2:39" s="7" customFormat="1" x14ac:dyDescent="0.3">
      <c r="B28" s="28" t="s">
        <v>50</v>
      </c>
      <c r="C28" s="28" t="s">
        <v>51</v>
      </c>
      <c r="D28" s="28" t="s">
        <v>28</v>
      </c>
      <c r="E28" s="28" t="s">
        <v>21</v>
      </c>
      <c r="F28" s="29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4" t="s">
        <v>97</v>
      </c>
    </row>
    <row r="29" spans="2:39" s="7" customFormat="1" x14ac:dyDescent="0.3">
      <c r="B29" s="28" t="s">
        <v>77</v>
      </c>
      <c r="C29" s="28" t="s">
        <v>78</v>
      </c>
      <c r="D29" s="28" t="s">
        <v>72</v>
      </c>
      <c r="E29" s="28" t="s">
        <v>22</v>
      </c>
      <c r="F29" s="29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4" t="s">
        <v>97</v>
      </c>
    </row>
    <row r="30" spans="2:39" s="7" customFormat="1" x14ac:dyDescent="0.3">
      <c r="B30" s="28" t="s">
        <v>77</v>
      </c>
      <c r="C30" s="28" t="s">
        <v>79</v>
      </c>
      <c r="D30" s="28" t="s">
        <v>73</v>
      </c>
      <c r="E30" s="28" t="s">
        <v>21</v>
      </c>
      <c r="F30" s="29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4" t="s">
        <v>97</v>
      </c>
    </row>
    <row r="31" spans="2:39" s="7" customFormat="1" x14ac:dyDescent="0.3">
      <c r="B31" s="28" t="s">
        <v>77</v>
      </c>
      <c r="C31" s="28" t="s">
        <v>80</v>
      </c>
      <c r="D31" s="28" t="s">
        <v>75</v>
      </c>
      <c r="E31" s="28" t="s">
        <v>22</v>
      </c>
      <c r="F31" s="29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4" t="s">
        <v>97</v>
      </c>
    </row>
    <row r="32" spans="2:39" s="7" customFormat="1" x14ac:dyDescent="0.3">
      <c r="B32" s="28" t="s">
        <v>55</v>
      </c>
      <c r="C32" s="28" t="s">
        <v>54</v>
      </c>
      <c r="D32" s="28" t="s">
        <v>20</v>
      </c>
      <c r="E32" s="28" t="s">
        <v>31</v>
      </c>
      <c r="F32" s="30" t="s">
        <v>33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4" t="s">
        <v>97</v>
      </c>
    </row>
    <row r="33" spans="2:39" s="7" customFormat="1" x14ac:dyDescent="0.3">
      <c r="B33" s="28" t="s">
        <v>56</v>
      </c>
      <c r="C33" s="28" t="s">
        <v>57</v>
      </c>
      <c r="D33" s="28" t="s">
        <v>20</v>
      </c>
      <c r="E33" s="28" t="s">
        <v>31</v>
      </c>
      <c r="F33" s="30" t="s">
        <v>33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4" t="s">
        <v>97</v>
      </c>
    </row>
    <row r="34" spans="2:39" x14ac:dyDescent="0.3">
      <c r="B34" s="28" t="s">
        <v>65</v>
      </c>
      <c r="C34" s="28" t="s">
        <v>66</v>
      </c>
      <c r="D34" s="28" t="s">
        <v>20</v>
      </c>
      <c r="E34" s="28" t="s">
        <v>31</v>
      </c>
      <c r="F34" s="30" t="s">
        <v>33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4" t="s">
        <v>97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8"/>
    </row>
    <row r="37" spans="2:39" x14ac:dyDescent="0.3">
      <c r="B37" s="31" t="s">
        <v>61</v>
      </c>
      <c r="AM37" s="38"/>
    </row>
    <row r="38" spans="2:39" x14ac:dyDescent="0.3">
      <c r="AM38" s="38"/>
    </row>
    <row r="39" spans="2:39" x14ac:dyDescent="0.3">
      <c r="AM39" s="38"/>
    </row>
    <row r="40" spans="2:39" x14ac:dyDescent="0.3">
      <c r="AM40" s="38"/>
    </row>
    <row r="41" spans="2:39" x14ac:dyDescent="0.3">
      <c r="AM41" s="38"/>
    </row>
    <row r="42" spans="2:39" x14ac:dyDescent="0.3">
      <c r="AM42" s="38"/>
    </row>
    <row r="43" spans="2:39" x14ac:dyDescent="0.3">
      <c r="AM43" s="49"/>
    </row>
    <row r="44" spans="2:39" x14ac:dyDescent="0.3">
      <c r="AM44" s="49"/>
    </row>
    <row r="45" spans="2:39" x14ac:dyDescent="0.3">
      <c r="AM45" s="49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22" priority="30">
      <formula>WEEKDAY(H$12,2)&gt;5</formula>
    </cfRule>
  </conditionalFormatting>
  <conditionalFormatting sqref="D35:E52">
    <cfRule type="expression" dxfId="121" priority="32">
      <formula>WEEKDAY(H$12,2)&gt;5</formula>
    </cfRule>
  </conditionalFormatting>
  <conditionalFormatting sqref="B36:C52 F35:F52">
    <cfRule type="expression" dxfId="12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52"/>
  <sheetViews>
    <sheetView topLeftCell="B2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6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September 2022 to 30 September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96</v>
      </c>
      <c r="AN10" s="1"/>
    </row>
    <row r="11" spans="1:40" x14ac:dyDescent="0.3">
      <c r="B11" s="6" t="s">
        <v>129</v>
      </c>
      <c r="C11" s="11" t="s">
        <v>130</v>
      </c>
      <c r="D11" s="11" t="s">
        <v>17</v>
      </c>
      <c r="E11" s="11" t="s">
        <v>21</v>
      </c>
      <c r="F11" s="63">
        <v>44742</v>
      </c>
      <c r="G11" s="4">
        <v>1</v>
      </c>
      <c r="H11" s="4"/>
      <c r="I11" s="4"/>
      <c r="J11" s="4">
        <v>1</v>
      </c>
      <c r="K11" s="4">
        <v>1</v>
      </c>
      <c r="L11" s="4">
        <v>1</v>
      </c>
      <c r="M11" s="4">
        <v>1</v>
      </c>
      <c r="N11" s="4">
        <v>2</v>
      </c>
      <c r="O11" s="4"/>
      <c r="P11" s="4"/>
      <c r="Q11" s="4">
        <v>1</v>
      </c>
      <c r="R11" s="4">
        <v>1</v>
      </c>
      <c r="S11" s="4">
        <v>1</v>
      </c>
      <c r="T11" s="4">
        <v>2</v>
      </c>
      <c r="U11" s="4">
        <v>1</v>
      </c>
      <c r="V11" s="4"/>
      <c r="W11" s="4"/>
      <c r="X11" s="4">
        <v>1</v>
      </c>
      <c r="Y11" s="4">
        <v>2</v>
      </c>
      <c r="Z11" s="4">
        <v>2</v>
      </c>
      <c r="AA11" s="4">
        <v>2</v>
      </c>
      <c r="AB11" s="4">
        <v>1</v>
      </c>
      <c r="AC11" s="4"/>
      <c r="AD11" s="4"/>
      <c r="AE11" s="64">
        <v>1</v>
      </c>
      <c r="AF11" s="4">
        <v>1</v>
      </c>
      <c r="AG11" s="4">
        <v>2</v>
      </c>
      <c r="AH11" s="4">
        <v>1</v>
      </c>
      <c r="AI11" s="4">
        <v>2</v>
      </c>
      <c r="AJ11" s="4"/>
      <c r="AK11" s="62">
        <v>0.5</v>
      </c>
      <c r="AL11" s="65">
        <f>SUM(G11:AK11)</f>
        <v>28.5</v>
      </c>
      <c r="AM11" s="3" t="s">
        <v>131</v>
      </c>
    </row>
    <row r="12" spans="1:40" x14ac:dyDescent="0.3">
      <c r="B12" s="6" t="s">
        <v>106</v>
      </c>
      <c r="C12" s="11" t="s">
        <v>106</v>
      </c>
      <c r="D12" s="11" t="s">
        <v>20</v>
      </c>
      <c r="E12" s="11" t="s">
        <v>31</v>
      </c>
      <c r="F12" s="4" t="s">
        <v>105</v>
      </c>
      <c r="G12" s="4">
        <v>4</v>
      </c>
      <c r="H12" s="4"/>
      <c r="I12" s="4"/>
      <c r="J12" s="4">
        <v>4</v>
      </c>
      <c r="K12" s="4">
        <v>4</v>
      </c>
      <c r="L12" s="4">
        <v>3</v>
      </c>
      <c r="M12" s="4">
        <v>4</v>
      </c>
      <c r="N12" s="4">
        <v>5</v>
      </c>
      <c r="O12" s="4"/>
      <c r="P12" s="4"/>
      <c r="Q12" s="4">
        <v>4</v>
      </c>
      <c r="R12" s="4">
        <v>4</v>
      </c>
      <c r="S12" s="4">
        <v>3</v>
      </c>
      <c r="T12" s="4">
        <v>4</v>
      </c>
      <c r="U12" s="4">
        <v>2</v>
      </c>
      <c r="V12" s="4"/>
      <c r="W12" s="4"/>
      <c r="X12" s="4">
        <v>2</v>
      </c>
      <c r="Y12" s="4">
        <v>2</v>
      </c>
      <c r="Z12" s="4">
        <v>4</v>
      </c>
      <c r="AA12" s="4">
        <v>3</v>
      </c>
      <c r="AB12" s="4">
        <v>4</v>
      </c>
      <c r="AC12" s="4"/>
      <c r="AD12" s="4"/>
      <c r="AE12" s="64">
        <v>2</v>
      </c>
      <c r="AF12" s="4">
        <v>3</v>
      </c>
      <c r="AG12" s="4">
        <v>3</v>
      </c>
      <c r="AH12" s="4">
        <v>3</v>
      </c>
      <c r="AI12" s="4">
        <v>4</v>
      </c>
      <c r="AJ12" s="4"/>
      <c r="AK12" s="4">
        <v>5</v>
      </c>
      <c r="AL12" s="65">
        <f t="shared" ref="AL12:AL13" si="1">SUM(G12:AK12)</f>
        <v>76</v>
      </c>
      <c r="AM12" s="3"/>
    </row>
    <row r="13" spans="1:40" x14ac:dyDescent="0.3">
      <c r="B13" s="6" t="s">
        <v>109</v>
      </c>
      <c r="C13" s="11" t="s">
        <v>110</v>
      </c>
      <c r="D13" s="11" t="s">
        <v>20</v>
      </c>
      <c r="E13" s="11" t="s">
        <v>31</v>
      </c>
      <c r="F13" s="4" t="s">
        <v>105</v>
      </c>
      <c r="G13" s="4">
        <v>3</v>
      </c>
      <c r="H13" s="4"/>
      <c r="I13" s="4"/>
      <c r="J13" s="4">
        <v>3</v>
      </c>
      <c r="K13" s="4">
        <v>3</v>
      </c>
      <c r="L13" s="4">
        <v>4</v>
      </c>
      <c r="M13" s="4">
        <v>3</v>
      </c>
      <c r="N13" s="4">
        <v>1</v>
      </c>
      <c r="O13" s="4"/>
      <c r="P13" s="4"/>
      <c r="Q13" s="4">
        <v>3</v>
      </c>
      <c r="R13" s="4">
        <v>3</v>
      </c>
      <c r="S13" s="4">
        <v>4</v>
      </c>
      <c r="T13" s="4">
        <v>2</v>
      </c>
      <c r="U13" s="4">
        <v>5</v>
      </c>
      <c r="V13" s="4"/>
      <c r="W13" s="4"/>
      <c r="X13" s="4">
        <v>5</v>
      </c>
      <c r="Y13" s="4">
        <v>4</v>
      </c>
      <c r="Z13" s="4">
        <v>2</v>
      </c>
      <c r="AA13" s="4">
        <v>3</v>
      </c>
      <c r="AB13" s="4">
        <v>3</v>
      </c>
      <c r="AC13" s="4"/>
      <c r="AD13" s="4"/>
      <c r="AE13" s="64">
        <v>4.5</v>
      </c>
      <c r="AF13" s="4">
        <v>4</v>
      </c>
      <c r="AG13" s="4">
        <v>3</v>
      </c>
      <c r="AH13" s="4">
        <v>4</v>
      </c>
      <c r="AI13" s="4">
        <v>2</v>
      </c>
      <c r="AJ13" s="4"/>
      <c r="AK13" s="4">
        <v>2.5</v>
      </c>
      <c r="AL13" s="65">
        <f t="shared" si="1"/>
        <v>71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3">
        <f t="shared" si="2"/>
        <v>7.5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8</v>
      </c>
      <c r="AL14" s="65">
        <f t="shared" si="2"/>
        <v>175.5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">
    <cfRule type="expression" priority="21">
      <formula>WEEKDAY(G$10,2)&gt;5</formula>
    </cfRule>
  </conditionalFormatting>
  <conditionalFormatting sqref="G10:AJ10 G14:AK40">
    <cfRule type="expression" dxfId="43" priority="20">
      <formula>WEEKDAY(H$10,2)&gt;5</formula>
    </cfRule>
  </conditionalFormatting>
  <conditionalFormatting sqref="B15:D40 C14:D14">
    <cfRule type="expression" dxfId="42" priority="22">
      <formula>WEEKDAY(G$10,2)&gt;5</formula>
    </cfRule>
  </conditionalFormatting>
  <conditionalFormatting sqref="F14:F40">
    <cfRule type="expression" dxfId="41" priority="23">
      <formula>WEEKDAY(K$10,2)&gt;5</formula>
    </cfRule>
  </conditionalFormatting>
  <conditionalFormatting sqref="AK10">
    <cfRule type="expression" priority="17">
      <formula>WEEKDAY(AK$10,2)&gt;5</formula>
    </cfRule>
  </conditionalFormatting>
  <conditionalFormatting sqref="AK10">
    <cfRule type="expression" dxfId="40" priority="16">
      <formula>WEEKDAY(AL$10,2)&gt;5</formula>
    </cfRule>
  </conditionalFormatting>
  <conditionalFormatting sqref="E14:E40">
    <cfRule type="expression" dxfId="39" priority="161">
      <formula>WEEKDAY(I$10,2)&gt;5</formula>
    </cfRule>
  </conditionalFormatting>
  <conditionalFormatting sqref="G11:T13 V11:AK13">
    <cfRule type="expression" priority="9">
      <formula>WEEKDAY(G$10,2)&gt;5</formula>
    </cfRule>
  </conditionalFormatting>
  <conditionalFormatting sqref="G11:T13 V11:AK13">
    <cfRule type="expression" dxfId="38" priority="8">
      <formula>WEEKDAY(H$10,2)&gt;5</formula>
    </cfRule>
  </conditionalFormatting>
  <conditionalFormatting sqref="B11:B13">
    <cfRule type="expression" dxfId="37" priority="10">
      <formula>WEEKDAY(G$10,2)&gt;5</formula>
    </cfRule>
  </conditionalFormatting>
  <conditionalFormatting sqref="F11:F13">
    <cfRule type="expression" priority="7">
      <formula>WEEKDAY(F$10,2)&gt;5</formula>
    </cfRule>
  </conditionalFormatting>
  <conditionalFormatting sqref="F11:F13">
    <cfRule type="expression" dxfId="36" priority="6">
      <formula>WEEKDAY(G$10,2)&gt;5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35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D11:D14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3"/>
  <sheetViews>
    <sheetView tabSelected="1" topLeftCell="B1" zoomScaleNormal="100" workbookViewId="0">
      <selection activeCell="K16" sqref="K16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4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8" t="s">
        <v>58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</row>
    <row r="2" spans="1:40" ht="18" x14ac:dyDescent="0.35">
      <c r="A2" s="2">
        <v>2</v>
      </c>
      <c r="C2" s="68" t="s">
        <v>14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C3" s="68" t="str">
        <f>" "&amp;TEXT(DATE(A2+2020,A1,1),"dd mmmm yyyy") &amp;" to "&amp;TEXT(DATE(A2+2020,A1+1,1)-1, "dd mmmm yyyy")</f>
        <v xml:space="preserve"> 01 October 2022 to 31 October 2022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96</v>
      </c>
      <c r="AN10" s="1"/>
    </row>
    <row r="11" spans="1:40" x14ac:dyDescent="0.3">
      <c r="B11" s="11" t="s">
        <v>129</v>
      </c>
      <c r="C11" s="11" t="s">
        <v>130</v>
      </c>
      <c r="D11" s="11" t="s">
        <v>17</v>
      </c>
      <c r="E11" s="11" t="s">
        <v>21</v>
      </c>
      <c r="F11" s="67">
        <v>44742</v>
      </c>
      <c r="G11" s="4">
        <v>0</v>
      </c>
      <c r="H11" s="4">
        <v>2</v>
      </c>
      <c r="I11" s="4">
        <v>1</v>
      </c>
      <c r="J11" s="4">
        <v>1</v>
      </c>
      <c r="K11" s="4">
        <v>0</v>
      </c>
      <c r="L11" s="4">
        <v>2</v>
      </c>
      <c r="M11" s="4">
        <v>0</v>
      </c>
      <c r="N11" s="4">
        <v>0</v>
      </c>
      <c r="O11" s="4">
        <v>0</v>
      </c>
      <c r="P11" s="4">
        <v>1</v>
      </c>
      <c r="Q11" s="4">
        <v>1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66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3">
        <f t="shared" ref="AL11:AL12" si="1">SUM(G11:AK11)</f>
        <v>8</v>
      </c>
      <c r="AM11" s="3" t="s">
        <v>131</v>
      </c>
    </row>
    <row r="12" spans="1:40" x14ac:dyDescent="0.3">
      <c r="B12" s="11" t="s">
        <v>106</v>
      </c>
      <c r="C12" s="11" t="s">
        <v>106</v>
      </c>
      <c r="D12" s="11" t="s">
        <v>20</v>
      </c>
      <c r="E12" s="11" t="s">
        <v>31</v>
      </c>
      <c r="F12" s="4" t="s">
        <v>105</v>
      </c>
      <c r="G12" s="4">
        <v>0</v>
      </c>
      <c r="H12" s="4">
        <v>2</v>
      </c>
      <c r="I12" s="4">
        <v>3</v>
      </c>
      <c r="J12" s="4">
        <v>4</v>
      </c>
      <c r="K12" s="4">
        <v>0</v>
      </c>
      <c r="L12" s="4">
        <v>2</v>
      </c>
      <c r="M12" s="4">
        <v>0</v>
      </c>
      <c r="N12" s="4">
        <v>0</v>
      </c>
      <c r="O12" s="4">
        <v>0</v>
      </c>
      <c r="P12" s="4">
        <v>4</v>
      </c>
      <c r="Q12" s="4">
        <v>4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66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3">
        <f t="shared" si="1"/>
        <v>19</v>
      </c>
      <c r="AM12" s="3"/>
    </row>
    <row r="13" spans="1:40" x14ac:dyDescent="0.3">
      <c r="B13" s="11" t="s">
        <v>109</v>
      </c>
      <c r="C13" s="11" t="s">
        <v>110</v>
      </c>
      <c r="D13" s="11" t="s">
        <v>20</v>
      </c>
      <c r="E13" s="11" t="s">
        <v>31</v>
      </c>
      <c r="F13" s="4" t="s">
        <v>105</v>
      </c>
      <c r="G13" s="4">
        <v>0</v>
      </c>
      <c r="H13" s="4">
        <v>4</v>
      </c>
      <c r="I13" s="4">
        <v>4</v>
      </c>
      <c r="J13" s="4">
        <v>3</v>
      </c>
      <c r="K13" s="4">
        <v>0</v>
      </c>
      <c r="L13" s="4">
        <v>4</v>
      </c>
      <c r="M13" s="4">
        <v>0</v>
      </c>
      <c r="N13" s="4">
        <v>0</v>
      </c>
      <c r="O13" s="4">
        <v>0</v>
      </c>
      <c r="P13" s="4">
        <v>3</v>
      </c>
      <c r="Q13" s="4">
        <v>3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66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3">
        <f t="shared" ref="AL13:AL14" si="2">SUM(G13:AK13)</f>
        <v>21</v>
      </c>
      <c r="AM13" s="3"/>
    </row>
    <row r="14" spans="1:40" x14ac:dyDescent="0.3">
      <c r="B14" s="11" t="s">
        <v>133</v>
      </c>
      <c r="C14" s="11" t="s">
        <v>132</v>
      </c>
      <c r="D14" s="11" t="s">
        <v>20</v>
      </c>
      <c r="E14" s="11" t="s">
        <v>31</v>
      </c>
      <c r="F14" s="4" t="s">
        <v>105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4">
        <v>8</v>
      </c>
      <c r="S14" s="14">
        <v>8</v>
      </c>
      <c r="T14" s="14">
        <v>0</v>
      </c>
      <c r="U14" s="14">
        <v>0</v>
      </c>
      <c r="V14" s="14">
        <v>8</v>
      </c>
      <c r="W14" s="14">
        <v>8</v>
      </c>
      <c r="X14" s="14">
        <v>8</v>
      </c>
      <c r="Y14" s="14">
        <v>8</v>
      </c>
      <c r="Z14" s="14">
        <v>8</v>
      </c>
      <c r="AA14" s="14">
        <v>0</v>
      </c>
      <c r="AB14" s="14">
        <v>0</v>
      </c>
      <c r="AC14" s="14">
        <v>8</v>
      </c>
      <c r="AD14" s="14">
        <v>8</v>
      </c>
      <c r="AE14" s="66">
        <v>8</v>
      </c>
      <c r="AF14" s="14">
        <v>8</v>
      </c>
      <c r="AG14" s="14">
        <v>8</v>
      </c>
      <c r="AH14" s="14">
        <v>0</v>
      </c>
      <c r="AI14" s="14">
        <v>0</v>
      </c>
      <c r="AJ14" s="14">
        <v>8</v>
      </c>
      <c r="AK14" s="14">
        <v>8</v>
      </c>
      <c r="AL14" s="3">
        <f t="shared" si="2"/>
        <v>112</v>
      </c>
      <c r="AM14" s="3"/>
    </row>
    <row r="15" spans="1:40" x14ac:dyDescent="0.3">
      <c r="B15" s="15" t="s">
        <v>25</v>
      </c>
      <c r="C15" s="3"/>
      <c r="D15" s="3"/>
      <c r="E15" s="3"/>
      <c r="F15" s="3"/>
      <c r="G15" s="3">
        <f t="shared" ref="G15:AL15" si="3">SUM(G11:G14)</f>
        <v>0</v>
      </c>
      <c r="H15" s="3">
        <f t="shared" si="3"/>
        <v>8</v>
      </c>
      <c r="I15" s="3">
        <f t="shared" si="3"/>
        <v>8</v>
      </c>
      <c r="J15" s="3">
        <f t="shared" si="3"/>
        <v>8</v>
      </c>
      <c r="K15" s="3">
        <f t="shared" si="3"/>
        <v>0</v>
      </c>
      <c r="L15" s="3">
        <f t="shared" si="3"/>
        <v>8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8</v>
      </c>
      <c r="Q15" s="3">
        <f t="shared" si="3"/>
        <v>8</v>
      </c>
      <c r="R15" s="3">
        <f t="shared" si="3"/>
        <v>8</v>
      </c>
      <c r="S15" s="3">
        <f t="shared" si="3"/>
        <v>8</v>
      </c>
      <c r="T15" s="3">
        <f t="shared" si="3"/>
        <v>0</v>
      </c>
      <c r="U15" s="3">
        <f t="shared" si="3"/>
        <v>0</v>
      </c>
      <c r="V15" s="3">
        <f t="shared" si="3"/>
        <v>8</v>
      </c>
      <c r="W15" s="3">
        <f t="shared" si="3"/>
        <v>8</v>
      </c>
      <c r="X15" s="3">
        <f t="shared" si="3"/>
        <v>8</v>
      </c>
      <c r="Y15" s="3">
        <f t="shared" si="3"/>
        <v>8</v>
      </c>
      <c r="Z15" s="3">
        <f t="shared" si="3"/>
        <v>8</v>
      </c>
      <c r="AA15" s="3">
        <f t="shared" si="3"/>
        <v>0</v>
      </c>
      <c r="AB15" s="3">
        <f t="shared" si="3"/>
        <v>0</v>
      </c>
      <c r="AC15" s="3">
        <f t="shared" si="3"/>
        <v>8</v>
      </c>
      <c r="AD15" s="3">
        <f t="shared" si="3"/>
        <v>8</v>
      </c>
      <c r="AE15" s="3">
        <f t="shared" si="3"/>
        <v>8</v>
      </c>
      <c r="AF15" s="3">
        <f t="shared" si="3"/>
        <v>8</v>
      </c>
      <c r="AG15" s="3">
        <f t="shared" si="3"/>
        <v>8</v>
      </c>
      <c r="AH15" s="3">
        <f t="shared" si="3"/>
        <v>0</v>
      </c>
      <c r="AI15" s="3">
        <f t="shared" si="3"/>
        <v>0</v>
      </c>
      <c r="AJ15" s="3">
        <f t="shared" si="3"/>
        <v>8</v>
      </c>
      <c r="AK15" s="3">
        <f t="shared" si="3"/>
        <v>8</v>
      </c>
      <c r="AL15" s="3">
        <f t="shared" si="3"/>
        <v>160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C2:AL2"/>
    <mergeCell ref="C3:AL3"/>
    <mergeCell ref="C1:AM1"/>
  </mergeCells>
  <conditionalFormatting sqref="G15:AK28 G10:AJ10 AJ11:AK12 AJ14:AK14">
    <cfRule type="expression" priority="31">
      <formula>WEEKDAY(G$10,2)&gt;5</formula>
    </cfRule>
  </conditionalFormatting>
  <conditionalFormatting sqref="G15:AK41 G10:AJ10 AJ11:AK12 AJ14:AK14">
    <cfRule type="expression" dxfId="34" priority="30">
      <formula>WEEKDAY(H$10,2)&gt;5</formula>
    </cfRule>
  </conditionalFormatting>
  <conditionalFormatting sqref="B16:D21 C15:D15 B23:D41 C22:D22">
    <cfRule type="expression" dxfId="33" priority="32">
      <formula>WEEKDAY(G$10,2)&gt;5</formula>
    </cfRule>
  </conditionalFormatting>
  <conditionalFormatting sqref="F15:F41">
    <cfRule type="expression" dxfId="32" priority="33">
      <formula>WEEKDAY(K$10,2)&gt;5</formula>
    </cfRule>
  </conditionalFormatting>
  <conditionalFormatting sqref="AK10">
    <cfRule type="expression" priority="27">
      <formula>WEEKDAY(AK$10,2)&gt;5</formula>
    </cfRule>
  </conditionalFormatting>
  <conditionalFormatting sqref="AK10">
    <cfRule type="expression" dxfId="31" priority="26">
      <formula>WEEKDAY(AL$10,2)&gt;5</formula>
    </cfRule>
  </conditionalFormatting>
  <conditionalFormatting sqref="E15:E41">
    <cfRule type="expression" dxfId="30" priority="168">
      <formula>WEEKDAY(I$10,2)&gt;5</formula>
    </cfRule>
  </conditionalFormatting>
  <conditionalFormatting sqref="V11:AI12 G11:T12 G14:T14 V14:AI14">
    <cfRule type="expression" priority="14">
      <formula>WEEKDAY(G$10,2)&gt;5</formula>
    </cfRule>
  </conditionalFormatting>
  <conditionalFormatting sqref="V11:AI12 G11:T12 G14:T14 V14:AI14">
    <cfRule type="expression" dxfId="29" priority="13">
      <formula>WEEKDAY(H$10,2)&gt;5</formula>
    </cfRule>
  </conditionalFormatting>
  <conditionalFormatting sqref="F12 F14">
    <cfRule type="expression" priority="12">
      <formula>WEEKDAY(F$10,2)&gt;5</formula>
    </cfRule>
  </conditionalFormatting>
  <conditionalFormatting sqref="F12 F14">
    <cfRule type="expression" dxfId="28" priority="11">
      <formula>WEEKDAY(G$10,2)&gt;5</formula>
    </cfRule>
  </conditionalFormatting>
  <conditionalFormatting sqref="U11:U12 U14">
    <cfRule type="expression" priority="10">
      <formula>WEEKDAY(U$10,2)&gt;5</formula>
    </cfRule>
  </conditionalFormatting>
  <conditionalFormatting sqref="U11:U12 U14">
    <cfRule type="expression" dxfId="27" priority="9">
      <formula>WEEKDAY(V$10,2)&gt;5</formula>
    </cfRule>
  </conditionalFormatting>
  <conditionalFormatting sqref="AJ13:AK13">
    <cfRule type="expression" priority="8">
      <formula>WEEKDAY(AJ$10,2)&gt;5</formula>
    </cfRule>
  </conditionalFormatting>
  <conditionalFormatting sqref="AJ13:AK13">
    <cfRule type="expression" dxfId="26" priority="7">
      <formula>WEEKDAY(AK$10,2)&gt;5</formula>
    </cfRule>
  </conditionalFormatting>
  <conditionalFormatting sqref="V13:AI13 G13:T13">
    <cfRule type="expression" priority="6">
      <formula>WEEKDAY(G$10,2)&gt;5</formula>
    </cfRule>
  </conditionalFormatting>
  <conditionalFormatting sqref="V13:AI13 G13:T13">
    <cfRule type="expression" dxfId="25" priority="5">
      <formula>WEEKDAY(H$10,2)&gt;5</formula>
    </cfRule>
  </conditionalFormatting>
  <conditionalFormatting sqref="F13">
    <cfRule type="expression" priority="4">
      <formula>WEEKDAY(F$10,2)&gt;5</formula>
    </cfRule>
  </conditionalFormatting>
  <conditionalFormatting sqref="F13">
    <cfRule type="expression" dxfId="24" priority="3">
      <formula>WEEKDAY(G$10,2)&gt;5</formula>
    </cfRule>
  </conditionalFormatting>
  <conditionalFormatting sqref="U13">
    <cfRule type="expression" priority="2">
      <formula>WEEKDAY(U$10,2)&gt;5</formula>
    </cfRule>
  </conditionalFormatting>
  <conditionalFormatting sqref="U13">
    <cfRule type="expression" dxfId="23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'1'!$B$4:$B$19</xm:f>
          </x14:formula1>
          <xm:sqref>C15:D15 D11:D14</xm:sqref>
        </x14:dataValidation>
        <x14:dataValidation type="list" allowBlank="1" showInputMessage="1" showErrorMessage="1" xr:uid="{00000000-0002-0000-0A00-000000000000}">
          <x14:formula1>
            <xm:f>'1'!$C$4:$C$6</xm:f>
          </x14:formula1>
          <xm:sqref>E11:E14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1"/>
  <sheetViews>
    <sheetView topLeftCell="B4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1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37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November 2022 to 30 November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2" si="1">SUM(G11:AK11)</f>
        <v>0</v>
      </c>
      <c r="AM11" s="3"/>
    </row>
    <row r="12" spans="1:40" x14ac:dyDescent="0.3">
      <c r="B12" s="6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18"/>
      <c r="C18" s="18"/>
      <c r="D18" s="18"/>
      <c r="E18" s="18"/>
      <c r="F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6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3">
      <c r="B21" s="6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3">
      <c r="B22" s="4"/>
      <c r="C22" s="11"/>
      <c r="D22" s="11"/>
      <c r="E22" s="11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">
        <f t="shared" si="1"/>
        <v>0</v>
      </c>
      <c r="AM22" s="3"/>
    </row>
    <row r="23" spans="2:39" x14ac:dyDescent="0.3">
      <c r="B23" s="15" t="s">
        <v>25</v>
      </c>
      <c r="C23" s="3"/>
      <c r="D23" s="3"/>
      <c r="E23" s="3"/>
      <c r="F23" s="5"/>
      <c r="G23" s="3">
        <f t="shared" ref="G23:AL23" si="2">SUM(G11:G22)</f>
        <v>0</v>
      </c>
      <c r="H23" s="3">
        <f t="shared" ref="H23" si="3">SUM(H11:H22)</f>
        <v>0</v>
      </c>
      <c r="I23" s="3">
        <f t="shared" ref="I23" si="4">SUM(I11:I22)</f>
        <v>0</v>
      </c>
      <c r="J23" s="3">
        <f t="shared" ref="J23" si="5">SUM(J11:J22)</f>
        <v>0</v>
      </c>
      <c r="K23" s="3">
        <f t="shared" ref="K23" si="6">SUM(K11:K22)</f>
        <v>0</v>
      </c>
      <c r="L23" s="3">
        <f t="shared" ref="L23" si="7">SUM(L11:L22)</f>
        <v>0</v>
      </c>
      <c r="M23" s="3">
        <f t="shared" ref="M23" si="8">SUM(M11:M22)</f>
        <v>0</v>
      </c>
      <c r="N23" s="3">
        <f t="shared" ref="N23" si="9">SUM(N11:N22)</f>
        <v>0</v>
      </c>
      <c r="O23" s="3">
        <f t="shared" ref="O23" si="10">SUM(O11:O22)</f>
        <v>0</v>
      </c>
      <c r="P23" s="3">
        <f t="shared" ref="P23" si="11">SUM(P11:P22)</f>
        <v>0</v>
      </c>
      <c r="Q23" s="3">
        <f t="shared" ref="Q23" si="12">SUM(Q11:Q22)</f>
        <v>0</v>
      </c>
      <c r="R23" s="3">
        <f t="shared" ref="R23" si="13">SUM(R11:R22)</f>
        <v>0</v>
      </c>
      <c r="S23" s="3">
        <f t="shared" ref="S23" si="14">SUM(S11:S22)</f>
        <v>0</v>
      </c>
      <c r="T23" s="3">
        <f t="shared" ref="T23" si="15">SUM(T11:T22)</f>
        <v>0</v>
      </c>
      <c r="U23" s="3">
        <f t="shared" ref="U23" si="16">SUM(U11:U22)</f>
        <v>0</v>
      </c>
      <c r="V23" s="3">
        <f t="shared" ref="V23" si="17">SUM(V11:V22)</f>
        <v>0</v>
      </c>
      <c r="W23" s="3">
        <f t="shared" ref="W23" si="18">SUM(W11:W22)</f>
        <v>0</v>
      </c>
      <c r="X23" s="3">
        <f t="shared" ref="X23" si="19">SUM(X11:X22)</f>
        <v>0</v>
      </c>
      <c r="Y23" s="3">
        <f t="shared" ref="Y23" si="20">SUM(Y11:Y22)</f>
        <v>0</v>
      </c>
      <c r="Z23" s="3">
        <f t="shared" ref="Z23" si="21">SUM(Z11:Z22)</f>
        <v>0</v>
      </c>
      <c r="AA23" s="3">
        <f t="shared" ref="AA23" si="22">SUM(AA11:AA22)</f>
        <v>0</v>
      </c>
      <c r="AB23" s="3">
        <f t="shared" ref="AB23" si="23">SUM(AB11:AB22)</f>
        <v>0</v>
      </c>
      <c r="AC23" s="3">
        <f t="shared" ref="AC23" si="24">SUM(AC11:AC22)</f>
        <v>0</v>
      </c>
      <c r="AD23" s="3">
        <f t="shared" ref="AD23" si="25">SUM(AD11:AD22)</f>
        <v>0</v>
      </c>
      <c r="AE23" s="3">
        <f t="shared" ref="AE23" si="26">SUM(AE11:AE22)</f>
        <v>0</v>
      </c>
      <c r="AF23" s="3">
        <f t="shared" ref="AF23" si="27">SUM(AF11:AF22)</f>
        <v>0</v>
      </c>
      <c r="AG23" s="3">
        <f t="shared" ref="AG23" si="28">SUM(AG11:AG22)</f>
        <v>0</v>
      </c>
      <c r="AH23" s="3">
        <f t="shared" ref="AH23" si="29">SUM(AH11:AH22)</f>
        <v>0</v>
      </c>
      <c r="AI23" s="3">
        <f t="shared" ref="AI23" si="30">SUM(AI11:AI22)</f>
        <v>0</v>
      </c>
      <c r="AJ23" s="3">
        <f t="shared" ref="AJ23" si="31">SUM(AJ11:AJ22)</f>
        <v>0</v>
      </c>
      <c r="AK23" s="3">
        <f t="shared" ref="AK23" si="32">SUM(AK11:AK22)</f>
        <v>0</v>
      </c>
      <c r="AL23" s="3">
        <f t="shared" si="2"/>
        <v>0</v>
      </c>
      <c r="AM23" s="3"/>
    </row>
    <row r="149" spans="41:42" hidden="1" x14ac:dyDescent="0.3"/>
    <row r="150" spans="41:42" hidden="1" x14ac:dyDescent="0.3">
      <c r="AO150" s="2" t="s">
        <v>1</v>
      </c>
      <c r="AP150" s="2">
        <v>2021</v>
      </c>
    </row>
    <row r="151" spans="41:42" hidden="1" x14ac:dyDescent="0.3">
      <c r="AO151" s="2" t="s">
        <v>2</v>
      </c>
      <c r="AP151" s="2">
        <v>2022</v>
      </c>
    </row>
    <row r="152" spans="41:42" hidden="1" x14ac:dyDescent="0.3">
      <c r="AO152" s="2" t="s">
        <v>3</v>
      </c>
      <c r="AP152" s="2">
        <v>2023</v>
      </c>
    </row>
    <row r="153" spans="41:42" hidden="1" x14ac:dyDescent="0.3">
      <c r="AO153" s="2" t="s">
        <v>4</v>
      </c>
      <c r="AP153" s="2">
        <v>2024</v>
      </c>
    </row>
    <row r="154" spans="41:42" hidden="1" x14ac:dyDescent="0.3">
      <c r="AO154" s="2" t="s">
        <v>5</v>
      </c>
      <c r="AP154" s="2">
        <v>2025</v>
      </c>
    </row>
    <row r="155" spans="41:42" hidden="1" x14ac:dyDescent="0.3">
      <c r="AO155" s="2" t="s">
        <v>6</v>
      </c>
      <c r="AP155" s="2">
        <v>2026</v>
      </c>
    </row>
    <row r="156" spans="41:42" hidden="1" x14ac:dyDescent="0.3">
      <c r="AO156" s="2" t="s">
        <v>7</v>
      </c>
      <c r="AP156" s="2">
        <v>2027</v>
      </c>
    </row>
    <row r="157" spans="41:42" hidden="1" x14ac:dyDescent="0.3">
      <c r="AO157" s="2" t="s">
        <v>8</v>
      </c>
      <c r="AP157" s="2">
        <v>2028</v>
      </c>
    </row>
    <row r="158" spans="41:42" hidden="1" x14ac:dyDescent="0.3">
      <c r="AO158" s="2" t="s">
        <v>9</v>
      </c>
      <c r="AP158" s="2">
        <v>2029</v>
      </c>
    </row>
    <row r="159" spans="41:42" hidden="1" x14ac:dyDescent="0.3">
      <c r="AO159" s="2" t="s">
        <v>10</v>
      </c>
      <c r="AP159" s="2">
        <v>2030</v>
      </c>
    </row>
    <row r="160" spans="41:42" hidden="1" x14ac:dyDescent="0.3">
      <c r="AO160" s="2" t="s">
        <v>11</v>
      </c>
      <c r="AP160" s="2">
        <v>2031</v>
      </c>
    </row>
    <row r="161" spans="41:42" hidden="1" x14ac:dyDescent="0.3">
      <c r="AO161" s="2" t="s">
        <v>12</v>
      </c>
      <c r="AP161" s="2">
        <v>2032</v>
      </c>
    </row>
  </sheetData>
  <mergeCells count="3">
    <mergeCell ref="B1:AL1"/>
    <mergeCell ref="B2:AL2"/>
    <mergeCell ref="B3:AL3"/>
  </mergeCells>
  <conditionalFormatting sqref="G10:AJ10 G11:AK36">
    <cfRule type="expression" priority="28">
      <formula>WEEKDAY(G$10,2)&gt;5</formula>
    </cfRule>
  </conditionalFormatting>
  <conditionalFormatting sqref="G10:AJ10 G11:AK49">
    <cfRule type="expression" dxfId="22" priority="27">
      <formula>WEEKDAY(H$10,2)&gt;5</formula>
    </cfRule>
  </conditionalFormatting>
  <conditionalFormatting sqref="B19:B22 B24:D49 C23:D23 B11:B17">
    <cfRule type="expression" dxfId="21" priority="29">
      <formula>WEEKDAY(G$10,2)&gt;5</formula>
    </cfRule>
  </conditionalFormatting>
  <conditionalFormatting sqref="F12 F16 F20:F22">
    <cfRule type="expression" priority="26">
      <formula>WEEKDAY(F$10,2)&gt;5</formula>
    </cfRule>
  </conditionalFormatting>
  <conditionalFormatting sqref="F12 F16 F20:F22">
    <cfRule type="expression" dxfId="20" priority="25">
      <formula>WEEKDAY(G$10,2)&gt;5</formula>
    </cfRule>
  </conditionalFormatting>
  <conditionalFormatting sqref="F23:F49">
    <cfRule type="expression" dxfId="19" priority="30">
      <formula>WEEKDAY(K$10,2)&gt;5</formula>
    </cfRule>
  </conditionalFormatting>
  <conditionalFormatting sqref="AK10">
    <cfRule type="expression" priority="24">
      <formula>WEEKDAY(AK$10,2)&gt;5</formula>
    </cfRule>
  </conditionalFormatting>
  <conditionalFormatting sqref="AK10">
    <cfRule type="expression" dxfId="18" priority="23">
      <formula>WEEKDAY(AL$10,2)&gt;5</formula>
    </cfRule>
  </conditionalFormatting>
  <conditionalFormatting sqref="F11">
    <cfRule type="expression" priority="12">
      <formula>WEEKDAY(F$10,2)&gt;5</formula>
    </cfRule>
  </conditionalFormatting>
  <conditionalFormatting sqref="F11">
    <cfRule type="expression" dxfId="17" priority="11">
      <formula>WEEKDAY(G$10,2)&gt;5</formula>
    </cfRule>
  </conditionalFormatting>
  <conditionalFormatting sqref="F13">
    <cfRule type="expression" priority="10">
      <formula>WEEKDAY(F$10,2)&gt;5</formula>
    </cfRule>
  </conditionalFormatting>
  <conditionalFormatting sqref="F13">
    <cfRule type="expression" dxfId="16" priority="9">
      <formula>WEEKDAY(G$10,2)&gt;5</formula>
    </cfRule>
  </conditionalFormatting>
  <conditionalFormatting sqref="F14">
    <cfRule type="expression" priority="8">
      <formula>WEEKDAY(F$10,2)&gt;5</formula>
    </cfRule>
  </conditionalFormatting>
  <conditionalFormatting sqref="F14">
    <cfRule type="expression" dxfId="15" priority="7">
      <formula>WEEKDAY(G$10,2)&gt;5</formula>
    </cfRule>
  </conditionalFormatting>
  <conditionalFormatting sqref="F15">
    <cfRule type="expression" priority="6">
      <formula>WEEKDAY(F$10,2)&gt;5</formula>
    </cfRule>
  </conditionalFormatting>
  <conditionalFormatting sqref="F15">
    <cfRule type="expression" dxfId="14" priority="5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3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12" priority="1">
      <formula>WEEKDAY(G$10,2)&gt;5</formula>
    </cfRule>
  </conditionalFormatting>
  <conditionalFormatting sqref="E23:E49">
    <cfRule type="expression" dxfId="11" priority="155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E11:E22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C11:D23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0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8" t="s">
        <v>58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37"/>
    </row>
    <row r="2" spans="1:40" ht="18" x14ac:dyDescent="0.35">
      <c r="A2" s="2">
        <v>2</v>
      </c>
      <c r="C2" s="68" t="s">
        <v>14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C3" s="68" t="str">
        <f>" "&amp;TEXT(DATE(A2+2020,A1,1),"dd mmmm yyyy") &amp;" to "&amp;TEXT(DATE(A2+2020,A1+1,1)-1, "dd mmmm yyyy")</f>
        <v xml:space="preserve"> 01 December 2022 to 31 December 2022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6" spans="1:40" ht="10.5" customHeight="1" x14ac:dyDescent="0.3"/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ht="5.0999999999999996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96</v>
      </c>
      <c r="AN10" s="1"/>
    </row>
    <row r="11" spans="1:40" x14ac:dyDescent="0.3">
      <c r="B11" s="4"/>
      <c r="C11" s="11"/>
      <c r="D11" s="11"/>
      <c r="E11" s="11"/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5"/>
      <c r="W11" s="4"/>
      <c r="X11" s="4"/>
      <c r="Y11" s="4"/>
      <c r="Z11" s="4"/>
      <c r="AA11" s="4"/>
      <c r="AB11" s="4"/>
      <c r="AC11" s="4"/>
      <c r="AD11" s="4"/>
      <c r="AE11" s="58" t="s">
        <v>89</v>
      </c>
      <c r="AF11" s="4"/>
      <c r="AG11" s="4"/>
      <c r="AH11" s="4"/>
      <c r="AI11" s="4"/>
      <c r="AJ11" s="4"/>
      <c r="AK11" s="14"/>
      <c r="AL11" s="3">
        <f t="shared" ref="AL11:AL21" si="1">SUM(G11:AK11)</f>
        <v>0</v>
      </c>
      <c r="AM11" s="3"/>
    </row>
    <row r="12" spans="1:40" x14ac:dyDescent="0.3">
      <c r="B12" s="4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5"/>
      <c r="W12" s="4"/>
      <c r="X12" s="4"/>
      <c r="Y12" s="4"/>
      <c r="Z12" s="4"/>
      <c r="AA12" s="4"/>
      <c r="AB12" s="4"/>
      <c r="AC12" s="4"/>
      <c r="AD12" s="4"/>
      <c r="AE12" s="58" t="s">
        <v>91</v>
      </c>
      <c r="AF12" s="4"/>
      <c r="AG12" s="4"/>
      <c r="AH12" s="4"/>
      <c r="AI12" s="4"/>
      <c r="AJ12" s="4"/>
      <c r="AK12" s="14"/>
      <c r="AL12" s="3">
        <f t="shared" si="1"/>
        <v>0</v>
      </c>
      <c r="AM12" s="3"/>
    </row>
    <row r="13" spans="1:40" x14ac:dyDescent="0.3">
      <c r="B13" s="4"/>
      <c r="C13" s="11"/>
      <c r="D13" s="11"/>
      <c r="E13" s="11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5"/>
      <c r="W13" s="4"/>
      <c r="X13" s="4"/>
      <c r="Y13" s="4"/>
      <c r="Z13" s="4"/>
      <c r="AA13" s="4"/>
      <c r="AB13" s="4"/>
      <c r="AC13" s="4"/>
      <c r="AD13" s="4"/>
      <c r="AE13" s="58" t="s">
        <v>90</v>
      </c>
      <c r="AF13" s="4"/>
      <c r="AG13" s="4"/>
      <c r="AH13" s="4"/>
      <c r="AI13" s="4"/>
      <c r="AJ13" s="4"/>
      <c r="AK13" s="14"/>
      <c r="AL13" s="3">
        <f t="shared" si="1"/>
        <v>0</v>
      </c>
      <c r="AM13" s="3"/>
    </row>
    <row r="14" spans="1:40" x14ac:dyDescent="0.3">
      <c r="B14" s="4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5"/>
      <c r="W14" s="4"/>
      <c r="X14" s="4"/>
      <c r="Y14" s="4"/>
      <c r="Z14" s="4"/>
      <c r="AA14" s="4"/>
      <c r="AB14" s="4"/>
      <c r="AC14" s="4"/>
      <c r="AD14" s="4"/>
      <c r="AE14" s="58" t="s">
        <v>92</v>
      </c>
      <c r="AF14" s="4"/>
      <c r="AG14" s="4"/>
      <c r="AH14" s="4"/>
      <c r="AI14" s="4"/>
      <c r="AJ14" s="4"/>
      <c r="AK14" s="14"/>
      <c r="AL14" s="3">
        <f t="shared" si="1"/>
        <v>0</v>
      </c>
      <c r="AM14" s="3"/>
    </row>
    <row r="15" spans="1:40" x14ac:dyDescent="0.3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5"/>
      <c r="W15" s="4"/>
      <c r="X15" s="4"/>
      <c r="Y15" s="4"/>
      <c r="Z15" s="4"/>
      <c r="AA15" s="4"/>
      <c r="AB15" s="4"/>
      <c r="AC15" s="4"/>
      <c r="AD15" s="4"/>
      <c r="AE15" s="58" t="s">
        <v>93</v>
      </c>
      <c r="AF15" s="4"/>
      <c r="AG15" s="4"/>
      <c r="AH15" s="4"/>
      <c r="AI15" s="4"/>
      <c r="AJ15" s="4"/>
      <c r="AK15" s="14"/>
      <c r="AL15" s="3">
        <f t="shared" si="1"/>
        <v>0</v>
      </c>
      <c r="AM15" s="3"/>
    </row>
    <row r="16" spans="1:40" x14ac:dyDescent="0.3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5"/>
      <c r="W16" s="4"/>
      <c r="X16" s="4"/>
      <c r="Y16" s="4"/>
      <c r="Z16" s="4"/>
      <c r="AA16" s="4"/>
      <c r="AB16" s="4"/>
      <c r="AC16" s="4"/>
      <c r="AD16" s="4"/>
      <c r="AE16" s="58" t="s">
        <v>94</v>
      </c>
      <c r="AF16" s="4"/>
      <c r="AG16" s="4"/>
      <c r="AH16" s="4"/>
      <c r="AI16" s="4"/>
      <c r="AJ16" s="4"/>
      <c r="AK16" s="14"/>
      <c r="AL16" s="3">
        <f t="shared" si="1"/>
        <v>0</v>
      </c>
      <c r="AM16" s="3"/>
    </row>
    <row r="17" spans="2:39" x14ac:dyDescent="0.3">
      <c r="B17" s="4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5"/>
      <c r="W17" s="4"/>
      <c r="X17" s="4"/>
      <c r="Y17" s="4"/>
      <c r="Z17" s="4"/>
      <c r="AA17" s="4"/>
      <c r="AB17" s="4"/>
      <c r="AC17" s="4"/>
      <c r="AD17" s="4"/>
      <c r="AE17" s="58" t="s">
        <v>95</v>
      </c>
      <c r="AF17" s="4"/>
      <c r="AG17" s="4"/>
      <c r="AH17" s="4"/>
      <c r="AI17" s="4"/>
      <c r="AJ17" s="4"/>
      <c r="AK17" s="14"/>
      <c r="AL17" s="3">
        <f t="shared" si="1"/>
        <v>0</v>
      </c>
      <c r="AM17" s="3"/>
    </row>
    <row r="18" spans="2:39" x14ac:dyDescent="0.3">
      <c r="B18" s="4"/>
      <c r="C18" s="11"/>
      <c r="D18" s="11"/>
      <c r="E18" s="11"/>
      <c r="F18" s="2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5"/>
      <c r="W18" s="4"/>
      <c r="X18" s="4"/>
      <c r="Y18" s="4"/>
      <c r="Z18" s="4"/>
      <c r="AA18" s="4"/>
      <c r="AB18" s="4"/>
      <c r="AC18" s="4"/>
      <c r="AD18" s="4"/>
      <c r="AE18" s="58"/>
      <c r="AF18" s="4"/>
      <c r="AG18" s="4"/>
      <c r="AH18" s="4"/>
      <c r="AI18" s="4"/>
      <c r="AJ18" s="4"/>
      <c r="AK18" s="1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5"/>
      <c r="W19" s="4"/>
      <c r="X19" s="4"/>
      <c r="Y19" s="4"/>
      <c r="Z19" s="4"/>
      <c r="AA19" s="4"/>
      <c r="AB19" s="4"/>
      <c r="AC19" s="4"/>
      <c r="AD19" s="4"/>
      <c r="AE19" s="58"/>
      <c r="AF19" s="4"/>
      <c r="AG19" s="4"/>
      <c r="AH19" s="4"/>
      <c r="AI19" s="4"/>
      <c r="AJ19" s="4"/>
      <c r="AK19" s="14"/>
      <c r="AL19" s="3">
        <f t="shared" si="1"/>
        <v>0</v>
      </c>
      <c r="AM19" s="3"/>
    </row>
    <row r="20" spans="2:39" x14ac:dyDescent="0.3">
      <c r="B20" s="4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5"/>
      <c r="W20" s="4"/>
      <c r="X20" s="4"/>
      <c r="Y20" s="4"/>
      <c r="Z20" s="4"/>
      <c r="AA20" s="4"/>
      <c r="AB20" s="4"/>
      <c r="AC20" s="4"/>
      <c r="AD20" s="4"/>
      <c r="AE20" s="58"/>
      <c r="AF20" s="4"/>
      <c r="AG20" s="4"/>
      <c r="AH20" s="4"/>
      <c r="AI20" s="4"/>
      <c r="AJ20" s="4"/>
      <c r="AK20" s="14"/>
      <c r="AL20" s="3">
        <f t="shared" si="1"/>
        <v>0</v>
      </c>
      <c r="AM20" s="3"/>
    </row>
    <row r="21" spans="2:39" x14ac:dyDescent="0.3">
      <c r="B21" s="4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5"/>
      <c r="W21" s="4"/>
      <c r="X21" s="4"/>
      <c r="Y21" s="4"/>
      <c r="Z21" s="4"/>
      <c r="AA21" s="4"/>
      <c r="AB21" s="4"/>
      <c r="AC21" s="4"/>
      <c r="AD21" s="4"/>
      <c r="AE21" s="58"/>
      <c r="AF21" s="4"/>
      <c r="AG21" s="4"/>
      <c r="AH21" s="4"/>
      <c r="AI21" s="4"/>
      <c r="AJ21" s="4"/>
      <c r="AK21" s="14"/>
      <c r="AL21" s="3">
        <f t="shared" si="1"/>
        <v>0</v>
      </c>
      <c r="AM21" s="3"/>
    </row>
    <row r="22" spans="2:39" x14ac:dyDescent="0.3">
      <c r="B22" s="15" t="s">
        <v>25</v>
      </c>
      <c r="C22" s="3"/>
      <c r="D22" s="3"/>
      <c r="E22" s="3"/>
      <c r="F22" s="3"/>
      <c r="G22" s="3">
        <f>SUM(G11:G21)</f>
        <v>0</v>
      </c>
      <c r="H22" s="3">
        <f t="shared" ref="H22:AK22" si="2">SUM(H11:H21)</f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59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>SUM(AL11:AL11)</f>
        <v>0</v>
      </c>
      <c r="AM22" s="3"/>
    </row>
    <row r="148" spans="41:42" hidden="1" x14ac:dyDescent="0.3"/>
    <row r="149" spans="41:42" hidden="1" x14ac:dyDescent="0.3">
      <c r="AO149" s="2" t="s">
        <v>1</v>
      </c>
      <c r="AP149" s="2">
        <v>2021</v>
      </c>
    </row>
    <row r="150" spans="41:42" hidden="1" x14ac:dyDescent="0.3">
      <c r="AO150" s="2" t="s">
        <v>2</v>
      </c>
      <c r="AP150" s="2">
        <v>2022</v>
      </c>
    </row>
    <row r="151" spans="41:42" hidden="1" x14ac:dyDescent="0.3">
      <c r="AO151" s="2" t="s">
        <v>3</v>
      </c>
      <c r="AP151" s="2">
        <v>2023</v>
      </c>
    </row>
    <row r="152" spans="41:42" hidden="1" x14ac:dyDescent="0.3">
      <c r="AO152" s="2" t="s">
        <v>4</v>
      </c>
      <c r="AP152" s="2">
        <v>2024</v>
      </c>
    </row>
    <row r="153" spans="41:42" hidden="1" x14ac:dyDescent="0.3">
      <c r="AO153" s="2" t="s">
        <v>5</v>
      </c>
      <c r="AP153" s="2">
        <v>2025</v>
      </c>
    </row>
    <row r="154" spans="41:42" hidden="1" x14ac:dyDescent="0.3">
      <c r="AO154" s="2" t="s">
        <v>6</v>
      </c>
      <c r="AP154" s="2">
        <v>2026</v>
      </c>
    </row>
    <row r="155" spans="41:42" hidden="1" x14ac:dyDescent="0.3">
      <c r="AO155" s="2" t="s">
        <v>7</v>
      </c>
      <c r="AP155" s="2">
        <v>2027</v>
      </c>
    </row>
    <row r="156" spans="41:42" hidden="1" x14ac:dyDescent="0.3">
      <c r="AO156" s="2" t="s">
        <v>8</v>
      </c>
      <c r="AP156" s="2">
        <v>2028</v>
      </c>
    </row>
    <row r="157" spans="41:42" hidden="1" x14ac:dyDescent="0.3">
      <c r="AO157" s="2" t="s">
        <v>9</v>
      </c>
      <c r="AP157" s="2">
        <v>2029</v>
      </c>
    </row>
    <row r="158" spans="41:42" hidden="1" x14ac:dyDescent="0.3">
      <c r="AO158" s="2" t="s">
        <v>10</v>
      </c>
      <c r="AP158" s="2">
        <v>2030</v>
      </c>
    </row>
    <row r="159" spans="41:42" hidden="1" x14ac:dyDescent="0.3">
      <c r="AO159" s="2" t="s">
        <v>11</v>
      </c>
      <c r="AP159" s="2">
        <v>2031</v>
      </c>
    </row>
    <row r="160" spans="41:42" hidden="1" x14ac:dyDescent="0.3">
      <c r="AO160" s="2" t="s">
        <v>12</v>
      </c>
      <c r="AP160" s="2">
        <v>2032</v>
      </c>
    </row>
  </sheetData>
  <mergeCells count="3">
    <mergeCell ref="C1:AL1"/>
    <mergeCell ref="C2:AL2"/>
    <mergeCell ref="C3:AL3"/>
  </mergeCells>
  <conditionalFormatting sqref="F18 AK11:AK21 F11:F16 G10:AJ10 G22:AK35 G18:AJ21 G11:AD17 AF11:AJ17">
    <cfRule type="expression" priority="34">
      <formula>WEEKDAY(F$10,2)&gt;5</formula>
    </cfRule>
  </conditionalFormatting>
  <conditionalFormatting sqref="F18 AK11:AK21 F11:F16 G10:AJ10 G22:AK48 G18:AJ21 G11:AD17 AF11:AJ17">
    <cfRule type="expression" dxfId="10" priority="33">
      <formula>WEEKDAY(G$10,2)&gt;5</formula>
    </cfRule>
  </conditionalFormatting>
  <conditionalFormatting sqref="C22:D22 B11:B21 B23:D25 C26:D26 B27:D48">
    <cfRule type="expression" dxfId="9" priority="35">
      <formula>WEEKDAY(G$10,2)&gt;5</formula>
    </cfRule>
  </conditionalFormatting>
  <conditionalFormatting sqref="F22:F48">
    <cfRule type="expression" dxfId="8" priority="36">
      <formula>WEEKDAY(K$10,2)&gt;5</formula>
    </cfRule>
  </conditionalFormatting>
  <conditionalFormatting sqref="AK10">
    <cfRule type="expression" priority="30">
      <formula>WEEKDAY(AK$10,2)&gt;5</formula>
    </cfRule>
  </conditionalFormatting>
  <conditionalFormatting sqref="AK10">
    <cfRule type="expression" dxfId="7" priority="29">
      <formula>WEEKDAY(AL$10,2)&gt;5</formula>
    </cfRule>
  </conditionalFormatting>
  <conditionalFormatting sqref="F14:F16">
    <cfRule type="expression" priority="12">
      <formula>WEEKDAY(F$10,2)&gt;5</formula>
    </cfRule>
  </conditionalFormatting>
  <conditionalFormatting sqref="F14:F16">
    <cfRule type="expression" dxfId="6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5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4" priority="7">
      <formula>WEEKDAY(G$10,2)&gt;5</formula>
    </cfRule>
  </conditionalFormatting>
  <conditionalFormatting sqref="F19:F21">
    <cfRule type="expression" priority="6">
      <formula>WEEKDAY(F$10,2)&gt;5</formula>
    </cfRule>
  </conditionalFormatting>
  <conditionalFormatting sqref="F19:F21">
    <cfRule type="expression" dxfId="3" priority="5">
      <formula>WEEKDAY(G$10,2)&gt;5</formula>
    </cfRule>
  </conditionalFormatting>
  <conditionalFormatting sqref="F19:F21">
    <cfRule type="expression" priority="4">
      <formula>WEEKDAY(F$10,2)&gt;5</formula>
    </cfRule>
  </conditionalFormatting>
  <conditionalFormatting sqref="F19:F21">
    <cfRule type="expression" dxfId="2" priority="3">
      <formula>WEEKDAY(G$10,2)&gt;5</formula>
    </cfRule>
  </conditionalFormatting>
  <conditionalFormatting sqref="E22:E48">
    <cfRule type="expression" dxfId="1" priority="159">
      <formula>WEEKDAY(I$10,2)&gt;5</formula>
    </cfRule>
  </conditionalFormatting>
  <conditionalFormatting sqref="AE11:AE17">
    <cfRule type="expression" priority="2">
      <formula>WEEKDAY(AE$10,2)&gt;5</formula>
    </cfRule>
  </conditionalFormatting>
  <conditionalFormatting sqref="AE11:AE17">
    <cfRule type="expression" dxfId="0" priority="1">
      <formula>WEEKDAY(AF$10,2)&gt;5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C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C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68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72</v>
      </c>
    </row>
    <row r="15" spans="2:3" hidden="1" x14ac:dyDescent="0.3">
      <c r="B15" t="s">
        <v>73</v>
      </c>
    </row>
    <row r="16" spans="2:3" hidden="1" x14ac:dyDescent="0.3">
      <c r="B16" t="s">
        <v>74</v>
      </c>
    </row>
    <row r="17" spans="2:2" hidden="1" x14ac:dyDescent="0.3">
      <c r="B17" s="39" t="s">
        <v>75</v>
      </c>
    </row>
    <row r="18" spans="2:2" hidden="1" x14ac:dyDescent="0.3">
      <c r="B18" t="s">
        <v>76</v>
      </c>
    </row>
    <row r="19" spans="2:2" hidden="1" x14ac:dyDescent="0.3">
      <c r="B19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B14" sqref="A14:XFD14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January 2022 to 31 January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</row>
    <row r="10" spans="1:40" ht="40.200000000000003" x14ac:dyDescent="0.3">
      <c r="B10" s="8" t="s">
        <v>101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3">
      <c r="B13" s="18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3">
      <c r="B14" s="18" t="s">
        <v>107</v>
      </c>
      <c r="C14" s="18" t="s">
        <v>108</v>
      </c>
      <c r="D14" s="18" t="s">
        <v>20</v>
      </c>
      <c r="E14" s="18" t="s">
        <v>31</v>
      </c>
      <c r="F14" s="60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3">
      <c r="B15" s="18" t="s">
        <v>109</v>
      </c>
      <c r="C15" s="18" t="s">
        <v>110</v>
      </c>
      <c r="D15" s="18" t="s">
        <v>20</v>
      </c>
      <c r="E15" s="18" t="s">
        <v>31</v>
      </c>
      <c r="F15" s="60" t="s">
        <v>105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3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3">
      <c r="B20" s="61" t="s">
        <v>111</v>
      </c>
    </row>
    <row r="21" spans="2:2" x14ac:dyDescent="0.3">
      <c r="B21" s="21" t="s">
        <v>112</v>
      </c>
    </row>
    <row r="22" spans="2:2" x14ac:dyDescent="0.3">
      <c r="B22" s="21" t="s">
        <v>113</v>
      </c>
    </row>
    <row r="142" spans="41:42" hidden="1" x14ac:dyDescent="0.3"/>
    <row r="143" spans="41:42" hidden="1" x14ac:dyDescent="0.3">
      <c r="AO143" s="2" t="s">
        <v>1</v>
      </c>
      <c r="AP143" s="2">
        <v>2021</v>
      </c>
    </row>
    <row r="144" spans="41:42" hidden="1" x14ac:dyDescent="0.3">
      <c r="AO144" s="2" t="s">
        <v>2</v>
      </c>
      <c r="AP144" s="2">
        <v>2022</v>
      </c>
    </row>
    <row r="145" spans="41:42" hidden="1" x14ac:dyDescent="0.3">
      <c r="AO145" s="2" t="s">
        <v>3</v>
      </c>
      <c r="AP145" s="2">
        <v>2023</v>
      </c>
    </row>
    <row r="146" spans="41:42" hidden="1" x14ac:dyDescent="0.3">
      <c r="AO146" s="2" t="s">
        <v>4</v>
      </c>
      <c r="AP146" s="2">
        <v>2024</v>
      </c>
    </row>
    <row r="147" spans="41:42" hidden="1" x14ac:dyDescent="0.3">
      <c r="AO147" s="2" t="s">
        <v>5</v>
      </c>
      <c r="AP147" s="2">
        <v>2025</v>
      </c>
    </row>
    <row r="148" spans="41:42" hidden="1" x14ac:dyDescent="0.3">
      <c r="AO148" s="2" t="s">
        <v>6</v>
      </c>
      <c r="AP148" s="2">
        <v>2026</v>
      </c>
    </row>
    <row r="149" spans="41:42" hidden="1" x14ac:dyDescent="0.3">
      <c r="AO149" s="2" t="s">
        <v>7</v>
      </c>
      <c r="AP149" s="2">
        <v>2027</v>
      </c>
    </row>
    <row r="150" spans="41:42" hidden="1" x14ac:dyDescent="0.3">
      <c r="AO150" s="2" t="s">
        <v>8</v>
      </c>
      <c r="AP150" s="2">
        <v>2028</v>
      </c>
    </row>
    <row r="151" spans="41:42" hidden="1" x14ac:dyDescent="0.3">
      <c r="AO151" s="2" t="s">
        <v>9</v>
      </c>
      <c r="AP151" s="2">
        <v>2029</v>
      </c>
    </row>
    <row r="152" spans="41:42" hidden="1" x14ac:dyDescent="0.3">
      <c r="AO152" s="2" t="s">
        <v>10</v>
      </c>
      <c r="AP152" s="2">
        <v>2030</v>
      </c>
    </row>
    <row r="153" spans="41:42" hidden="1" x14ac:dyDescent="0.3">
      <c r="AO153" s="2" t="s">
        <v>11</v>
      </c>
      <c r="AP153" s="2">
        <v>2031</v>
      </c>
    </row>
    <row r="154" spans="41:42" hidden="1" x14ac:dyDescent="0.3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19" priority="3">
      <formula>WEEKDAY(H$10,2)&gt;5</formula>
    </cfRule>
  </conditionalFormatting>
  <conditionalFormatting sqref="D17:E42 E16">
    <cfRule type="expression" dxfId="118" priority="5">
      <formula>WEEKDAY(H$10,2)&gt;5</formula>
    </cfRule>
  </conditionalFormatting>
  <conditionalFormatting sqref="F16:F42 B17:C19 B23:C42 C20:C22">
    <cfRule type="expression" dxfId="117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16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B14" sqref="B14:E1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hidden="1" customWidth="1"/>
    <col min="38" max="38" width="8.77734375" style="2"/>
    <col min="39" max="39" width="18.21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2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February 2022 to 28 February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96</v>
      </c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8" t="s">
        <v>89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112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8" t="s">
        <v>91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3">
      <c r="B13" s="33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8" t="s">
        <v>90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3">
      <c r="B14" s="33" t="s">
        <v>109</v>
      </c>
      <c r="C14" s="18" t="s">
        <v>110</v>
      </c>
      <c r="D14" s="18" t="s">
        <v>20</v>
      </c>
      <c r="E14" s="18" t="s">
        <v>31</v>
      </c>
      <c r="F14" s="60" t="s">
        <v>105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8" t="s">
        <v>92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3">
      <c r="B15" s="33"/>
      <c r="C15" s="18"/>
      <c r="D15" s="18"/>
      <c r="E15" s="18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8" t="s">
        <v>93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3">
      <c r="B16" s="33"/>
      <c r="C16" s="33"/>
      <c r="D16" s="18"/>
      <c r="E16" s="18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8" t="s">
        <v>94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8" t="s">
        <v>95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4"/>
      <c r="D18" s="25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8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25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9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6">
        <f t="shared" si="2"/>
        <v>0</v>
      </c>
      <c r="AJ19" s="26">
        <f t="shared" si="2"/>
        <v>0</v>
      </c>
      <c r="AK19" s="26">
        <f t="shared" si="2"/>
        <v>0</v>
      </c>
      <c r="AL19" s="26">
        <f t="shared" si="2"/>
        <v>152</v>
      </c>
      <c r="AM19" s="26"/>
    </row>
    <row r="20" spans="2:39" x14ac:dyDescent="0.3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3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15" priority="14">
      <formula>WEEKDAY(G$10,2)&gt;5</formula>
    </cfRule>
  </conditionalFormatting>
  <conditionalFormatting sqref="B17:C23 B25:C45 C24">
    <cfRule type="expression" dxfId="114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13" priority="12">
      <formula>WEEKDAY(G$10,2)&gt;5</formula>
    </cfRule>
  </conditionalFormatting>
  <conditionalFormatting sqref="F19:F45">
    <cfRule type="expression" dxfId="112" priority="17">
      <formula>WEEKDAY(K$10,2)&gt;5</formula>
    </cfRule>
  </conditionalFormatting>
  <conditionalFormatting sqref="D20:E45 E19">
    <cfRule type="expression" dxfId="111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March 2022 to 31 March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114</v>
      </c>
    </row>
    <row r="8" spans="1:40" x14ac:dyDescent="0.3">
      <c r="B8" s="2" t="s">
        <v>16</v>
      </c>
      <c r="C8" s="2" t="s">
        <v>115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96</v>
      </c>
      <c r="AN10" s="1"/>
    </row>
    <row r="11" spans="1:40" x14ac:dyDescent="0.3">
      <c r="B11" s="6" t="s">
        <v>102</v>
      </c>
      <c r="C11" s="6" t="s">
        <v>35</v>
      </c>
      <c r="D11" s="11" t="s">
        <v>17</v>
      </c>
      <c r="E11" s="11" t="s">
        <v>21</v>
      </c>
      <c r="F11" s="12" t="s">
        <v>103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8" t="s">
        <v>89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119</v>
      </c>
    </row>
    <row r="12" spans="1:40" x14ac:dyDescent="0.3">
      <c r="B12" s="6" t="s">
        <v>116</v>
      </c>
      <c r="C12" s="6" t="s">
        <v>118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8" t="s">
        <v>91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3">
      <c r="B13" s="6" t="s">
        <v>117</v>
      </c>
      <c r="C13" s="6" t="s">
        <v>117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8" t="s">
        <v>90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3">
      <c r="B14" s="33" t="s">
        <v>106</v>
      </c>
      <c r="C14" s="18" t="s">
        <v>106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8" t="s">
        <v>92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3">
      <c r="B15" s="33" t="s">
        <v>109</v>
      </c>
      <c r="C15" s="18" t="s">
        <v>110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8" t="s">
        <v>93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3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8" t="s">
        <v>94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8" t="s">
        <v>95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10" priority="63">
      <formula>WEEKDAY(H$10,2)&gt;5</formula>
    </cfRule>
  </conditionalFormatting>
  <conditionalFormatting sqref="B11:C13 B16:C45">
    <cfRule type="expression" dxfId="109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8" priority="61">
      <formula>WEEKDAY(G$10,2)&gt;5</formula>
    </cfRule>
  </conditionalFormatting>
  <conditionalFormatting sqref="F19:F45">
    <cfRule type="expression" dxfId="107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6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105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104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103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102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101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100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9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8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7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6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95" priority="1">
      <formula>WEEKDAY(G$10,2)&gt;5</formula>
    </cfRule>
  </conditionalFormatting>
  <conditionalFormatting sqref="D19:E45">
    <cfRule type="expression" dxfId="94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3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April 2022 to 30 April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114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96</v>
      </c>
      <c r="AN10" s="1"/>
    </row>
    <row r="11" spans="1:40" x14ac:dyDescent="0.3">
      <c r="B11" s="33" t="s">
        <v>106</v>
      </c>
      <c r="C11" s="18" t="s">
        <v>106</v>
      </c>
      <c r="D11" s="18" t="s">
        <v>20</v>
      </c>
      <c r="E11" s="18" t="s">
        <v>31</v>
      </c>
      <c r="F11" s="12" t="s">
        <v>105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8" t="s">
        <v>92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3">
      <c r="B12" s="33" t="s">
        <v>109</v>
      </c>
      <c r="C12" s="18" t="s">
        <v>110</v>
      </c>
      <c r="D12" s="18" t="s">
        <v>20</v>
      </c>
      <c r="E12" s="18" t="s">
        <v>31</v>
      </c>
      <c r="F12" s="12" t="s">
        <v>105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8" t="s">
        <v>93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3">
      <c r="B13" s="33" t="s">
        <v>122</v>
      </c>
      <c r="C13" s="18" t="s">
        <v>123</v>
      </c>
      <c r="D13" s="18" t="s">
        <v>20</v>
      </c>
      <c r="E13" s="18" t="s">
        <v>31</v>
      </c>
      <c r="F13" s="12" t="s">
        <v>105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8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3">
      <c r="B14" s="17" t="s">
        <v>120</v>
      </c>
      <c r="C14" s="18" t="s">
        <v>35</v>
      </c>
      <c r="D14" s="11" t="s">
        <v>17</v>
      </c>
      <c r="E14" s="11" t="s">
        <v>21</v>
      </c>
      <c r="F14" s="12" t="s">
        <v>103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8" t="s">
        <v>94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121</v>
      </c>
    </row>
    <row r="15" spans="1:40" x14ac:dyDescent="0.3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93" priority="96">
      <formula>WEEKDAY(H$10,2)&gt;5</formula>
    </cfRule>
  </conditionalFormatting>
  <conditionalFormatting sqref="B14 B15:C41">
    <cfRule type="expression" dxfId="92" priority="98">
      <formula>WEEKDAY(G$10,2)&gt;5</formula>
    </cfRule>
  </conditionalFormatting>
  <conditionalFormatting sqref="F15:F41">
    <cfRule type="expression" dxfId="91" priority="99">
      <formula>WEEKDAY(K$10,2)&gt;5</formula>
    </cfRule>
  </conditionalFormatting>
  <conditionalFormatting sqref="D15:E41">
    <cfRule type="expression" dxfId="90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9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8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7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6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85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84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5.6640625" style="2" customWidth="1"/>
    <col min="39" max="39" width="10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May 2022 to 31 May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96</v>
      </c>
      <c r="AN10" s="1"/>
    </row>
    <row r="11" spans="1:40" x14ac:dyDescent="0.3">
      <c r="B11" s="4" t="s">
        <v>106</v>
      </c>
      <c r="C11" s="4" t="s">
        <v>106</v>
      </c>
      <c r="D11" s="4" t="s">
        <v>20</v>
      </c>
      <c r="E11" s="4" t="s">
        <v>31</v>
      </c>
      <c r="F11" s="4" t="s">
        <v>105</v>
      </c>
      <c r="G11" s="58" t="s">
        <v>89</v>
      </c>
      <c r="H11" s="58" t="s">
        <v>89</v>
      </c>
      <c r="I11" s="58" t="s">
        <v>89</v>
      </c>
      <c r="J11" s="58" t="s">
        <v>89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8" t="s">
        <v>89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3">
      <c r="B12" s="4" t="s">
        <v>109</v>
      </c>
      <c r="C12" s="4" t="s">
        <v>110</v>
      </c>
      <c r="D12" s="4" t="s">
        <v>20</v>
      </c>
      <c r="E12" s="4" t="s">
        <v>31</v>
      </c>
      <c r="F12" s="4" t="s">
        <v>105</v>
      </c>
      <c r="G12" s="58" t="s">
        <v>91</v>
      </c>
      <c r="H12" s="58" t="s">
        <v>91</v>
      </c>
      <c r="I12" s="58" t="s">
        <v>91</v>
      </c>
      <c r="J12" s="58" t="s">
        <v>91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8" t="s">
        <v>91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3">
      <c r="B13" s="4" t="s">
        <v>120</v>
      </c>
      <c r="C13" s="4" t="s">
        <v>35</v>
      </c>
      <c r="D13" s="4" t="s">
        <v>17</v>
      </c>
      <c r="E13" s="4" t="s">
        <v>21</v>
      </c>
      <c r="F13" s="4" t="s">
        <v>103</v>
      </c>
      <c r="G13" s="58" t="s">
        <v>90</v>
      </c>
      <c r="H13" s="58" t="s">
        <v>90</v>
      </c>
      <c r="I13" s="58" t="s">
        <v>90</v>
      </c>
      <c r="J13" s="58" t="s">
        <v>90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8" t="s">
        <v>90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125</v>
      </c>
    </row>
    <row r="14" spans="1:40" x14ac:dyDescent="0.3">
      <c r="B14" s="15" t="s">
        <v>25</v>
      </c>
      <c r="C14" s="15"/>
      <c r="D14" s="3"/>
      <c r="E14" s="3"/>
      <c r="F14" s="3"/>
      <c r="G14" s="59">
        <f t="shared" ref="G14:AL14" si="2">SUM(G11:G13)</f>
        <v>0</v>
      </c>
      <c r="H14" s="59">
        <f t="shared" ref="H14" si="3">SUM(H11:H13)</f>
        <v>0</v>
      </c>
      <c r="I14" s="59">
        <f t="shared" ref="I14" si="4">SUM(I11:I13)</f>
        <v>0</v>
      </c>
      <c r="J14" s="59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9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3">
      <c r="B19" s="34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83" priority="155">
      <formula>WEEKDAY(H$10,2)&gt;5</formula>
    </cfRule>
  </conditionalFormatting>
  <conditionalFormatting sqref="B15:C18 C14 B20:C40 C19">
    <cfRule type="expression" dxfId="82" priority="157">
      <formula>WEEKDAY(G$10,2)&gt;5</formula>
    </cfRule>
  </conditionalFormatting>
  <conditionalFormatting sqref="F14:F40">
    <cfRule type="expression" dxfId="81" priority="158">
      <formula>WEEKDAY(K$10,2)&gt;5</formula>
    </cfRule>
  </conditionalFormatting>
  <conditionalFormatting sqref="D14:E40">
    <cfRule type="expression" dxfId="80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9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8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7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6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75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June 2022 to 30 June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96</v>
      </c>
      <c r="AN10" s="1"/>
    </row>
    <row r="11" spans="1:40" x14ac:dyDescent="0.3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3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3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3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3">
      <c r="B20" s="34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74" priority="78">
      <formula>WEEKDAY(H$10,2)&gt;5</formula>
    </cfRule>
  </conditionalFormatting>
  <conditionalFormatting sqref="B15:D19 B21:D41 C20:D20 B11:B14">
    <cfRule type="expression" dxfId="73" priority="80">
      <formula>WEEKDAY(G$10,2)&gt;5</formula>
    </cfRule>
  </conditionalFormatting>
  <conditionalFormatting sqref="F15:F41">
    <cfRule type="expression" dxfId="72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71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70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9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8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7" priority="3">
      <formula>WEEKDAY(G$10,2)&gt;5</formula>
    </cfRule>
  </conditionalFormatting>
  <conditionalFormatting sqref="E15:E41">
    <cfRule type="expression" dxfId="66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65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3.8867187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0.1093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July 2022 to 31 July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6">
        <f t="shared" si="0"/>
        <v>44773</v>
      </c>
      <c r="AL10" s="8" t="s">
        <v>25</v>
      </c>
      <c r="AM10" s="8" t="s">
        <v>96</v>
      </c>
      <c r="AN10" s="1"/>
    </row>
    <row r="11" spans="1:40" x14ac:dyDescent="0.3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3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3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121</v>
      </c>
    </row>
    <row r="14" spans="1:40" x14ac:dyDescent="0.3">
      <c r="B14" s="3" t="s">
        <v>25</v>
      </c>
      <c r="C14" s="3"/>
      <c r="D14" s="3"/>
      <c r="E14" s="3"/>
      <c r="F14" s="3"/>
      <c r="G14" s="3">
        <f t="shared" ref="G14:AL14" si="2">SUM(G11:G13)</f>
        <v>0</v>
      </c>
      <c r="H14" s="3">
        <f t="shared" si="2"/>
        <v>0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0</v>
      </c>
      <c r="O14" s="3">
        <f t="shared" si="2"/>
        <v>0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0</v>
      </c>
      <c r="V14" s="3">
        <f t="shared" si="2"/>
        <v>0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0</v>
      </c>
      <c r="AC14" s="3">
        <f t="shared" si="2"/>
        <v>0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64" priority="81">
      <formula>WEEKDAY(H$10,2)&gt;5</formula>
    </cfRule>
  </conditionalFormatting>
  <conditionalFormatting sqref="B14:D40">
    <cfRule type="expression" dxfId="63" priority="83">
      <formula>WEEKDAY(G$10,2)&gt;5</formula>
    </cfRule>
  </conditionalFormatting>
  <conditionalFormatting sqref="F14:F40">
    <cfRule type="expression" dxfId="62" priority="84">
      <formula>WEEKDAY(K$10,2)&gt;5</formula>
    </cfRule>
  </conditionalFormatting>
  <conditionalFormatting sqref="E14:E40">
    <cfRule type="expression" dxfId="61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60" priority="23">
      <formula>WEEKDAY(H$10,2)&gt;5</formula>
    </cfRule>
  </conditionalFormatting>
  <conditionalFormatting sqref="B11:B13">
    <cfRule type="expression" dxfId="59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8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7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6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55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54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53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52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D1" workbookViewId="0">
      <selection activeCell="Q20" sqref="Q2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0" width="3.44140625" style="2" bestFit="1" customWidth="1"/>
    <col min="31" max="31" width="4.44140625" style="2" bestFit="1" customWidth="1"/>
    <col min="32" max="34" width="3.44140625" style="2" bestFit="1" customWidth="1"/>
    <col min="35" max="37" width="3.44140625" style="2" customWidth="1"/>
    <col min="38" max="38" width="8.77734375" style="2"/>
    <col min="39" max="39" width="22.441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8" t="s">
        <v>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</row>
    <row r="2" spans="1:40" ht="18" x14ac:dyDescent="0.35">
      <c r="A2" s="2">
        <v>2</v>
      </c>
      <c r="B2" s="68" t="s">
        <v>14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</row>
    <row r="3" spans="1:40" ht="18" x14ac:dyDescent="0.35">
      <c r="B3" s="68" t="str">
        <f>" "&amp;TEXT(DATE(A2+2020,A1,1),"dd mmmm yyyy") &amp;" to "&amp;TEXT(DATE(A2+2020,A1+1,1)-1, "dd mmmm yyyy")</f>
        <v xml:space="preserve"> 01 August 2022 to 31 August 2022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7" spans="1:40" x14ac:dyDescent="0.3">
      <c r="B7" s="2" t="s">
        <v>15</v>
      </c>
      <c r="C7" s="2" t="s">
        <v>126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96</v>
      </c>
      <c r="AN10" s="1"/>
    </row>
    <row r="11" spans="1:40" x14ac:dyDescent="0.3">
      <c r="B11" s="6" t="s">
        <v>127</v>
      </c>
      <c r="C11" s="11" t="s">
        <v>20</v>
      </c>
      <c r="D11" s="11" t="s">
        <v>20</v>
      </c>
      <c r="E11" s="11" t="s">
        <v>31</v>
      </c>
      <c r="F11" s="19"/>
      <c r="G11" s="4">
        <v>8</v>
      </c>
      <c r="H11" s="4">
        <v>8</v>
      </c>
      <c r="I11" s="4">
        <v>8</v>
      </c>
      <c r="J11" s="4">
        <v>8</v>
      </c>
      <c r="K11" s="4"/>
      <c r="L11" s="4"/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/>
      <c r="S11" s="4"/>
      <c r="T11" s="4">
        <v>8</v>
      </c>
      <c r="U11" s="58" t="s">
        <v>89</v>
      </c>
      <c r="V11" s="4">
        <v>8</v>
      </c>
      <c r="W11" s="4">
        <v>8</v>
      </c>
      <c r="X11" s="4">
        <v>8</v>
      </c>
      <c r="Y11" s="4"/>
      <c r="Z11" s="4"/>
      <c r="AA11" s="4">
        <v>8</v>
      </c>
      <c r="AB11" s="4">
        <v>8</v>
      </c>
      <c r="AC11" s="4">
        <v>8</v>
      </c>
      <c r="AD11" s="4">
        <v>8</v>
      </c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136</v>
      </c>
      <c r="AM11" s="3"/>
    </row>
    <row r="12" spans="1:40" x14ac:dyDescent="0.3">
      <c r="B12" s="6" t="s">
        <v>120</v>
      </c>
      <c r="C12" s="11" t="s">
        <v>17</v>
      </c>
      <c r="D12" s="11" t="s">
        <v>17</v>
      </c>
      <c r="E12" s="11" t="s">
        <v>21</v>
      </c>
      <c r="F12" s="4" t="s">
        <v>103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8" t="s">
        <v>91</v>
      </c>
      <c r="V12" s="4"/>
      <c r="W12" s="4"/>
      <c r="X12" s="4"/>
      <c r="Y12" s="4"/>
      <c r="Z12" s="4"/>
      <c r="AA12" s="4"/>
      <c r="AB12" s="4"/>
      <c r="AC12" s="4"/>
      <c r="AD12" s="4"/>
      <c r="AE12" s="62">
        <v>0.5</v>
      </c>
      <c r="AF12" s="4"/>
      <c r="AG12" s="4"/>
      <c r="AH12" s="4">
        <v>1</v>
      </c>
      <c r="AI12" s="4"/>
      <c r="AJ12" s="4"/>
      <c r="AK12" s="62">
        <v>0.5</v>
      </c>
      <c r="AL12" s="3">
        <f t="shared" si="1"/>
        <v>2</v>
      </c>
      <c r="AM12" s="3" t="s">
        <v>125</v>
      </c>
    </row>
    <row r="13" spans="1:40" x14ac:dyDescent="0.3">
      <c r="B13" s="6" t="s">
        <v>106</v>
      </c>
      <c r="C13" s="11" t="s">
        <v>106</v>
      </c>
      <c r="D13" s="11" t="s">
        <v>20</v>
      </c>
      <c r="E13" s="11" t="s">
        <v>31</v>
      </c>
      <c r="F13" s="4" t="s">
        <v>105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8" t="s">
        <v>90</v>
      </c>
      <c r="V13" s="4"/>
      <c r="W13" s="4"/>
      <c r="X13" s="4"/>
      <c r="Y13" s="4"/>
      <c r="Z13" s="4"/>
      <c r="AA13" s="4"/>
      <c r="AB13" s="4"/>
      <c r="AC13" s="4"/>
      <c r="AD13" s="4"/>
      <c r="AE13" s="4">
        <v>3</v>
      </c>
      <c r="AF13" s="4"/>
      <c r="AG13" s="4"/>
      <c r="AH13" s="4">
        <v>3</v>
      </c>
      <c r="AI13" s="4">
        <v>4</v>
      </c>
      <c r="AJ13" s="4">
        <v>4</v>
      </c>
      <c r="AK13" s="4">
        <v>5</v>
      </c>
      <c r="AL13" s="3">
        <f t="shared" si="1"/>
        <v>19</v>
      </c>
      <c r="AM13" s="3"/>
    </row>
    <row r="14" spans="1:40" x14ac:dyDescent="0.3">
      <c r="B14" s="6" t="s">
        <v>109</v>
      </c>
      <c r="C14" s="11" t="s">
        <v>110</v>
      </c>
      <c r="D14" s="11" t="s">
        <v>20</v>
      </c>
      <c r="E14" s="11" t="s">
        <v>31</v>
      </c>
      <c r="F14" s="4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8" t="s">
        <v>92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4.5</v>
      </c>
      <c r="AF14" s="4"/>
      <c r="AG14" s="4"/>
      <c r="AH14" s="4">
        <v>2</v>
      </c>
      <c r="AI14" s="4">
        <v>3</v>
      </c>
      <c r="AJ14" s="4">
        <v>4</v>
      </c>
      <c r="AK14" s="4">
        <v>2.5</v>
      </c>
      <c r="AL14" s="3">
        <f t="shared" si="1"/>
        <v>16</v>
      </c>
      <c r="AM14" s="3"/>
    </row>
    <row r="15" spans="1:40" x14ac:dyDescent="0.3">
      <c r="B15" s="6" t="s">
        <v>128</v>
      </c>
      <c r="C15" s="11" t="s">
        <v>20</v>
      </c>
      <c r="D15" s="11" t="s">
        <v>20</v>
      </c>
      <c r="E15" s="11" t="s">
        <v>31</v>
      </c>
      <c r="F15" s="4" t="s">
        <v>105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8" t="s">
        <v>93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2</v>
      </c>
      <c r="AI15" s="4">
        <v>1</v>
      </c>
      <c r="AJ15" s="4"/>
      <c r="AK15" s="4"/>
      <c r="AL15" s="3">
        <f t="shared" si="1"/>
        <v>3</v>
      </c>
      <c r="AM15" s="3" t="s">
        <v>125</v>
      </c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8" t="s">
        <v>94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8" t="s">
        <v>95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8</v>
      </c>
      <c r="H20" s="3">
        <f t="shared" ref="H20" si="3">SUM(H11:H19)</f>
        <v>8</v>
      </c>
      <c r="I20" s="3">
        <f t="shared" ref="I20" si="4">SUM(I11:I19)</f>
        <v>8</v>
      </c>
      <c r="J20" s="3">
        <f t="shared" ref="J20" si="5">SUM(J11:J19)</f>
        <v>8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8</v>
      </c>
      <c r="N20" s="3">
        <f t="shared" ref="N20" si="9">SUM(N11:N19)</f>
        <v>8</v>
      </c>
      <c r="O20" s="3">
        <f t="shared" ref="O20" si="10">SUM(O11:O19)</f>
        <v>8</v>
      </c>
      <c r="P20" s="3">
        <f t="shared" ref="P20" si="11">SUM(P11:P19)</f>
        <v>8</v>
      </c>
      <c r="Q20" s="3">
        <f t="shared" ref="Q20" si="12">SUM(Q11:Q19)</f>
        <v>8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8</v>
      </c>
      <c r="U20" s="59">
        <f t="shared" ref="U20" si="16">SUM(U11:U19)</f>
        <v>0</v>
      </c>
      <c r="V20" s="3">
        <f t="shared" ref="V20" si="17">SUM(V11:V19)</f>
        <v>8</v>
      </c>
      <c r="W20" s="3">
        <f t="shared" ref="W20" si="18">SUM(W11:W19)</f>
        <v>8</v>
      </c>
      <c r="X20" s="3">
        <f t="shared" ref="X20" si="19">SUM(X11:X19)</f>
        <v>8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8</v>
      </c>
      <c r="AB20" s="3">
        <f t="shared" ref="AB20" si="23">SUM(AB11:AB19)</f>
        <v>8</v>
      </c>
      <c r="AC20" s="3">
        <f t="shared" ref="AC20" si="24">SUM(AC11:AC19)</f>
        <v>8</v>
      </c>
      <c r="AD20" s="3">
        <f t="shared" ref="AD20" si="25">SUM(AD11:AD19)</f>
        <v>8</v>
      </c>
      <c r="AE20" s="3">
        <f t="shared" ref="AE20" si="26">SUM(AE11:AE19)</f>
        <v>8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8</v>
      </c>
      <c r="AI20" s="3">
        <f t="shared" ref="AI20" si="30">SUM(AI11:AI19)</f>
        <v>8</v>
      </c>
      <c r="AJ20" s="3">
        <f t="shared" ref="AJ20" si="31">SUM(AJ11:AJ19)</f>
        <v>8</v>
      </c>
      <c r="AK20" s="3">
        <f t="shared" ref="AK20" si="32">SUM(AK11:AK19)</f>
        <v>8</v>
      </c>
      <c r="AL20" s="3">
        <f t="shared" si="2"/>
        <v>176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4">
      <formula>WEEKDAY(G$10,2)&gt;5</formula>
    </cfRule>
  </conditionalFormatting>
  <conditionalFormatting sqref="G10:AJ10 G11:AK46">
    <cfRule type="expression" dxfId="51" priority="53">
      <formula>WEEKDAY(H$10,2)&gt;5</formula>
    </cfRule>
  </conditionalFormatting>
  <conditionalFormatting sqref="B11:B14 B21:D46 C20:D20 B16:B19">
    <cfRule type="expression" dxfId="50" priority="55">
      <formula>WEEKDAY(G$10,2)&gt;5</formula>
    </cfRule>
  </conditionalFormatting>
  <conditionalFormatting sqref="F11:F14 F16:F19">
    <cfRule type="expression" priority="52">
      <formula>WEEKDAY(F$10,2)&gt;5</formula>
    </cfRule>
  </conditionalFormatting>
  <conditionalFormatting sqref="F11:F14 F16:F19">
    <cfRule type="expression" dxfId="49" priority="51">
      <formula>WEEKDAY(G$10,2)&gt;5</formula>
    </cfRule>
  </conditionalFormatting>
  <conditionalFormatting sqref="F20:F46">
    <cfRule type="expression" dxfId="48" priority="56">
      <formula>WEEKDAY(K$10,2)&gt;5</formula>
    </cfRule>
  </conditionalFormatting>
  <conditionalFormatting sqref="AK10">
    <cfRule type="expression" priority="49">
      <formula>WEEKDAY(AK$10,2)&gt;5</formula>
    </cfRule>
  </conditionalFormatting>
  <conditionalFormatting sqref="AK10">
    <cfRule type="expression" dxfId="47" priority="48">
      <formula>WEEKDAY(AL$10,2)&gt;5</formula>
    </cfRule>
  </conditionalFormatting>
  <conditionalFormatting sqref="E20:E46">
    <cfRule type="expression" dxfId="46" priority="152">
      <formula>WEEKDAY(I$10,2)&gt;5</formula>
    </cfRule>
  </conditionalFormatting>
  <conditionalFormatting sqref="B15">
    <cfRule type="expression" dxfId="45" priority="3">
      <formula>WEEKDAY(G$10,2)&gt;5</formula>
    </cfRule>
  </conditionalFormatting>
  <conditionalFormatting sqref="F15">
    <cfRule type="expression" priority="2">
      <formula>WEEKDAY(F$10,2)&gt;5</formula>
    </cfRule>
  </conditionalFormatting>
  <conditionalFormatting sqref="F15">
    <cfRule type="expression" dxfId="44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2022-11-15T11:32:30Z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