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1"/>
  <workbookPr/>
  <mc:AlternateContent xmlns:mc="http://schemas.openxmlformats.org/markup-compatibility/2006">
    <mc:Choice Requires="x15">
      <x15ac:absPath xmlns:x15ac="http://schemas.microsoft.com/office/spreadsheetml/2010/11/ac" url="https://apcdeloitte-my.sharepoint.com/personal/raykhan_deloitte_com/Documents/MetLife Bangladesh/Working/Testing/Cash &amp; Bank/Working/FDR Confirmation/"/>
    </mc:Choice>
  </mc:AlternateContent>
  <xr:revisionPtr revIDLastSave="87" documentId="13_ncr:1_{EB944621-5BB6-461D-B92A-344FCA3CB7DB}" xr6:coauthVersionLast="36" xr6:coauthVersionMax="47" xr10:uidLastSave="{8FBA8D3B-BC2F-420F-BF06-399163F2BEDC}"/>
  <bookViews>
    <workbookView xWindow="-110" yWindow="-110" windowWidth="19420" windowHeight="10420" activeTab="1" xr2:uid="{00000000-000D-0000-FFFF-FFFF00000000}"/>
  </bookViews>
  <sheets>
    <sheet name="Top Sheet" sheetId="2" r:id="rId1"/>
    <sheet name="Existence ToD" sheetId="3" r:id="rId2"/>
    <sheet name="Confirmation Control " sheetId="1" r:id="rId3"/>
  </sheets>
  <definedNames>
    <definedName name="_xlnm._FilterDatabase" localSheetId="1" hidden="1">'Existence ToD'!$B$22:$N$45</definedName>
    <definedName name="_xlnm._FilterDatabase" localSheetId="2" hidden="1">'Confirmation Control '!$A$20:$O$20</definedName>
    <definedName name="_xlnm.Print_Area" localSheetId="0">'Top Sheet'!$A$1:$H$41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6" i="2" l="1"/>
  <c r="E26" i="2"/>
  <c r="D26" i="2"/>
  <c r="F25" i="2"/>
  <c r="G25" i="2"/>
  <c r="F24" i="2"/>
  <c r="G24" i="2"/>
  <c r="F23" i="2"/>
  <c r="G23" i="2"/>
  <c r="F22" i="2"/>
  <c r="F19" i="2"/>
  <c r="G19" i="2"/>
  <c r="F18" i="2"/>
  <c r="G18" i="2"/>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F26" i="2"/>
  <c r="G26" i="2"/>
  <c r="G22" i="2"/>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alcChain>
</file>

<file path=xl/sharedStrings.xml><?xml version="1.0" encoding="utf-8"?>
<sst xmlns="http://schemas.openxmlformats.org/spreadsheetml/2006/main" count="1851" uniqueCount="578">
  <si>
    <t>Nurul Faruk Hasan &amp; Co</t>
  </si>
  <si>
    <t>Chartered Accountants</t>
  </si>
  <si>
    <t>Client name</t>
  </si>
  <si>
    <t>American life Insurance Company, MetLife Bangladesh</t>
  </si>
  <si>
    <t>Working Paper #</t>
  </si>
  <si>
    <t>FDR-150</t>
  </si>
  <si>
    <t>Working Paper Title</t>
  </si>
  <si>
    <t>Top Sheet of Investment</t>
  </si>
  <si>
    <t>Preparer</t>
  </si>
  <si>
    <t>Rayhan Mahmud Khan</t>
  </si>
  <si>
    <t>Balance Sheet Date</t>
  </si>
  <si>
    <t>Date Completed</t>
  </si>
  <si>
    <t>Prepared By Client?</t>
  </si>
  <si>
    <t>No</t>
  </si>
  <si>
    <t>Reviewer</t>
  </si>
  <si>
    <t xml:space="preserve">Ranti Saha </t>
  </si>
  <si>
    <t>Date Reviewed</t>
  </si>
  <si>
    <t>Purpose</t>
  </si>
  <si>
    <t xml:space="preserve">To match the amount of trial balance and books of accounts with the financial statements and check the accuracy and completeness of the books of accounts. </t>
  </si>
  <si>
    <t>Total investments as per financial statements</t>
  </si>
  <si>
    <t>Investments</t>
  </si>
  <si>
    <t>Amounts in BDT 2021</t>
  </si>
  <si>
    <t>Amounts in BDT 2020</t>
  </si>
  <si>
    <t>Changes in amount</t>
  </si>
  <si>
    <t>Changes in percentage</t>
  </si>
  <si>
    <t>Remarks</t>
  </si>
  <si>
    <t>Statutory deposit with Bangladesh Bank</t>
  </si>
  <si>
    <t>Treasury Bonds</t>
  </si>
  <si>
    <t>Bangladesh Government Investment Sukuk</t>
  </si>
  <si>
    <t>Debenture/ Corporate Bond</t>
  </si>
  <si>
    <t>Fixed deposits with banks</t>
  </si>
  <si>
    <t>T-1</t>
  </si>
  <si>
    <t>ICB Unit certificates</t>
  </si>
  <si>
    <t>Shares - common stocks</t>
  </si>
  <si>
    <t>Real Estate - buildings and land properties in Bangladesh (less accumulated depreciation)</t>
  </si>
  <si>
    <t>Total</t>
  </si>
  <si>
    <t>GL Breakup of Investment in FDR</t>
  </si>
  <si>
    <t>GL Code</t>
  </si>
  <si>
    <t>GL Name</t>
  </si>
  <si>
    <t>Amount</t>
  </si>
  <si>
    <t>Bonds Short Term</t>
  </si>
  <si>
    <t>LT -Non negotiable CDs and BDs</t>
  </si>
  <si>
    <t>FS</t>
  </si>
  <si>
    <t>TM</t>
  </si>
  <si>
    <t>Investment in FDR Increased by 51% during 2021 since many new FDRs investment made in 2021.</t>
  </si>
  <si>
    <t>FDR 01 SUB Existence</t>
  </si>
  <si>
    <t>FDR- Existence and Valuation ToD</t>
  </si>
  <si>
    <t>To check the existence and valuation of FDR reported in FS</t>
  </si>
  <si>
    <t>Procedure:</t>
  </si>
  <si>
    <t xml:space="preserve">We have physically checked the original FDR receipts and mateched the face amount and coupon rate with the face value and coupon rate recorded in PAM. </t>
  </si>
  <si>
    <t>Sample Selection:</t>
  </si>
  <si>
    <t>Samples have been selected by running MUS on total list of FDR as on 31 December 2021.</t>
  </si>
  <si>
    <t>Ref:  SUB-FDR-02-300</t>
  </si>
  <si>
    <t>IPE:</t>
  </si>
  <si>
    <t xml:space="preserve">PAM Data as on 31 December 2021 received from Imran Shikdar- Manager (Finance) and original FDR receipts. IPE has been tested directly. We have traced the total of PAM with TB and tested the accuracy of the PAM in this WP. </t>
  </si>
  <si>
    <t>Conclusion</t>
  </si>
  <si>
    <t>No Exception found</t>
  </si>
  <si>
    <t>Sample No</t>
  </si>
  <si>
    <t>InternalSecid</t>
  </si>
  <si>
    <t>PrimarySecid</t>
  </si>
  <si>
    <t>TradeDate</t>
  </si>
  <si>
    <t>GLGroupName</t>
  </si>
  <si>
    <t>IssuerName</t>
  </si>
  <si>
    <t>IssueName</t>
  </si>
  <si>
    <t>Face Value</t>
  </si>
  <si>
    <t>Coupon</t>
  </si>
  <si>
    <t>FDR receipt physically checked</t>
  </si>
  <si>
    <t>Amount matched with FDR Receipt</t>
  </si>
  <si>
    <t xml:space="preserve">Ownership Rights over the FDR confirmed </t>
  </si>
  <si>
    <t>Ref:</t>
  </si>
  <si>
    <t>773314862</t>
  </si>
  <si>
    <t>BME4P7MC5</t>
  </si>
  <si>
    <t>7/16/2021</t>
  </si>
  <si>
    <t>ST Bank Dep - Non Negotiable</t>
  </si>
  <si>
    <t>BRAC BANK LTD</t>
  </si>
  <si>
    <t>3% Due 2/16/2022 At Mat</t>
  </si>
  <si>
    <t>Yes</t>
  </si>
  <si>
    <t>FDR Receipt- MetLife</t>
  </si>
  <si>
    <t>142073006</t>
  </si>
  <si>
    <t>BME4PPF17</t>
  </si>
  <si>
    <t>7/28/2021</t>
  </si>
  <si>
    <t>3% Due 2/28/2022 At Mat</t>
  </si>
  <si>
    <t>310512198</t>
  </si>
  <si>
    <t>BME4QBSY1</t>
  </si>
  <si>
    <t>8/10/2021</t>
  </si>
  <si>
    <t>3% Due 2/10/2022 At Mat</t>
  </si>
  <si>
    <t>167879462</t>
  </si>
  <si>
    <t>BME4XQD34</t>
  </si>
  <si>
    <t>12/6/2021</t>
  </si>
  <si>
    <t>PUBALI BANK LTD</t>
  </si>
  <si>
    <t>6% Due 12/6/2022 At Mat</t>
  </si>
  <si>
    <t>400922457</t>
  </si>
  <si>
    <t>BME4NEGR6</t>
  </si>
  <si>
    <t>7/3/2021</t>
  </si>
  <si>
    <t>4% Due 1/3/2022 At Mat</t>
  </si>
  <si>
    <t>802611618</t>
  </si>
  <si>
    <t>BME4NFPD4</t>
  </si>
  <si>
    <t>7/6/2021</t>
  </si>
  <si>
    <t>BANK ASIA LTD</t>
  </si>
  <si>
    <t>3 1/2% Due 1/6/2022 At Mat</t>
  </si>
  <si>
    <t>261999483</t>
  </si>
  <si>
    <t>BME4NFSZ2</t>
  </si>
  <si>
    <t>184971971</t>
  </si>
  <si>
    <t>BME4NFY77</t>
  </si>
  <si>
    <t>913818180</t>
  </si>
  <si>
    <t>BME4PQY63</t>
  </si>
  <si>
    <t>7/29/2021</t>
  </si>
  <si>
    <t>COMMERCIAL BANK OF CEYLON PLC/</t>
  </si>
  <si>
    <t>4 1/4% Due 7/29/2022 At Mat</t>
  </si>
  <si>
    <t>299263183</t>
  </si>
  <si>
    <t>BME4PR076</t>
  </si>
  <si>
    <t>LT BDs - Non-Negotiable</t>
  </si>
  <si>
    <t>4 1/4% Due 7/31/2022 At Mat</t>
  </si>
  <si>
    <t>105701047</t>
  </si>
  <si>
    <t>BME4PR6E5</t>
  </si>
  <si>
    <t>THE CITY BANK LTD</t>
  </si>
  <si>
    <t>3 1/2% Due 7/29/2022 At Mat</t>
  </si>
  <si>
    <t>302149307</t>
  </si>
  <si>
    <t>BME4PR7B0</t>
  </si>
  <si>
    <t>MERCANTILE BANK LTD/BANGLADESH</t>
  </si>
  <si>
    <t>5% Due 7/29/2022 At Mat</t>
  </si>
  <si>
    <t>233941351</t>
  </si>
  <si>
    <t>BME4PR7T1</t>
  </si>
  <si>
    <t>4% Due 1/30/2022 At Mat</t>
  </si>
  <si>
    <t>165130204</t>
  </si>
  <si>
    <t>BME4PYJG1</t>
  </si>
  <si>
    <t>7/30/2021</t>
  </si>
  <si>
    <t>133163571</t>
  </si>
  <si>
    <t>BME4QAFT8</t>
  </si>
  <si>
    <t>8/7/2021</t>
  </si>
  <si>
    <t>TRUST BANK LIMITED BANGLADESH</t>
  </si>
  <si>
    <t>4 3/4% Due 2/7/2022 At Mat</t>
  </si>
  <si>
    <t>118518189</t>
  </si>
  <si>
    <t>BME4RYJ12</t>
  </si>
  <si>
    <t>9/5/2021</t>
  </si>
  <si>
    <t>EASTERN BANK LTD/BANGLADESH</t>
  </si>
  <si>
    <t>4% Due 3/5/2022 At Mat</t>
  </si>
  <si>
    <t>828128455</t>
  </si>
  <si>
    <t>BME4SRX10</t>
  </si>
  <si>
    <t>9/15/2021</t>
  </si>
  <si>
    <t>4% Due 3/15/2022 At Mat</t>
  </si>
  <si>
    <t>550129160</t>
  </si>
  <si>
    <t>BME4T43Z8</t>
  </si>
  <si>
    <t>9/23/2021</t>
  </si>
  <si>
    <t>4% Due 3/23/2022 At Mat</t>
  </si>
  <si>
    <t>135420117</t>
  </si>
  <si>
    <t>BME4T65T5</t>
  </si>
  <si>
    <t>9/27/2021</t>
  </si>
  <si>
    <t>4 1/2% Due 3/28/2022 At Mat</t>
  </si>
  <si>
    <t>977935155</t>
  </si>
  <si>
    <t>BME4U6BP4</t>
  </si>
  <si>
    <t>10/9/2021</t>
  </si>
  <si>
    <t>4 1/2% Due 4/9/2022 At Mat</t>
  </si>
  <si>
    <t>702659509</t>
  </si>
  <si>
    <t>BME4UQM37</t>
  </si>
  <si>
    <t>10/15/2021</t>
  </si>
  <si>
    <t>4 1/2% Due 4/15/2022 At Mat</t>
  </si>
  <si>
    <t>441396524</t>
  </si>
  <si>
    <t>BME4VPCB1</t>
  </si>
  <si>
    <t>11/1/2021</t>
  </si>
  <si>
    <t>ONE BANK LTD</t>
  </si>
  <si>
    <t>6% Due 5/1/2022 At Mat</t>
  </si>
  <si>
    <t>114002841</t>
  </si>
  <si>
    <t>BME4WGH17</t>
  </si>
  <si>
    <t>11/16/2021</t>
  </si>
  <si>
    <t>4 1/2% Due 5/16/2022 At Mat</t>
  </si>
  <si>
    <t>940625641</t>
  </si>
  <si>
    <t>BME4YJLX4</t>
  </si>
  <si>
    <t>12/23/2021</t>
  </si>
  <si>
    <t>6% Due 12/23/2022 At Mat</t>
  </si>
  <si>
    <t>302521367</t>
  </si>
  <si>
    <t>BME4YNLU1</t>
  </si>
  <si>
    <t>12/27/2021</t>
  </si>
  <si>
    <t>5 1/2% Due 6/27/2022 At Mat</t>
  </si>
  <si>
    <t>173892120</t>
  </si>
  <si>
    <t>BME4YR0C5</t>
  </si>
  <si>
    <t>12/29/2021</t>
  </si>
  <si>
    <t>6% Due 12/29/2022 At Mat</t>
  </si>
  <si>
    <t>279461771</t>
  </si>
  <si>
    <t>BME4YS793</t>
  </si>
  <si>
    <t>6% Due 3/30/2022 At Mat</t>
  </si>
  <si>
    <t>201801880</t>
  </si>
  <si>
    <t>BME4YSMT2</t>
  </si>
  <si>
    <t>PRIME BANK LTD</t>
  </si>
  <si>
    <t>6 1/4% Due 12/29/2022 At Mat</t>
  </si>
  <si>
    <t>290311793</t>
  </si>
  <si>
    <t>BME4YSMV7</t>
  </si>
  <si>
    <t>289252623</t>
  </si>
  <si>
    <t>BME4YSMW5</t>
  </si>
  <si>
    <t>FDR Confirmation Control</t>
  </si>
  <si>
    <t>FDR- Confrrmation reconciliation</t>
  </si>
  <si>
    <t xml:space="preserve">Rayhan Mahmud Khan </t>
  </si>
  <si>
    <t>Ranti Saha</t>
  </si>
  <si>
    <t>ET has sent bank confirmation letters to all the banks where the FDRs are held. Upon receiving the confirmations, ET has cross matched the amount stated in PAM.</t>
  </si>
  <si>
    <t>Confirmation received for 100% FDRs. No sample selection was needed.</t>
  </si>
  <si>
    <t>PAM (System generated)</t>
  </si>
  <si>
    <t>How IPE was tested:</t>
  </si>
  <si>
    <t>ET has confirmed the completeness of the IPE by matching the total of PAM (FDR) with TB and FS and tested the accuracy of the IPE through substantive testing in  existence and valuation assertions</t>
  </si>
  <si>
    <t>Port</t>
  </si>
  <si>
    <t>PortCode</t>
  </si>
  <si>
    <t>PortName</t>
  </si>
  <si>
    <t>CINS</t>
  </si>
  <si>
    <t>Cost</t>
  </si>
  <si>
    <t>Confirmation Status</t>
  </si>
  <si>
    <t>Amount Confirmed</t>
  </si>
  <si>
    <t>Difference</t>
  </si>
  <si>
    <t>ALICO0150</t>
  </si>
  <si>
    <t>ALICO Bangladesh AFS Fixed Income - 150</t>
  </si>
  <si>
    <t>Received</t>
  </si>
  <si>
    <t>325241395</t>
  </si>
  <si>
    <t>BME4NEJ85</t>
  </si>
  <si>
    <t>243971128</t>
  </si>
  <si>
    <t>BME4NEKG5</t>
  </si>
  <si>
    <t>7/5/2021</t>
  </si>
  <si>
    <t>5% Due 1/5/2022 At Mat</t>
  </si>
  <si>
    <t>UNITED COMMERCIAL BANK LTD</t>
  </si>
  <si>
    <t>734147686</t>
  </si>
  <si>
    <t>BME4NFPJ1</t>
  </si>
  <si>
    <t>192921570</t>
  </si>
  <si>
    <t>BME4NFPS1</t>
  </si>
  <si>
    <t>585918056</t>
  </si>
  <si>
    <t>BME4NFPV4</t>
  </si>
  <si>
    <t>213412555</t>
  </si>
  <si>
    <t>BME4NFPW2</t>
  </si>
  <si>
    <t>693731567</t>
  </si>
  <si>
    <t>BME4NFPX0</t>
  </si>
  <si>
    <t>325201141</t>
  </si>
  <si>
    <t>BME4NFPY8</t>
  </si>
  <si>
    <t>166371520</t>
  </si>
  <si>
    <t>BME4NFQ76</t>
  </si>
  <si>
    <t>327826480</t>
  </si>
  <si>
    <t>BME4NFQR2</t>
  </si>
  <si>
    <t>124162287</t>
  </si>
  <si>
    <t>BME4NFR75</t>
  </si>
  <si>
    <t>112915460</t>
  </si>
  <si>
    <t>BME4NFRZ3</t>
  </si>
  <si>
    <t>259993183</t>
  </si>
  <si>
    <t>BME4NFSC3</t>
  </si>
  <si>
    <t>258053840</t>
  </si>
  <si>
    <t>BME4NFSE9</t>
  </si>
  <si>
    <t>184009217</t>
  </si>
  <si>
    <t>BME4NFSH2</t>
  </si>
  <si>
    <t>203221572</t>
  </si>
  <si>
    <t>BME4NFSP4</t>
  </si>
  <si>
    <t>659823267</t>
  </si>
  <si>
    <t>BME4NFSU3</t>
  </si>
  <si>
    <t>271021008</t>
  </si>
  <si>
    <t>BME4NFSX7</t>
  </si>
  <si>
    <t>291311346</t>
  </si>
  <si>
    <t>BME4NFSY5</t>
  </si>
  <si>
    <t>100691649</t>
  </si>
  <si>
    <t>BME4NFT08</t>
  </si>
  <si>
    <t>143103119</t>
  </si>
  <si>
    <t>BME4NFT32</t>
  </si>
  <si>
    <t>886421146</t>
  </si>
  <si>
    <t>BME4NFT57</t>
  </si>
  <si>
    <t>240942390</t>
  </si>
  <si>
    <t>BME4NFT65</t>
  </si>
  <si>
    <t>354623219</t>
  </si>
  <si>
    <t>BME4NFT73</t>
  </si>
  <si>
    <t>174982356</t>
  </si>
  <si>
    <t>BME4NFT81</t>
  </si>
  <si>
    <t>181892843</t>
  </si>
  <si>
    <t>BME4NFT99</t>
  </si>
  <si>
    <t>227961783</t>
  </si>
  <si>
    <t>BME4NFTC2</t>
  </si>
  <si>
    <t>211761656</t>
  </si>
  <si>
    <t>BME4NFTE8</t>
  </si>
  <si>
    <t>105345251</t>
  </si>
  <si>
    <t>BME4NFTF5</t>
  </si>
  <si>
    <t>182221785</t>
  </si>
  <si>
    <t>BME4NFWG9</t>
  </si>
  <si>
    <t>663651355</t>
  </si>
  <si>
    <t>BME4NFWL8</t>
  </si>
  <si>
    <t>142492820</t>
  </si>
  <si>
    <t>BME4NFWN4</t>
  </si>
  <si>
    <t>199378061</t>
  </si>
  <si>
    <t>BME4NFWU8</t>
  </si>
  <si>
    <t>759227785</t>
  </si>
  <si>
    <t>BME4NFWY0</t>
  </si>
  <si>
    <t>958224652</t>
  </si>
  <si>
    <t>BME4NFXC7</t>
  </si>
  <si>
    <t>116411654</t>
  </si>
  <si>
    <t>BME4NFY69</t>
  </si>
  <si>
    <t>307427956</t>
  </si>
  <si>
    <t>BME4NFYF9</t>
  </si>
  <si>
    <t>287116949</t>
  </si>
  <si>
    <t>BME4NFYK8</t>
  </si>
  <si>
    <t>309082779</t>
  </si>
  <si>
    <t>BME4NH5P5</t>
  </si>
  <si>
    <t>265946430</t>
  </si>
  <si>
    <t>BME4PPGZ1</t>
  </si>
  <si>
    <t>161192961</t>
  </si>
  <si>
    <t>BME4PR084</t>
  </si>
  <si>
    <t>4 1/2% Due 1/29/2022 At Mat</t>
  </si>
  <si>
    <t>NATIONAL CREDIT&amp;COMMERCE BANK</t>
  </si>
  <si>
    <t>279272920</t>
  </si>
  <si>
    <t>BME4QAE44</t>
  </si>
  <si>
    <t>8/9/2021</t>
  </si>
  <si>
    <t>4 1/2% Due 2/9/2022 At Mat</t>
  </si>
  <si>
    <t>169012844</t>
  </si>
  <si>
    <t>BME4QAGN0</t>
  </si>
  <si>
    <t>5% Due 8/9/2022 At Mat</t>
  </si>
  <si>
    <t>316742036</t>
  </si>
  <si>
    <t>BME4RW6S1</t>
  </si>
  <si>
    <t>9/2/2021</t>
  </si>
  <si>
    <t>4% Due 3/2/2022 At Mat</t>
  </si>
  <si>
    <t>268511291</t>
  </si>
  <si>
    <t>BME4SRZ75</t>
  </si>
  <si>
    <t>9/18/2021</t>
  </si>
  <si>
    <t>5% Due 3/18/2022 At Mat</t>
  </si>
  <si>
    <t>421168026</t>
  </si>
  <si>
    <t>BME4TA1F0</t>
  </si>
  <si>
    <t>9/30/2021</t>
  </si>
  <si>
    <t>4 1/2% Due 3/30/2022 At Mat</t>
  </si>
  <si>
    <t>MUTUAL TRUST BANK LTD</t>
  </si>
  <si>
    <t>186031704</t>
  </si>
  <si>
    <t>BME4TA1U7</t>
  </si>
  <si>
    <t>9/29/2021</t>
  </si>
  <si>
    <t>4% Due 3/29/2022 At Mat</t>
  </si>
  <si>
    <t>325420543</t>
  </si>
  <si>
    <t>BME4VB4Y1</t>
  </si>
  <si>
    <t>10/26/2021</t>
  </si>
  <si>
    <t>4 1/2% Due 4/26/2022 At Mat</t>
  </si>
  <si>
    <t>201521131</t>
  </si>
  <si>
    <t>BME4VPFB8</t>
  </si>
  <si>
    <t>11/2/2021</t>
  </si>
  <si>
    <t>4 3/4% Due 5/2/2022 At Mat</t>
  </si>
  <si>
    <t>287311382</t>
  </si>
  <si>
    <t>BME4XPMG7</t>
  </si>
  <si>
    <t>5 1/2% Due 6/6/2022 At Mat</t>
  </si>
  <si>
    <t>184712414</t>
  </si>
  <si>
    <t>BME4YNC64</t>
  </si>
  <si>
    <t>5 1/2% Due 6/23/2022 At Mat</t>
  </si>
  <si>
    <t>151241542</t>
  </si>
  <si>
    <t>BME4YNML0</t>
  </si>
  <si>
    <t>12/25/2021</t>
  </si>
  <si>
    <t>6% Due 12/25/2022 At Mat</t>
  </si>
  <si>
    <t>ALICO0153</t>
  </si>
  <si>
    <t>ALICO Bangladesh AFS TF 153</t>
  </si>
  <si>
    <t>277124420</t>
  </si>
  <si>
    <t>BME4PFUH7</t>
  </si>
  <si>
    <t>7/20/2021</t>
  </si>
  <si>
    <t>5 1/2% Due 1/20/2022 At Mat</t>
  </si>
  <si>
    <t>EXPORT IMPORT BANK OF BANGLADE</t>
  </si>
  <si>
    <t>158147524</t>
  </si>
  <si>
    <t>BME4PFUJ3</t>
  </si>
  <si>
    <t>7/22/2021</t>
  </si>
  <si>
    <t>5 1/2% Due 1/22/2022 At Mat</t>
  </si>
  <si>
    <t>257142119</t>
  </si>
  <si>
    <t>BME4PPD92</t>
  </si>
  <si>
    <t>5 1/2% Due 1/28/2022 At Mat</t>
  </si>
  <si>
    <t>322591940</t>
  </si>
  <si>
    <t>BME4PYM77</t>
  </si>
  <si>
    <t>8/2/2021</t>
  </si>
  <si>
    <t>4% Due 2/2/2022 At Mat</t>
  </si>
  <si>
    <t>DHAKA BANK LTD</t>
  </si>
  <si>
    <t>270057994</t>
  </si>
  <si>
    <t>BME4Q02G2</t>
  </si>
  <si>
    <t>8/3/2021</t>
  </si>
  <si>
    <t>4% Due 2/3/2022 At Mat</t>
  </si>
  <si>
    <t>239823216</t>
  </si>
  <si>
    <t>BME4Q4CQ1</t>
  </si>
  <si>
    <t>8/5/2021</t>
  </si>
  <si>
    <t>4% Due 2/5/2022 At Mat</t>
  </si>
  <si>
    <t>249111185</t>
  </si>
  <si>
    <t>BME4QN5B0</t>
  </si>
  <si>
    <t>8/16/2021</t>
  </si>
  <si>
    <t>5 1/2% Due 2/16/2022 At Mat</t>
  </si>
  <si>
    <t>AL-ARAFAH ISLAMI BANK LTD</t>
  </si>
  <si>
    <t>120601169</t>
  </si>
  <si>
    <t>BME4QU1F9</t>
  </si>
  <si>
    <t>8/17/2021</t>
  </si>
  <si>
    <t>5 1/2% Due 2/17/2022 At Mat</t>
  </si>
  <si>
    <t>321892200</t>
  </si>
  <si>
    <t>BME4QXCW4</t>
  </si>
  <si>
    <t>8/18/2021</t>
  </si>
  <si>
    <t>5 1/2% Due 2/18/2022 At Mat</t>
  </si>
  <si>
    <t>193613166</t>
  </si>
  <si>
    <t>BME4QYAW4</t>
  </si>
  <si>
    <t>8/19/2021</t>
  </si>
  <si>
    <t>5 1/2% Due 2/19/2022 At Mat</t>
  </si>
  <si>
    <t>174824172</t>
  </si>
  <si>
    <t>BME4R9SW9</t>
  </si>
  <si>
    <t>8/25/2021</t>
  </si>
  <si>
    <t>5 1/2% Due 2/25/2022 At Mat</t>
  </si>
  <si>
    <t>188441991</t>
  </si>
  <si>
    <t>BME4RBNC3</t>
  </si>
  <si>
    <t>8/26/2021</t>
  </si>
  <si>
    <t>5 1/2% Due 2/26/2022 At Mat</t>
  </si>
  <si>
    <t>167011789</t>
  </si>
  <si>
    <t>BME4SB904</t>
  </si>
  <si>
    <t>9/12/2021</t>
  </si>
  <si>
    <t>4 3/4% Due 3/12/2022 At Mat</t>
  </si>
  <si>
    <t>278471602</t>
  </si>
  <si>
    <t>BME4SCBH2</t>
  </si>
  <si>
    <t>9/13/2021</t>
  </si>
  <si>
    <t>4 3/4% Due 3/13/2022 At Mat</t>
  </si>
  <si>
    <t>601227963</t>
  </si>
  <si>
    <t>BME4SGDE8</t>
  </si>
  <si>
    <t>4 3/4% Due 3/15/2022 At Mat</t>
  </si>
  <si>
    <t>241673954</t>
  </si>
  <si>
    <t>BME4STW66</t>
  </si>
  <si>
    <t>9/21/2021</t>
  </si>
  <si>
    <t>4 3/4% Due 3/21/2022 At Mat</t>
  </si>
  <si>
    <t>138963975</t>
  </si>
  <si>
    <t>BME4T8U06</t>
  </si>
  <si>
    <t>4 1/2% Due 3/29/2022 At Mat</t>
  </si>
  <si>
    <t>139612264</t>
  </si>
  <si>
    <t>BME4TXLV3</t>
  </si>
  <si>
    <t>10/7/2021</t>
  </si>
  <si>
    <t>4 1/2% Due 4/7/2022 At Mat</t>
  </si>
  <si>
    <t>108131232</t>
  </si>
  <si>
    <t>BME4U03J0</t>
  </si>
  <si>
    <t>10/10/2021</t>
  </si>
  <si>
    <t>4 1/2% Due 4/10/2022 At Mat</t>
  </si>
  <si>
    <t>167951647</t>
  </si>
  <si>
    <t>BME4U6CK4</t>
  </si>
  <si>
    <t>10/11/2021</t>
  </si>
  <si>
    <t>4 1/2% Due 4/11/2022 At Mat</t>
  </si>
  <si>
    <t>552818067</t>
  </si>
  <si>
    <t>BME4U8FL5</t>
  </si>
  <si>
    <t>10/12/2021</t>
  </si>
  <si>
    <t>5.6% Due 4/12/2022 At Mat</t>
  </si>
  <si>
    <t>248541996</t>
  </si>
  <si>
    <t>BME4UAAF8</t>
  </si>
  <si>
    <t>10/13/2021</t>
  </si>
  <si>
    <t>5.6% Due 4/13/2022 At Mat</t>
  </si>
  <si>
    <t>253903188</t>
  </si>
  <si>
    <t>BME4UAPN5</t>
  </si>
  <si>
    <t>10/14/2021</t>
  </si>
  <si>
    <t>5.6% Due 4/14/2022 At Mat</t>
  </si>
  <si>
    <t>197981024</t>
  </si>
  <si>
    <t>BME4UGTJ7</t>
  </si>
  <si>
    <t>10/17/2021</t>
  </si>
  <si>
    <t>5.6% Due 4/17/2022 At Mat</t>
  </si>
  <si>
    <t>895833834</t>
  </si>
  <si>
    <t>BME4USNY4</t>
  </si>
  <si>
    <t>10/19/2021</t>
  </si>
  <si>
    <t>5.6% Due 4/19/2022 At Mat</t>
  </si>
  <si>
    <t>139069574</t>
  </si>
  <si>
    <t>BME4UZHH2</t>
  </si>
  <si>
    <t>10/21/2021</t>
  </si>
  <si>
    <t>4 1/2% Due 4/21/2022 At Mat</t>
  </si>
  <si>
    <t>SOUTHEAST BANK LTD</t>
  </si>
  <si>
    <t>322288854</t>
  </si>
  <si>
    <t>BME4UZHS8</t>
  </si>
  <si>
    <t>103922952</t>
  </si>
  <si>
    <t>BME4V7D38</t>
  </si>
  <si>
    <t>10/22/2021</t>
  </si>
  <si>
    <t>4 1/2% Due 4/22/2022 At Mat</t>
  </si>
  <si>
    <t>160697425</t>
  </si>
  <si>
    <t>BME4V7D46</t>
  </si>
  <si>
    <t>10/23/2021</t>
  </si>
  <si>
    <t>4 1/2% Due 4/23/2022 At Mat</t>
  </si>
  <si>
    <t>271131718</t>
  </si>
  <si>
    <t>BME4VB5U8</t>
  </si>
  <si>
    <t>10/27/2021</t>
  </si>
  <si>
    <t>4 1/2% Due 4/27/2022 At Mat</t>
  </si>
  <si>
    <t>537828987</t>
  </si>
  <si>
    <t>BME4VET36</t>
  </si>
  <si>
    <t>5.6% Due 4/27/2022 At Mat</t>
  </si>
  <si>
    <t>156372065</t>
  </si>
  <si>
    <t>BME4VNBH4</t>
  </si>
  <si>
    <t>10/29/2021</t>
  </si>
  <si>
    <t>4 1/2% Due 4/29/2022 At Mat</t>
  </si>
  <si>
    <t>284953166</t>
  </si>
  <si>
    <t>BME4VNBJ0</t>
  </si>
  <si>
    <t>10/31/2021</t>
  </si>
  <si>
    <t>5.6% Due 4/30/2022 At Mat</t>
  </si>
  <si>
    <t>807910649</t>
  </si>
  <si>
    <t>BME4VUTZ9</t>
  </si>
  <si>
    <t>11/4/2021</t>
  </si>
  <si>
    <t>4 1/2% Due 5/4/2022 At Mat</t>
  </si>
  <si>
    <t>253132788</t>
  </si>
  <si>
    <t>BME4W07A3</t>
  </si>
  <si>
    <t>11/5/2021</t>
  </si>
  <si>
    <t>4 1/2% Due 5/5/2022 At Mat</t>
  </si>
  <si>
    <t>730912994</t>
  </si>
  <si>
    <t>BME4W09R4</t>
  </si>
  <si>
    <t>11/8/2021</t>
  </si>
  <si>
    <t>4 1/2% Due 5/8/2022 At Mat</t>
  </si>
  <si>
    <t>274023467</t>
  </si>
  <si>
    <t>BME4W1PB9</t>
  </si>
  <si>
    <t>11/9/2021</t>
  </si>
  <si>
    <t>4 1/2% Due 5/9/2022 At Mat</t>
  </si>
  <si>
    <t>146781228</t>
  </si>
  <si>
    <t>BME4W6TJ7</t>
  </si>
  <si>
    <t>11/11/2021</t>
  </si>
  <si>
    <t>4 1/2% Due 5/11/2022 At Mat</t>
  </si>
  <si>
    <t>293082410</t>
  </si>
  <si>
    <t>BME4WF488</t>
  </si>
  <si>
    <t>11/13/2021</t>
  </si>
  <si>
    <t>4 1/2% Due 5/13/2022 At Mat</t>
  </si>
  <si>
    <t>103852268</t>
  </si>
  <si>
    <t>BME4WGPV2</t>
  </si>
  <si>
    <t>4 3/4% Due 5/16/2022 At Mat</t>
  </si>
  <si>
    <t>195521307</t>
  </si>
  <si>
    <t>BME4WM269</t>
  </si>
  <si>
    <t>11/17/2021</t>
  </si>
  <si>
    <t>4 3/4% Due 5/17/2022 At Mat</t>
  </si>
  <si>
    <t>312132311</t>
  </si>
  <si>
    <t>BME4WM673</t>
  </si>
  <si>
    <t>5.6% Due 5/16/2022 At Mat</t>
  </si>
  <si>
    <t>534831518</t>
  </si>
  <si>
    <t>BME4WWZK0</t>
  </si>
  <si>
    <t>11/18/2021</t>
  </si>
  <si>
    <t>4 3/4% Due 5/18/2022 At Mat</t>
  </si>
  <si>
    <t>295898209</t>
  </si>
  <si>
    <t>BME4WX1S8</t>
  </si>
  <si>
    <t>11/21/2021</t>
  </si>
  <si>
    <t>4 3/4% Due 5/21/2022 At Mat</t>
  </si>
  <si>
    <t>315968513</t>
  </si>
  <si>
    <t>BME4WYET0</t>
  </si>
  <si>
    <t>11/22/2021</t>
  </si>
  <si>
    <t>4 3/4% Due 5/22/2022 At Mat</t>
  </si>
  <si>
    <t>325313144</t>
  </si>
  <si>
    <t>BME4X1V96</t>
  </si>
  <si>
    <t>11/24/2021</t>
  </si>
  <si>
    <t>5% Due 5/24/2022 At Mat</t>
  </si>
  <si>
    <t>126927231</t>
  </si>
  <si>
    <t>BME4X22E5</t>
  </si>
  <si>
    <t>769917224</t>
  </si>
  <si>
    <t>BME4X9RE3</t>
  </si>
  <si>
    <t>11/27/2021</t>
  </si>
  <si>
    <t>5% Due 5/27/2022 At Mat</t>
  </si>
  <si>
    <t>312821280</t>
  </si>
  <si>
    <t>BME4Y4R45</t>
  </si>
  <si>
    <t>12/11/2021</t>
  </si>
  <si>
    <t>5 1/2% Due 6/11/2022 At Mat</t>
  </si>
  <si>
    <t>267765115</t>
  </si>
  <si>
    <t>BME4Y4R78</t>
  </si>
  <si>
    <t>12/10/2021</t>
  </si>
  <si>
    <t>6% Due 6/10/2022 At Mat</t>
  </si>
  <si>
    <t>267014257</t>
  </si>
  <si>
    <t>BME4Y4R86</t>
  </si>
  <si>
    <t>12/12/2021</t>
  </si>
  <si>
    <t>5 1/2% Due 6/12/2022 At Mat</t>
  </si>
  <si>
    <t>298942014</t>
  </si>
  <si>
    <t>BME4Y4WC1</t>
  </si>
  <si>
    <t>12/13/2021</t>
  </si>
  <si>
    <t>5.6% Due 6/13/2022 At Mat</t>
  </si>
  <si>
    <t>661226001</t>
  </si>
  <si>
    <t>BME4Y4WH0</t>
  </si>
  <si>
    <t>12/15/2021</t>
  </si>
  <si>
    <t>5 1/2% Due 6/15/2022 At Mat</t>
  </si>
  <si>
    <t>326472246</t>
  </si>
  <si>
    <t>BME4Y4WR8</t>
  </si>
  <si>
    <t>904715832</t>
  </si>
  <si>
    <t>BME4YCV67</t>
  </si>
  <si>
    <t>12/18/2021</t>
  </si>
  <si>
    <t>5 1/2% Due 6/18/2022 At Mat</t>
  </si>
  <si>
    <t>307672492</t>
  </si>
  <si>
    <t>BME4YCZE6</t>
  </si>
  <si>
    <t>12/20/2021</t>
  </si>
  <si>
    <t>6% Due 6/20/2022 At Mat</t>
  </si>
  <si>
    <t>291902906</t>
  </si>
  <si>
    <t>BME4YEJY6</t>
  </si>
  <si>
    <t>12/21/2021</t>
  </si>
  <si>
    <t>5 1/2% Due 6/21/2022 At Mat</t>
  </si>
  <si>
    <t>110316443</t>
  </si>
  <si>
    <t>BME4YGBJ2</t>
  </si>
  <si>
    <t>12/22/2021</t>
  </si>
  <si>
    <t>5 1/2% Due 6/22/2022 At Mat</t>
  </si>
  <si>
    <t>269929323</t>
  </si>
  <si>
    <t>BME4YGBN3</t>
  </si>
  <si>
    <t>141761760</t>
  </si>
  <si>
    <t>BME4YJA73</t>
  </si>
  <si>
    <t>123311617</t>
  </si>
  <si>
    <t>BME4YJCP1</t>
  </si>
  <si>
    <t>6% Due 6/23/2022 At Mat</t>
  </si>
  <si>
    <t>177532297</t>
  </si>
  <si>
    <t>BME4YS8G6</t>
  </si>
  <si>
    <t>12/30/2021</t>
  </si>
  <si>
    <t>6% Due 6/30/2022 At Mat</t>
  </si>
  <si>
    <t>317215210</t>
  </si>
  <si>
    <t>BME4YSMY1</t>
  </si>
  <si>
    <t>5 1/2% Due 6/30/2022 At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</si>
</sst>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409]d\-mmm\-yy;@"/>
  </numFmts>
  <fonts count="24">
    <font>
      <sz val="11"/>
      <color theme="1"/>
      <name val="Vrinda"/>
      <family val="2"/>
      <scheme val="minor"/>
    </font>
    <font>
      <sz val="11"/>
      <color theme="1"/>
      <name val="Vrinda"/>
      <family val="2"/>
      <scheme val="minor"/>
    </font>
    <font>
      <sz val="11"/>
      <color rgb="FFFF0000"/>
      <name val="Vrinda"/>
      <family val="2"/>
      <scheme val="minor"/>
    </font>
    <font>
      <b/>
      <sz val="11"/>
      <color theme="1"/>
      <name val="Vrinda"/>
      <family val="2"/>
      <scheme val="minor"/>
    </font>
    <font>
      <b/>
      <sz val="11"/>
      <color theme="1"/>
      <name val="Open Sans"/>
      <family val="2"/>
    </font>
    <font>
      <b/>
      <sz val="11"/>
      <color theme="1"/>
      <name val="Verdana"/>
      <family val="2"/>
    </font>
    <font>
      <b/>
      <sz val="11"/>
      <color rgb="FF000000"/>
      <name val="Vrinda"/>
      <family val="2"/>
      <scheme val="minor"/>
    </font>
    <font>
      <b/>
      <sz val="11"/>
      <color rgb="FFFF0000"/>
      <name val="Vrinda"/>
      <family val="2"/>
      <scheme val="minor"/>
    </font>
    <font>
      <sz val="11"/>
      <color rgb="FF000000"/>
      <name val="Vrinda"/>
      <family val="2"/>
      <scheme val="minor"/>
    </font>
    <font>
      <b/>
      <sz val="11"/>
      <name val="Vrinda"/>
      <family val="2"/>
      <scheme val="minor"/>
    </font>
    <font>
      <b/>
      <u/>
      <sz val="10"/>
      <name val="Arial"/>
      <family val="2"/>
    </font>
    <font>
      <sz val="11"/>
      <color theme="1"/>
      <name val="Open Sans"/>
      <family val="2"/>
    </font>
    <font>
      <b/>
      <sz val="11"/>
      <color rgb="FF000000"/>
      <name val="Open Sans"/>
      <family val="2"/>
    </font>
    <font>
      <b/>
      <sz val="11"/>
      <color rgb="FFFF0000"/>
      <name val="Open Sans"/>
      <family val="2"/>
    </font>
    <font>
      <sz val="11"/>
      <color rgb="FF000000"/>
      <name val="Open Sans"/>
      <family val="2"/>
    </font>
    <font>
      <b/>
      <sz val="11"/>
      <name val="Open Sans"/>
      <family val="2"/>
    </font>
    <font>
      <b/>
      <sz val="11"/>
      <color theme="0"/>
      <name val="Open Sans"/>
      <family val="2"/>
    </font>
    <font>
      <sz val="11"/>
      <color rgb="FFFF0000"/>
      <name val="Open Sans"/>
      <family val="2"/>
    </font>
    <font>
      <sz val="11"/>
      <color theme="1"/>
      <name val="Verdana"/>
      <family val="2"/>
    </font>
    <font>
      <sz val="11"/>
      <color rgb="FFFF0000"/>
      <name val="Verdana"/>
      <family val="2"/>
    </font>
    <font>
      <sz val="11"/>
      <color rgb="FF0070C0"/>
      <name val="Open Sans"/>
      <family val="2"/>
    </font>
    <font>
      <b/>
      <sz val="11"/>
      <color rgb="FF000000"/>
      <name val="Verdana"/>
      <family val="2"/>
    </font>
    <font>
      <sz val="11"/>
      <color rgb="FF000000"/>
      <name val="Verdana"/>
      <family val="2"/>
    </font>
    <font>
      <sz val="10"/>
      <name val="Arial"/>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3" fontId="23" fillId="0" borderId="0" applyFont="0" applyFill="0" applyBorder="0" applyAlignment="0" applyProtection="0"/>
  </cellStyleXfs>
  <cellXfs count="114">
    <xf numFmtId="0" fontId="0" fillId="0" borderId="0" xfId="0"/>
    <xf numFmtId="0" fontId="4" fillId="2" borderId="0" xfId="0" applyFont="1" applyFill="1" applyAlignment="1">
      <alignment vertical="center"/>
    </xf>
    <xf numFmtId="0" fontId="5" fillId="2" borderId="0" xfId="0" applyFont="1" applyFill="1" applyAlignment="1">
      <alignment vertical="center"/>
    </xf>
    <xf numFmtId="0" fontId="0" fillId="2" borderId="0" xfId="0" applyFill="1" applyAlignment="1">
      <alignment vertical="center"/>
    </xf>
    <xf numFmtId="0" fontId="3" fillId="2" borderId="0" xfId="0" applyFont="1" applyFill="1" applyAlignment="1">
      <alignment vertical="center"/>
    </xf>
    <xf numFmtId="164" fontId="0" fillId="2" borderId="0" xfId="1" applyNumberFormat="1" applyFont="1" applyFill="1" applyAlignment="1">
      <alignment vertical="center"/>
    </xf>
    <xf numFmtId="0" fontId="6" fillId="0" borderId="1" xfId="0" applyFont="1" applyBorder="1" applyAlignment="1">
      <alignment vertical="top"/>
    </xf>
    <xf numFmtId="0" fontId="7" fillId="0" borderId="1" xfId="0" applyFont="1" applyBorder="1" applyAlignment="1">
      <alignment horizontal="left" vertical="top" wrapText="1"/>
    </xf>
    <xf numFmtId="0" fontId="8" fillId="2" borderId="0" xfId="0" applyFont="1" applyFill="1" applyAlignment="1">
      <alignment vertical="top"/>
    </xf>
    <xf numFmtId="0" fontId="9" fillId="0" borderId="1" xfId="0" applyFont="1" applyBorder="1" applyAlignment="1">
      <alignment vertical="top" wrapText="1"/>
    </xf>
    <xf numFmtId="0" fontId="7" fillId="0" borderId="1" xfId="0" applyFont="1" applyBorder="1" applyAlignment="1">
      <alignment horizontal="left" vertical="top"/>
    </xf>
    <xf numFmtId="0" fontId="6" fillId="0" borderId="1" xfId="0" applyFont="1" applyBorder="1" applyAlignment="1">
      <alignment horizontal="left" vertical="top"/>
    </xf>
    <xf numFmtId="0" fontId="8" fillId="2" borderId="0" xfId="0" applyFont="1" applyFill="1" applyAlignment="1">
      <alignment horizontal="left" vertical="top"/>
    </xf>
    <xf numFmtId="0" fontId="9" fillId="0" borderId="1" xfId="0" applyFont="1" applyBorder="1" applyAlignment="1">
      <alignment horizontal="left" vertical="top"/>
    </xf>
    <xf numFmtId="0" fontId="6" fillId="0" borderId="1" xfId="0" applyFont="1" applyBorder="1" applyAlignment="1">
      <alignment vertical="center"/>
    </xf>
    <xf numFmtId="15" fontId="7" fillId="0" borderId="1" xfId="0" applyNumberFormat="1" applyFont="1" applyBorder="1" applyAlignment="1">
      <alignment horizontal="left" vertical="top" wrapText="1"/>
    </xf>
    <xf numFmtId="0" fontId="8" fillId="2" borderId="0" xfId="0" applyFont="1" applyFill="1" applyAlignment="1">
      <alignment vertical="center"/>
    </xf>
    <xf numFmtId="0" fontId="9" fillId="0" borderId="1" xfId="0" applyFont="1" applyBorder="1" applyAlignment="1">
      <alignment vertical="center"/>
    </xf>
    <xf numFmtId="0" fontId="6" fillId="2" borderId="0" xfId="0" applyFont="1" applyFill="1" applyAlignment="1">
      <alignment vertical="center"/>
    </xf>
    <xf numFmtId="9" fontId="6" fillId="0" borderId="1" xfId="2" applyFont="1" applyBorder="1" applyAlignment="1">
      <alignment vertical="center"/>
    </xf>
    <xf numFmtId="0" fontId="2" fillId="2" borderId="0" xfId="0" applyFont="1" applyFill="1" applyAlignment="1">
      <alignment vertical="justify"/>
    </xf>
    <xf numFmtId="49" fontId="2" fillId="0" borderId="0" xfId="0" applyNumberFormat="1" applyFont="1" applyAlignment="1">
      <alignment vertical="top" wrapText="1"/>
    </xf>
    <xf numFmtId="0" fontId="0" fillId="2" borderId="0" xfId="0" applyFill="1"/>
    <xf numFmtId="164" fontId="0" fillId="0" borderId="0" xfId="1" applyNumberFormat="1" applyFont="1"/>
    <xf numFmtId="0" fontId="2" fillId="0" borderId="0" xfId="0" applyFont="1"/>
    <xf numFmtId="1" fontId="0" fillId="0" borderId="1" xfId="0" applyNumberFormat="1" applyBorder="1" applyAlignment="1">
      <alignment horizontal="center"/>
    </xf>
    <xf numFmtId="49" fontId="0" fillId="0" borderId="1" xfId="0" applyNumberFormat="1" applyBorder="1" applyAlignment="1">
      <alignment horizontal="center"/>
    </xf>
    <xf numFmtId="49" fontId="0" fillId="0" borderId="1" xfId="0" applyNumberFormat="1" applyBorder="1"/>
    <xf numFmtId="4" fontId="0" fillId="0" borderId="1" xfId="0" applyNumberFormat="1" applyBorder="1"/>
    <xf numFmtId="4" fontId="0" fillId="0" borderId="1" xfId="0" applyNumberFormat="1" applyBorder="1" applyAlignment="1">
      <alignment horizontal="center"/>
    </xf>
    <xf numFmtId="0" fontId="0" fillId="0" borderId="1" xfId="0" applyBorder="1" applyAlignment="1">
      <alignment horizontal="center"/>
    </xf>
    <xf numFmtId="165" fontId="0" fillId="0" borderId="1" xfId="0" applyNumberFormat="1" applyBorder="1"/>
    <xf numFmtId="1" fontId="10" fillId="0" borderId="0" xfId="0" applyNumberFormat="1" applyFont="1" applyAlignment="1">
      <alignment horizontal="center"/>
    </xf>
    <xf numFmtId="49" fontId="10" fillId="0" borderId="0" xfId="0" applyNumberFormat="1" applyFont="1" applyAlignment="1">
      <alignment horizontal="center"/>
    </xf>
    <xf numFmtId="4" fontId="10" fillId="0" borderId="0" xfId="0" applyNumberFormat="1" applyFont="1" applyAlignment="1">
      <alignment horizontal="center"/>
    </xf>
    <xf numFmtId="164" fontId="0" fillId="0" borderId="1" xfId="1" applyNumberFormat="1" applyFont="1" applyBorder="1" applyAlignment="1">
      <alignment horizontal="center"/>
    </xf>
    <xf numFmtId="3" fontId="0" fillId="0" borderId="1" xfId="0" applyNumberFormat="1" applyBorder="1" applyAlignment="1">
      <alignment horizontal="center"/>
    </xf>
    <xf numFmtId="164" fontId="0" fillId="0" borderId="1" xfId="1" applyNumberFormat="1" applyFont="1" applyBorder="1"/>
    <xf numFmtId="0" fontId="11" fillId="2" borderId="0" xfId="0" applyFont="1" applyFill="1" applyAlignment="1">
      <alignment vertical="center"/>
    </xf>
    <xf numFmtId="164" fontId="11" fillId="2" borderId="0" xfId="1" applyNumberFormat="1" applyFont="1" applyFill="1" applyAlignment="1">
      <alignment vertical="center"/>
    </xf>
    <xf numFmtId="0" fontId="12" fillId="0" borderId="1" xfId="0" applyFont="1" applyBorder="1" applyAlignment="1">
      <alignment vertical="top"/>
    </xf>
    <xf numFmtId="0" fontId="13" fillId="0" borderId="1" xfId="0" applyFont="1" applyBorder="1" applyAlignment="1">
      <alignment horizontal="left" vertical="center" wrapText="1"/>
    </xf>
    <xf numFmtId="0" fontId="14" fillId="2" borderId="0" xfId="0" applyFont="1" applyFill="1" applyAlignment="1">
      <alignment vertical="top"/>
    </xf>
    <xf numFmtId="0" fontId="13" fillId="2" borderId="0" xfId="0" applyFont="1" applyFill="1" applyAlignment="1">
      <alignment horizontal="left" vertical="top" wrapText="1"/>
    </xf>
    <xf numFmtId="0" fontId="15" fillId="0" borderId="1" xfId="0" applyFont="1" applyBorder="1" applyAlignment="1">
      <alignment vertical="top" wrapText="1"/>
    </xf>
    <xf numFmtId="0" fontId="13" fillId="0" borderId="1" xfId="0" applyFont="1" applyBorder="1" applyAlignment="1">
      <alignment horizontal="left" vertical="center"/>
    </xf>
    <xf numFmtId="0" fontId="12" fillId="0" borderId="1" xfId="0" applyFont="1" applyBorder="1" applyAlignment="1">
      <alignment horizontal="left" vertical="top"/>
    </xf>
    <xf numFmtId="0" fontId="13" fillId="2" borderId="1" xfId="0" applyFont="1" applyFill="1" applyBorder="1" applyAlignment="1">
      <alignment horizontal="left" vertical="center" wrapText="1"/>
    </xf>
    <xf numFmtId="0" fontId="14" fillId="2" borderId="0" xfId="0" applyFont="1" applyFill="1" applyAlignment="1">
      <alignment horizontal="left" vertical="top"/>
    </xf>
    <xf numFmtId="0" fontId="15" fillId="0" borderId="1" xfId="0" applyFont="1" applyBorder="1" applyAlignment="1">
      <alignment horizontal="left" vertical="top"/>
    </xf>
    <xf numFmtId="0" fontId="12" fillId="0" borderId="1" xfId="0" applyFont="1" applyBorder="1" applyAlignment="1">
      <alignment vertical="center"/>
    </xf>
    <xf numFmtId="15" fontId="13" fillId="0" borderId="1" xfId="0" applyNumberFormat="1" applyFont="1" applyBorder="1" applyAlignment="1">
      <alignment horizontal="left" vertical="center" wrapText="1"/>
    </xf>
    <xf numFmtId="0" fontId="14" fillId="2" borderId="0" xfId="0" applyFont="1" applyFill="1" applyAlignment="1">
      <alignment vertical="center"/>
    </xf>
    <xf numFmtId="15" fontId="13" fillId="2" borderId="0" xfId="0" applyNumberFormat="1" applyFont="1" applyFill="1" applyAlignment="1">
      <alignment horizontal="left" vertical="top" wrapText="1"/>
    </xf>
    <xf numFmtId="0" fontId="15" fillId="0" borderId="1" xfId="0" applyFont="1" applyBorder="1" applyAlignment="1">
      <alignment vertical="center"/>
    </xf>
    <xf numFmtId="0" fontId="12" fillId="2" borderId="0" xfId="0" applyFont="1" applyFill="1" applyAlignment="1">
      <alignment vertical="center"/>
    </xf>
    <xf numFmtId="9" fontId="12" fillId="0" borderId="1" xfId="2" applyFont="1" applyBorder="1" applyAlignment="1">
      <alignment vertical="center"/>
    </xf>
    <xf numFmtId="0" fontId="4" fillId="0" borderId="0" xfId="0" applyFont="1"/>
    <xf numFmtId="0" fontId="11" fillId="0" borderId="0" xfId="0" applyFont="1" applyAlignment="1">
      <alignment vertical="top" wrapText="1"/>
    </xf>
    <xf numFmtId="0" fontId="11" fillId="0" borderId="0" xfId="0" applyFont="1"/>
    <xf numFmtId="0" fontId="11" fillId="0" borderId="1" xfId="0" applyFont="1" applyBorder="1" applyAlignment="1">
      <alignment wrapText="1"/>
    </xf>
    <xf numFmtId="164" fontId="11" fillId="0" borderId="1" xfId="1" applyNumberFormat="1" applyFont="1" applyBorder="1"/>
    <xf numFmtId="9" fontId="11" fillId="0" borderId="1" xfId="2" applyFont="1" applyBorder="1"/>
    <xf numFmtId="0" fontId="11" fillId="0" borderId="1" xfId="0" applyFont="1" applyBorder="1"/>
    <xf numFmtId="0" fontId="17" fillId="0" borderId="1" xfId="0" applyFont="1" applyBorder="1" applyAlignment="1">
      <alignment horizontal="center"/>
    </xf>
    <xf numFmtId="164" fontId="11" fillId="0" borderId="1" xfId="1" applyNumberFormat="1" applyFont="1" applyBorder="1" applyAlignment="1">
      <alignment vertical="center"/>
    </xf>
    <xf numFmtId="9" fontId="11" fillId="0" borderId="1" xfId="2" applyFont="1" applyBorder="1" applyAlignment="1">
      <alignment vertical="center"/>
    </xf>
    <xf numFmtId="0" fontId="4" fillId="0" borderId="1" xfId="0" applyFont="1" applyBorder="1" applyAlignment="1">
      <alignment horizontal="center" wrapText="1"/>
    </xf>
    <xf numFmtId="164" fontId="4" fillId="0" borderId="4" xfId="1" applyNumberFormat="1" applyFont="1" applyBorder="1"/>
    <xf numFmtId="0" fontId="16" fillId="3" borderId="0" xfId="0" applyFont="1" applyFill="1" applyAlignment="1">
      <alignment horizontal="center" vertical="center"/>
    </xf>
    <xf numFmtId="0" fontId="11" fillId="0" borderId="1" xfId="0" applyFont="1" applyBorder="1" applyAlignment="1">
      <alignment horizontal="center" vertical="center"/>
    </xf>
    <xf numFmtId="164" fontId="11" fillId="0" borderId="1" xfId="1" applyNumberFormat="1" applyFont="1" applyBorder="1" applyAlignment="1">
      <alignment horizontal="center" vertical="center"/>
    </xf>
    <xf numFmtId="164" fontId="4" fillId="0" borderId="1" xfId="0" applyNumberFormat="1" applyFont="1" applyBorder="1"/>
    <xf numFmtId="0" fontId="17" fillId="0" borderId="0" xfId="0" applyFont="1" applyAlignment="1">
      <alignment horizontal="left"/>
    </xf>
    <xf numFmtId="0" fontId="13" fillId="0" borderId="0" xfId="0" applyFont="1" applyAlignment="1">
      <alignment horizontal="center"/>
    </xf>
    <xf numFmtId="0" fontId="17" fillId="0" borderId="0" xfId="0" applyFont="1" applyAlignment="1">
      <alignment horizontal="center"/>
    </xf>
    <xf numFmtId="0" fontId="11" fillId="0" borderId="1" xfId="0" applyFont="1" applyBorder="1" applyAlignment="1">
      <alignment horizontal="center"/>
    </xf>
    <xf numFmtId="0" fontId="13" fillId="3" borderId="5" xfId="0" applyFont="1" applyFill="1" applyBorder="1" applyAlignment="1">
      <alignment horizontal="center" vertical="center"/>
    </xf>
    <xf numFmtId="0" fontId="13" fillId="3" borderId="5" xfId="0" applyFont="1" applyFill="1" applyBorder="1" applyAlignment="1">
      <alignment horizontal="center" vertical="center" wrapText="1"/>
    </xf>
    <xf numFmtId="0" fontId="16" fillId="3" borderId="1" xfId="0" applyFont="1" applyFill="1" applyBorder="1" applyAlignment="1">
      <alignment horizontal="center" vertical="center"/>
    </xf>
    <xf numFmtId="0" fontId="16" fillId="3" borderId="1" xfId="0" applyFont="1" applyFill="1" applyBorder="1" applyAlignment="1">
      <alignment horizontal="center" vertical="center" wrapText="1"/>
    </xf>
    <xf numFmtId="0" fontId="18" fillId="2" borderId="0" xfId="0" applyFont="1" applyFill="1"/>
    <xf numFmtId="49" fontId="19" fillId="2" borderId="0" xfId="0" applyNumberFormat="1" applyFont="1" applyFill="1" applyAlignment="1">
      <alignment vertical="top" wrapText="1"/>
    </xf>
    <xf numFmtId="49" fontId="17" fillId="2" borderId="0" xfId="0" applyNumberFormat="1" applyFont="1" applyFill="1" applyAlignment="1">
      <alignment vertical="top" wrapText="1"/>
    </xf>
    <xf numFmtId="164" fontId="11" fillId="2" borderId="0" xfId="1" applyNumberFormat="1" applyFont="1" applyFill="1"/>
    <xf numFmtId="49" fontId="17" fillId="2" borderId="0" xfId="0" applyNumberFormat="1" applyFont="1" applyFill="1" applyAlignment="1">
      <alignment horizontal="left" vertical="top" wrapText="1"/>
    </xf>
    <xf numFmtId="0" fontId="17" fillId="2" borderId="0" xfId="0" applyFont="1" applyFill="1" applyAlignment="1">
      <alignment horizontal="justify" vertical="justify" wrapText="1"/>
    </xf>
    <xf numFmtId="49" fontId="19" fillId="0" borderId="0" xfId="0" applyNumberFormat="1" applyFont="1" applyAlignment="1">
      <alignment vertical="top" wrapText="1"/>
    </xf>
    <xf numFmtId="49" fontId="17" fillId="0" borderId="0" xfId="0" applyNumberFormat="1" applyFont="1" applyAlignment="1">
      <alignment horizontal="left" vertical="top" wrapText="1"/>
    </xf>
    <xf numFmtId="49" fontId="17" fillId="0" borderId="0" xfId="0" applyNumberFormat="1" applyFont="1" applyAlignment="1">
      <alignment horizontal="left" vertical="top"/>
    </xf>
    <xf numFmtId="0" fontId="17" fillId="2" borderId="0" xfId="0" applyFont="1" applyFill="1" applyAlignment="1">
      <alignment vertical="justify"/>
    </xf>
    <xf numFmtId="49" fontId="20" fillId="0" borderId="0" xfId="0" applyNumberFormat="1" applyFont="1" applyAlignment="1">
      <alignment horizontal="left" vertical="top" wrapText="1"/>
    </xf>
    <xf numFmtId="0" fontId="21" fillId="2" borderId="0" xfId="0" applyFont="1" applyFill="1" applyAlignment="1">
      <alignment vertical="center"/>
    </xf>
    <xf numFmtId="0" fontId="22" fillId="2" borderId="0" xfId="0" applyFont="1" applyFill="1" applyAlignment="1">
      <alignment vertical="center"/>
    </xf>
    <xf numFmtId="15" fontId="13" fillId="0" borderId="1" xfId="0" applyNumberFormat="1" applyFont="1" applyBorder="1" applyAlignment="1">
      <alignment horizontal="left" vertical="top" wrapText="1"/>
    </xf>
    <xf numFmtId="0" fontId="13" fillId="0" borderId="1" xfId="0" applyFont="1" applyBorder="1" applyAlignment="1">
      <alignment horizontal="left" vertical="top"/>
    </xf>
    <xf numFmtId="0" fontId="22" fillId="2" borderId="0" xfId="0" applyFont="1" applyFill="1" applyAlignment="1">
      <alignment horizontal="left" vertical="top"/>
    </xf>
    <xf numFmtId="0" fontId="13" fillId="0" borderId="1" xfId="0" applyFont="1" applyBorder="1" applyAlignment="1">
      <alignment horizontal="left" vertical="top" wrapText="1"/>
    </xf>
    <xf numFmtId="0" fontId="22" fillId="2" borderId="0" xfId="0" applyFont="1" applyFill="1" applyAlignment="1">
      <alignment vertical="top"/>
    </xf>
    <xf numFmtId="0" fontId="18" fillId="2" borderId="0" xfId="0" applyFont="1" applyFill="1" applyAlignment="1">
      <alignment vertical="center"/>
    </xf>
    <xf numFmtId="164" fontId="18" fillId="2" borderId="0" xfId="1" applyNumberFormat="1" applyFont="1" applyFill="1" applyAlignment="1">
      <alignment vertical="center"/>
    </xf>
    <xf numFmtId="43" fontId="0" fillId="0" borderId="0" xfId="1" applyFont="1"/>
    <xf numFmtId="0" fontId="16" fillId="3" borderId="2"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11" fillId="0" borderId="1" xfId="0" applyFont="1" applyBorder="1" applyAlignment="1">
      <alignment horizontal="center"/>
    </xf>
    <xf numFmtId="0" fontId="11" fillId="0" borderId="0" xfId="0" applyFont="1" applyAlignment="1">
      <alignment vertical="center" wrapText="1"/>
    </xf>
    <xf numFmtId="0" fontId="16" fillId="3" borderId="2" xfId="0" applyFont="1" applyFill="1" applyBorder="1" applyAlignment="1">
      <alignment horizontal="center" vertical="center"/>
    </xf>
    <xf numFmtId="0" fontId="16" fillId="3" borderId="3" xfId="0" applyFont="1" applyFill="1" applyBorder="1" applyAlignment="1">
      <alignment horizontal="center" vertical="center"/>
    </xf>
    <xf numFmtId="49" fontId="17" fillId="0" borderId="0" xfId="0" applyNumberFormat="1" applyFont="1" applyAlignment="1">
      <alignment horizontal="left" vertical="top" wrapText="1"/>
    </xf>
    <xf numFmtId="0" fontId="17" fillId="0" borderId="6" xfId="0" applyFont="1" applyBorder="1" applyAlignment="1">
      <alignment horizontal="center" vertical="center"/>
    </xf>
    <xf numFmtId="0" fontId="17" fillId="0" borderId="5" xfId="0" applyFont="1" applyBorder="1" applyAlignment="1">
      <alignment horizontal="center" vertical="center"/>
    </xf>
    <xf numFmtId="0" fontId="17" fillId="0" borderId="7" xfId="0" applyFont="1" applyBorder="1" applyAlignment="1">
      <alignment horizontal="center" vertical="center"/>
    </xf>
    <xf numFmtId="49" fontId="2" fillId="0" borderId="0" xfId="0" applyNumberFormat="1" applyFont="1" applyAlignment="1">
      <alignment horizontal="left" vertical="top" wrapText="1"/>
    </xf>
    <xf numFmtId="0" fontId="2" fillId="0" borderId="0" xfId="0" applyFont="1" applyAlignment="1">
      <alignment horizontal="left" wrapText="1"/>
    </xf>
  </cellXfs>
  <cellStyles count="4">
    <cellStyle name="Comma" xfId="1" builtinId="3"/>
    <cellStyle name="Comma 2" xfId="3" xr:uid="{BB04BEB3-B5B1-4D71-BBF6-6BB1D811BFA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FE46-FC4E-452E-8C76-5A822A434413}">
  <dimension ref="A1:J41"/>
  <sheetViews>
    <sheetView showGridLines="0" zoomScaleNormal="100" zoomScaleSheetLayoutView="94" workbookViewId="0" xr3:uid="{8358F784-B545-5D7C-A31F-5A248C262B50}">
      <selection activeCell="B26" sqref="B26"/>
    </sheetView>
  </sheetViews>
  <sheetFormatPr defaultRowHeight="16.5"/>
  <cols>
    <col min="1" max="1" width="19.5" style="59" customWidth="1"/>
    <col min="2" max="2" width="22.5" style="59" customWidth="1"/>
    <col min="3" max="3" width="46.5" style="59" customWidth="1"/>
    <col min="4" max="4" width="20.75" style="59" customWidth="1"/>
    <col min="5" max="5" width="21.75" style="59" customWidth="1"/>
    <col min="6" max="6" width="27.25" style="59" customWidth="1"/>
    <col min="7" max="7" width="18.125" style="59" customWidth="1"/>
    <col min="8" max="8" width="14.25" style="59" customWidth="1"/>
    <col min="9" max="9" width="22" style="59" customWidth="1"/>
    <col min="10" max="10" width="21.25" style="59" customWidth="1"/>
    <col min="11" max="11" width="9.25" style="59"/>
    <col min="12" max="12" width="12.5" style="59" bestFit="1" customWidth="1"/>
    <col min="13" max="241" width="9.25" style="59"/>
    <col min="242" max="242" width="5.5" style="59" customWidth="1"/>
    <col min="243" max="243" width="13.5" style="59" customWidth="1"/>
    <col min="244" max="244" width="11" style="59" customWidth="1"/>
    <col min="245" max="245" width="8.875" style="59" customWidth="1"/>
    <col min="246" max="246" width="11.75" style="59" customWidth="1"/>
    <col min="247" max="247" width="6.5" style="59" customWidth="1"/>
    <col min="248" max="248" width="15" style="59" customWidth="1"/>
    <col min="249" max="249" width="19.5" style="59" bestFit="1" customWidth="1"/>
    <col min="250" max="250" width="12.25" style="59" customWidth="1"/>
    <col min="251" max="251" width="16.5" style="59" bestFit="1" customWidth="1"/>
    <col min="252" max="252" width="14.5" style="59" customWidth="1"/>
    <col min="253" max="253" width="11.5" style="59" bestFit="1" customWidth="1"/>
    <col min="254" max="254" width="13.5" style="59" customWidth="1"/>
    <col min="255" max="255" width="10.5" style="59" customWidth="1"/>
    <col min="256" max="257" width="12.5" style="59" customWidth="1"/>
    <col min="258" max="258" width="16.5" style="59" bestFit="1" customWidth="1"/>
    <col min="259" max="259" width="22.875" style="59" bestFit="1" customWidth="1"/>
    <col min="260" max="260" width="28.125" style="59" customWidth="1"/>
    <col min="261" max="261" width="27.5" style="59" customWidth="1"/>
    <col min="262" max="497" width="9.25" style="59"/>
    <col min="498" max="498" width="5.5" style="59" customWidth="1"/>
    <col min="499" max="499" width="13.5" style="59" customWidth="1"/>
    <col min="500" max="500" width="11" style="59" customWidth="1"/>
    <col min="501" max="501" width="8.875" style="59" customWidth="1"/>
    <col min="502" max="502" width="11.75" style="59" customWidth="1"/>
    <col min="503" max="503" width="6.5" style="59" customWidth="1"/>
    <col min="504" max="504" width="15" style="59" customWidth="1"/>
    <col min="505" max="505" width="19.5" style="59" bestFit="1" customWidth="1"/>
    <col min="506" max="506" width="12.25" style="59" customWidth="1"/>
    <col min="507" max="507" width="16.5" style="59" bestFit="1" customWidth="1"/>
    <col min="508" max="508" width="14.5" style="59" customWidth="1"/>
    <col min="509" max="509" width="11.5" style="59" bestFit="1" customWidth="1"/>
    <col min="510" max="510" width="13.5" style="59" customWidth="1"/>
    <col min="511" max="511" width="10.5" style="59" customWidth="1"/>
    <col min="512" max="513" width="12.5" style="59" customWidth="1"/>
    <col min="514" max="514" width="16.5" style="59" bestFit="1" customWidth="1"/>
    <col min="515" max="515" width="22.875" style="59" bestFit="1" customWidth="1"/>
    <col min="516" max="516" width="28.125" style="59" customWidth="1"/>
    <col min="517" max="517" width="27.5" style="59" customWidth="1"/>
    <col min="518" max="753" width="9.25" style="59"/>
    <col min="754" max="754" width="5.5" style="59" customWidth="1"/>
    <col min="755" max="755" width="13.5" style="59" customWidth="1"/>
    <col min="756" max="756" width="11" style="59" customWidth="1"/>
    <col min="757" max="757" width="8.875" style="59" customWidth="1"/>
    <col min="758" max="758" width="11.75" style="59" customWidth="1"/>
    <col min="759" max="759" width="6.5" style="59" customWidth="1"/>
    <col min="760" max="760" width="15" style="59" customWidth="1"/>
    <col min="761" max="761" width="19.5" style="59" bestFit="1" customWidth="1"/>
    <col min="762" max="762" width="12.25" style="59" customWidth="1"/>
    <col min="763" max="763" width="16.5" style="59" bestFit="1" customWidth="1"/>
    <col min="764" max="764" width="14.5" style="59" customWidth="1"/>
    <col min="765" max="765" width="11.5" style="59" bestFit="1" customWidth="1"/>
    <col min="766" max="766" width="13.5" style="59" customWidth="1"/>
    <col min="767" max="767" width="10.5" style="59" customWidth="1"/>
    <col min="768" max="769" width="12.5" style="59" customWidth="1"/>
    <col min="770" max="770" width="16.5" style="59" bestFit="1" customWidth="1"/>
    <col min="771" max="771" width="22.875" style="59" bestFit="1" customWidth="1"/>
    <col min="772" max="772" width="28.125" style="59" customWidth="1"/>
    <col min="773" max="773" width="27.5" style="59" customWidth="1"/>
    <col min="774" max="1009" width="9.25" style="59"/>
    <col min="1010" max="1010" width="5.5" style="59" customWidth="1"/>
    <col min="1011" max="1011" width="13.5" style="59" customWidth="1"/>
    <col min="1012" max="1012" width="11" style="59" customWidth="1"/>
    <col min="1013" max="1013" width="8.875" style="59" customWidth="1"/>
    <col min="1014" max="1014" width="11.75" style="59" customWidth="1"/>
    <col min="1015" max="1015" width="6.5" style="59" customWidth="1"/>
    <col min="1016" max="1016" width="15" style="59" customWidth="1"/>
    <col min="1017" max="1017" width="19.5" style="59" bestFit="1" customWidth="1"/>
    <col min="1018" max="1018" width="12.25" style="59" customWidth="1"/>
    <col min="1019" max="1019" width="16.5" style="59" bestFit="1" customWidth="1"/>
    <col min="1020" max="1020" width="14.5" style="59" customWidth="1"/>
    <col min="1021" max="1021" width="11.5" style="59" bestFit="1" customWidth="1"/>
    <col min="1022" max="1022" width="13.5" style="59" customWidth="1"/>
    <col min="1023" max="1023" width="10.5" style="59" customWidth="1"/>
    <col min="1024" max="1025" width="12.5" style="59" customWidth="1"/>
    <col min="1026" max="1026" width="16.5" style="59" bestFit="1" customWidth="1"/>
    <col min="1027" max="1027" width="22.875" style="59" bestFit="1" customWidth="1"/>
    <col min="1028" max="1028" width="28.125" style="59" customWidth="1"/>
    <col min="1029" max="1029" width="27.5" style="59" customWidth="1"/>
    <col min="1030" max="1265" width="9.25" style="59"/>
    <col min="1266" max="1266" width="5.5" style="59" customWidth="1"/>
    <col min="1267" max="1267" width="13.5" style="59" customWidth="1"/>
    <col min="1268" max="1268" width="11" style="59" customWidth="1"/>
    <col min="1269" max="1269" width="8.875" style="59" customWidth="1"/>
    <col min="1270" max="1270" width="11.75" style="59" customWidth="1"/>
    <col min="1271" max="1271" width="6.5" style="59" customWidth="1"/>
    <col min="1272" max="1272" width="15" style="59" customWidth="1"/>
    <col min="1273" max="1273" width="19.5" style="59" bestFit="1" customWidth="1"/>
    <col min="1274" max="1274" width="12.25" style="59" customWidth="1"/>
    <col min="1275" max="1275" width="16.5" style="59" bestFit="1" customWidth="1"/>
    <col min="1276" max="1276" width="14.5" style="59" customWidth="1"/>
    <col min="1277" max="1277" width="11.5" style="59" bestFit="1" customWidth="1"/>
    <col min="1278" max="1278" width="13.5" style="59" customWidth="1"/>
    <col min="1279" max="1279" width="10.5" style="59" customWidth="1"/>
    <col min="1280" max="1281" width="12.5" style="59" customWidth="1"/>
    <col min="1282" max="1282" width="16.5" style="59" bestFit="1" customWidth="1"/>
    <col min="1283" max="1283" width="22.875" style="59" bestFit="1" customWidth="1"/>
    <col min="1284" max="1284" width="28.125" style="59" customWidth="1"/>
    <col min="1285" max="1285" width="27.5" style="59" customWidth="1"/>
    <col min="1286" max="1521" width="9.25" style="59"/>
    <col min="1522" max="1522" width="5.5" style="59" customWidth="1"/>
    <col min="1523" max="1523" width="13.5" style="59" customWidth="1"/>
    <col min="1524" max="1524" width="11" style="59" customWidth="1"/>
    <col min="1525" max="1525" width="8.875" style="59" customWidth="1"/>
    <col min="1526" max="1526" width="11.75" style="59" customWidth="1"/>
    <col min="1527" max="1527" width="6.5" style="59" customWidth="1"/>
    <col min="1528" max="1528" width="15" style="59" customWidth="1"/>
    <col min="1529" max="1529" width="19.5" style="59" bestFit="1" customWidth="1"/>
    <col min="1530" max="1530" width="12.25" style="59" customWidth="1"/>
    <col min="1531" max="1531" width="16.5" style="59" bestFit="1" customWidth="1"/>
    <col min="1532" max="1532" width="14.5" style="59" customWidth="1"/>
    <col min="1533" max="1533" width="11.5" style="59" bestFit="1" customWidth="1"/>
    <col min="1534" max="1534" width="13.5" style="59" customWidth="1"/>
    <col min="1535" max="1535" width="10.5" style="59" customWidth="1"/>
    <col min="1536" max="1537" width="12.5" style="59" customWidth="1"/>
    <col min="1538" max="1538" width="16.5" style="59" bestFit="1" customWidth="1"/>
    <col min="1539" max="1539" width="22.875" style="59" bestFit="1" customWidth="1"/>
    <col min="1540" max="1540" width="28.125" style="59" customWidth="1"/>
    <col min="1541" max="1541" width="27.5" style="59" customWidth="1"/>
    <col min="1542" max="1777" width="9.25" style="59"/>
    <col min="1778" max="1778" width="5.5" style="59" customWidth="1"/>
    <col min="1779" max="1779" width="13.5" style="59" customWidth="1"/>
    <col min="1780" max="1780" width="11" style="59" customWidth="1"/>
    <col min="1781" max="1781" width="8.875" style="59" customWidth="1"/>
    <col min="1782" max="1782" width="11.75" style="59" customWidth="1"/>
    <col min="1783" max="1783" width="6.5" style="59" customWidth="1"/>
    <col min="1784" max="1784" width="15" style="59" customWidth="1"/>
    <col min="1785" max="1785" width="19.5" style="59" bestFit="1" customWidth="1"/>
    <col min="1786" max="1786" width="12.25" style="59" customWidth="1"/>
    <col min="1787" max="1787" width="16.5" style="59" bestFit="1" customWidth="1"/>
    <col min="1788" max="1788" width="14.5" style="59" customWidth="1"/>
    <col min="1789" max="1789" width="11.5" style="59" bestFit="1" customWidth="1"/>
    <col min="1790" max="1790" width="13.5" style="59" customWidth="1"/>
    <col min="1791" max="1791" width="10.5" style="59" customWidth="1"/>
    <col min="1792" max="1793" width="12.5" style="59" customWidth="1"/>
    <col min="1794" max="1794" width="16.5" style="59" bestFit="1" customWidth="1"/>
    <col min="1795" max="1795" width="22.875" style="59" bestFit="1" customWidth="1"/>
    <col min="1796" max="1796" width="28.125" style="59" customWidth="1"/>
    <col min="1797" max="1797" width="27.5" style="59" customWidth="1"/>
    <col min="1798" max="2033" width="9.25" style="59"/>
    <col min="2034" max="2034" width="5.5" style="59" customWidth="1"/>
    <col min="2035" max="2035" width="13.5" style="59" customWidth="1"/>
    <col min="2036" max="2036" width="11" style="59" customWidth="1"/>
    <col min="2037" max="2037" width="8.875" style="59" customWidth="1"/>
    <col min="2038" max="2038" width="11.75" style="59" customWidth="1"/>
    <col min="2039" max="2039" width="6.5" style="59" customWidth="1"/>
    <col min="2040" max="2040" width="15" style="59" customWidth="1"/>
    <col min="2041" max="2041" width="19.5" style="59" bestFit="1" customWidth="1"/>
    <col min="2042" max="2042" width="12.25" style="59" customWidth="1"/>
    <col min="2043" max="2043" width="16.5" style="59" bestFit="1" customWidth="1"/>
    <col min="2044" max="2044" width="14.5" style="59" customWidth="1"/>
    <col min="2045" max="2045" width="11.5" style="59" bestFit="1" customWidth="1"/>
    <col min="2046" max="2046" width="13.5" style="59" customWidth="1"/>
    <col min="2047" max="2047" width="10.5" style="59" customWidth="1"/>
    <col min="2048" max="2049" width="12.5" style="59" customWidth="1"/>
    <col min="2050" max="2050" width="16.5" style="59" bestFit="1" customWidth="1"/>
    <col min="2051" max="2051" width="22.875" style="59" bestFit="1" customWidth="1"/>
    <col min="2052" max="2052" width="28.125" style="59" customWidth="1"/>
    <col min="2053" max="2053" width="27.5" style="59" customWidth="1"/>
    <col min="2054" max="2289" width="9.25" style="59"/>
    <col min="2290" max="2290" width="5.5" style="59" customWidth="1"/>
    <col min="2291" max="2291" width="13.5" style="59" customWidth="1"/>
    <col min="2292" max="2292" width="11" style="59" customWidth="1"/>
    <col min="2293" max="2293" width="8.875" style="59" customWidth="1"/>
    <col min="2294" max="2294" width="11.75" style="59" customWidth="1"/>
    <col min="2295" max="2295" width="6.5" style="59" customWidth="1"/>
    <col min="2296" max="2296" width="15" style="59" customWidth="1"/>
    <col min="2297" max="2297" width="19.5" style="59" bestFit="1" customWidth="1"/>
    <col min="2298" max="2298" width="12.25" style="59" customWidth="1"/>
    <col min="2299" max="2299" width="16.5" style="59" bestFit="1" customWidth="1"/>
    <col min="2300" max="2300" width="14.5" style="59" customWidth="1"/>
    <col min="2301" max="2301" width="11.5" style="59" bestFit="1" customWidth="1"/>
    <col min="2302" max="2302" width="13.5" style="59" customWidth="1"/>
    <col min="2303" max="2303" width="10.5" style="59" customWidth="1"/>
    <col min="2304" max="2305" width="12.5" style="59" customWidth="1"/>
    <col min="2306" max="2306" width="16.5" style="59" bestFit="1" customWidth="1"/>
    <col min="2307" max="2307" width="22.875" style="59" bestFit="1" customWidth="1"/>
    <col min="2308" max="2308" width="28.125" style="59" customWidth="1"/>
    <col min="2309" max="2309" width="27.5" style="59" customWidth="1"/>
    <col min="2310" max="2545" width="9.25" style="59"/>
    <col min="2546" max="2546" width="5.5" style="59" customWidth="1"/>
    <col min="2547" max="2547" width="13.5" style="59" customWidth="1"/>
    <col min="2548" max="2548" width="11" style="59" customWidth="1"/>
    <col min="2549" max="2549" width="8.875" style="59" customWidth="1"/>
    <col min="2550" max="2550" width="11.75" style="59" customWidth="1"/>
    <col min="2551" max="2551" width="6.5" style="59" customWidth="1"/>
    <col min="2552" max="2552" width="15" style="59" customWidth="1"/>
    <col min="2553" max="2553" width="19.5" style="59" bestFit="1" customWidth="1"/>
    <col min="2554" max="2554" width="12.25" style="59" customWidth="1"/>
    <col min="2555" max="2555" width="16.5" style="59" bestFit="1" customWidth="1"/>
    <col min="2556" max="2556" width="14.5" style="59" customWidth="1"/>
    <col min="2557" max="2557" width="11.5" style="59" bestFit="1" customWidth="1"/>
    <col min="2558" max="2558" width="13.5" style="59" customWidth="1"/>
    <col min="2559" max="2559" width="10.5" style="59" customWidth="1"/>
    <col min="2560" max="2561" width="12.5" style="59" customWidth="1"/>
    <col min="2562" max="2562" width="16.5" style="59" bestFit="1" customWidth="1"/>
    <col min="2563" max="2563" width="22.875" style="59" bestFit="1" customWidth="1"/>
    <col min="2564" max="2564" width="28.125" style="59" customWidth="1"/>
    <col min="2565" max="2565" width="27.5" style="59" customWidth="1"/>
    <col min="2566" max="2801" width="9.25" style="59"/>
    <col min="2802" max="2802" width="5.5" style="59" customWidth="1"/>
    <col min="2803" max="2803" width="13.5" style="59" customWidth="1"/>
    <col min="2804" max="2804" width="11" style="59" customWidth="1"/>
    <col min="2805" max="2805" width="8.875" style="59" customWidth="1"/>
    <col min="2806" max="2806" width="11.75" style="59" customWidth="1"/>
    <col min="2807" max="2807" width="6.5" style="59" customWidth="1"/>
    <col min="2808" max="2808" width="15" style="59" customWidth="1"/>
    <col min="2809" max="2809" width="19.5" style="59" bestFit="1" customWidth="1"/>
    <col min="2810" max="2810" width="12.25" style="59" customWidth="1"/>
    <col min="2811" max="2811" width="16.5" style="59" bestFit="1" customWidth="1"/>
    <col min="2812" max="2812" width="14.5" style="59" customWidth="1"/>
    <col min="2813" max="2813" width="11.5" style="59" bestFit="1" customWidth="1"/>
    <col min="2814" max="2814" width="13.5" style="59" customWidth="1"/>
    <col min="2815" max="2815" width="10.5" style="59" customWidth="1"/>
    <col min="2816" max="2817" width="12.5" style="59" customWidth="1"/>
    <col min="2818" max="2818" width="16.5" style="59" bestFit="1" customWidth="1"/>
    <col min="2819" max="2819" width="22.875" style="59" bestFit="1" customWidth="1"/>
    <col min="2820" max="2820" width="28.125" style="59" customWidth="1"/>
    <col min="2821" max="2821" width="27.5" style="59" customWidth="1"/>
    <col min="2822" max="3057" width="9.25" style="59"/>
    <col min="3058" max="3058" width="5.5" style="59" customWidth="1"/>
    <col min="3059" max="3059" width="13.5" style="59" customWidth="1"/>
    <col min="3060" max="3060" width="11" style="59" customWidth="1"/>
    <col min="3061" max="3061" width="8.875" style="59" customWidth="1"/>
    <col min="3062" max="3062" width="11.75" style="59" customWidth="1"/>
    <col min="3063" max="3063" width="6.5" style="59" customWidth="1"/>
    <col min="3064" max="3064" width="15" style="59" customWidth="1"/>
    <col min="3065" max="3065" width="19.5" style="59" bestFit="1" customWidth="1"/>
    <col min="3066" max="3066" width="12.25" style="59" customWidth="1"/>
    <col min="3067" max="3067" width="16.5" style="59" bestFit="1" customWidth="1"/>
    <col min="3068" max="3068" width="14.5" style="59" customWidth="1"/>
    <col min="3069" max="3069" width="11.5" style="59" bestFit="1" customWidth="1"/>
    <col min="3070" max="3070" width="13.5" style="59" customWidth="1"/>
    <col min="3071" max="3071" width="10.5" style="59" customWidth="1"/>
    <col min="3072" max="3073" width="12.5" style="59" customWidth="1"/>
    <col min="3074" max="3074" width="16.5" style="59" bestFit="1" customWidth="1"/>
    <col min="3075" max="3075" width="22.875" style="59" bestFit="1" customWidth="1"/>
    <col min="3076" max="3076" width="28.125" style="59" customWidth="1"/>
    <col min="3077" max="3077" width="27.5" style="59" customWidth="1"/>
    <col min="3078" max="3313" width="9.25" style="59"/>
    <col min="3314" max="3314" width="5.5" style="59" customWidth="1"/>
    <col min="3315" max="3315" width="13.5" style="59" customWidth="1"/>
    <col min="3316" max="3316" width="11" style="59" customWidth="1"/>
    <col min="3317" max="3317" width="8.875" style="59" customWidth="1"/>
    <col min="3318" max="3318" width="11.75" style="59" customWidth="1"/>
    <col min="3319" max="3319" width="6.5" style="59" customWidth="1"/>
    <col min="3320" max="3320" width="15" style="59" customWidth="1"/>
    <col min="3321" max="3321" width="19.5" style="59" bestFit="1" customWidth="1"/>
    <col min="3322" max="3322" width="12.25" style="59" customWidth="1"/>
    <col min="3323" max="3323" width="16.5" style="59" bestFit="1" customWidth="1"/>
    <col min="3324" max="3324" width="14.5" style="59" customWidth="1"/>
    <col min="3325" max="3325" width="11.5" style="59" bestFit="1" customWidth="1"/>
    <col min="3326" max="3326" width="13.5" style="59" customWidth="1"/>
    <col min="3327" max="3327" width="10.5" style="59" customWidth="1"/>
    <col min="3328" max="3329" width="12.5" style="59" customWidth="1"/>
    <col min="3330" max="3330" width="16.5" style="59" bestFit="1" customWidth="1"/>
    <col min="3331" max="3331" width="22.875" style="59" bestFit="1" customWidth="1"/>
    <col min="3332" max="3332" width="28.125" style="59" customWidth="1"/>
    <col min="3333" max="3333" width="27.5" style="59" customWidth="1"/>
    <col min="3334" max="3569" width="9.25" style="59"/>
    <col min="3570" max="3570" width="5.5" style="59" customWidth="1"/>
    <col min="3571" max="3571" width="13.5" style="59" customWidth="1"/>
    <col min="3572" max="3572" width="11" style="59" customWidth="1"/>
    <col min="3573" max="3573" width="8.875" style="59" customWidth="1"/>
    <col min="3574" max="3574" width="11.75" style="59" customWidth="1"/>
    <col min="3575" max="3575" width="6.5" style="59" customWidth="1"/>
    <col min="3576" max="3576" width="15" style="59" customWidth="1"/>
    <col min="3577" max="3577" width="19.5" style="59" bestFit="1" customWidth="1"/>
    <col min="3578" max="3578" width="12.25" style="59" customWidth="1"/>
    <col min="3579" max="3579" width="16.5" style="59" bestFit="1" customWidth="1"/>
    <col min="3580" max="3580" width="14.5" style="59" customWidth="1"/>
    <col min="3581" max="3581" width="11.5" style="59" bestFit="1" customWidth="1"/>
    <col min="3582" max="3582" width="13.5" style="59" customWidth="1"/>
    <col min="3583" max="3583" width="10.5" style="59" customWidth="1"/>
    <col min="3584" max="3585" width="12.5" style="59" customWidth="1"/>
    <col min="3586" max="3586" width="16.5" style="59" bestFit="1" customWidth="1"/>
    <col min="3587" max="3587" width="22.875" style="59" bestFit="1" customWidth="1"/>
    <col min="3588" max="3588" width="28.125" style="59" customWidth="1"/>
    <col min="3589" max="3589" width="27.5" style="59" customWidth="1"/>
    <col min="3590" max="3825" width="9.25" style="59"/>
    <col min="3826" max="3826" width="5.5" style="59" customWidth="1"/>
    <col min="3827" max="3827" width="13.5" style="59" customWidth="1"/>
    <col min="3828" max="3828" width="11" style="59" customWidth="1"/>
    <col min="3829" max="3829" width="8.875" style="59" customWidth="1"/>
    <col min="3830" max="3830" width="11.75" style="59" customWidth="1"/>
    <col min="3831" max="3831" width="6.5" style="59" customWidth="1"/>
    <col min="3832" max="3832" width="15" style="59" customWidth="1"/>
    <col min="3833" max="3833" width="19.5" style="59" bestFit="1" customWidth="1"/>
    <col min="3834" max="3834" width="12.25" style="59" customWidth="1"/>
    <col min="3835" max="3835" width="16.5" style="59" bestFit="1" customWidth="1"/>
    <col min="3836" max="3836" width="14.5" style="59" customWidth="1"/>
    <col min="3837" max="3837" width="11.5" style="59" bestFit="1" customWidth="1"/>
    <col min="3838" max="3838" width="13.5" style="59" customWidth="1"/>
    <col min="3839" max="3839" width="10.5" style="59" customWidth="1"/>
    <col min="3840" max="3841" width="12.5" style="59" customWidth="1"/>
    <col min="3842" max="3842" width="16.5" style="59" bestFit="1" customWidth="1"/>
    <col min="3843" max="3843" width="22.875" style="59" bestFit="1" customWidth="1"/>
    <col min="3844" max="3844" width="28.125" style="59" customWidth="1"/>
    <col min="3845" max="3845" width="27.5" style="59" customWidth="1"/>
    <col min="3846" max="4081" width="9.25" style="59"/>
    <col min="4082" max="4082" width="5.5" style="59" customWidth="1"/>
    <col min="4083" max="4083" width="13.5" style="59" customWidth="1"/>
    <col min="4084" max="4084" width="11" style="59" customWidth="1"/>
    <col min="4085" max="4085" width="8.875" style="59" customWidth="1"/>
    <col min="4086" max="4086" width="11.75" style="59" customWidth="1"/>
    <col min="4087" max="4087" width="6.5" style="59" customWidth="1"/>
    <col min="4088" max="4088" width="15" style="59" customWidth="1"/>
    <col min="4089" max="4089" width="19.5" style="59" bestFit="1" customWidth="1"/>
    <col min="4090" max="4090" width="12.25" style="59" customWidth="1"/>
    <col min="4091" max="4091" width="16.5" style="59" bestFit="1" customWidth="1"/>
    <col min="4092" max="4092" width="14.5" style="59" customWidth="1"/>
    <col min="4093" max="4093" width="11.5" style="59" bestFit="1" customWidth="1"/>
    <col min="4094" max="4094" width="13.5" style="59" customWidth="1"/>
    <col min="4095" max="4095" width="10.5" style="59" customWidth="1"/>
    <col min="4096" max="4097" width="12.5" style="59" customWidth="1"/>
    <col min="4098" max="4098" width="16.5" style="59" bestFit="1" customWidth="1"/>
    <col min="4099" max="4099" width="22.875" style="59" bestFit="1" customWidth="1"/>
    <col min="4100" max="4100" width="28.125" style="59" customWidth="1"/>
    <col min="4101" max="4101" width="27.5" style="59" customWidth="1"/>
    <col min="4102" max="4337" width="9.25" style="59"/>
    <col min="4338" max="4338" width="5.5" style="59" customWidth="1"/>
    <col min="4339" max="4339" width="13.5" style="59" customWidth="1"/>
    <col min="4340" max="4340" width="11" style="59" customWidth="1"/>
    <col min="4341" max="4341" width="8.875" style="59" customWidth="1"/>
    <col min="4342" max="4342" width="11.75" style="59" customWidth="1"/>
    <col min="4343" max="4343" width="6.5" style="59" customWidth="1"/>
    <col min="4344" max="4344" width="15" style="59" customWidth="1"/>
    <col min="4345" max="4345" width="19.5" style="59" bestFit="1" customWidth="1"/>
    <col min="4346" max="4346" width="12.25" style="59" customWidth="1"/>
    <col min="4347" max="4347" width="16.5" style="59" bestFit="1" customWidth="1"/>
    <col min="4348" max="4348" width="14.5" style="59" customWidth="1"/>
    <col min="4349" max="4349" width="11.5" style="59" bestFit="1" customWidth="1"/>
    <col min="4350" max="4350" width="13.5" style="59" customWidth="1"/>
    <col min="4351" max="4351" width="10.5" style="59" customWidth="1"/>
    <col min="4352" max="4353" width="12.5" style="59" customWidth="1"/>
    <col min="4354" max="4354" width="16.5" style="59" bestFit="1" customWidth="1"/>
    <col min="4355" max="4355" width="22.875" style="59" bestFit="1" customWidth="1"/>
    <col min="4356" max="4356" width="28.125" style="59" customWidth="1"/>
    <col min="4357" max="4357" width="27.5" style="59" customWidth="1"/>
    <col min="4358" max="4593" width="9.25" style="59"/>
    <col min="4594" max="4594" width="5.5" style="59" customWidth="1"/>
    <col min="4595" max="4595" width="13.5" style="59" customWidth="1"/>
    <col min="4596" max="4596" width="11" style="59" customWidth="1"/>
    <col min="4597" max="4597" width="8.875" style="59" customWidth="1"/>
    <col min="4598" max="4598" width="11.75" style="59" customWidth="1"/>
    <col min="4599" max="4599" width="6.5" style="59" customWidth="1"/>
    <col min="4600" max="4600" width="15" style="59" customWidth="1"/>
    <col min="4601" max="4601" width="19.5" style="59" bestFit="1" customWidth="1"/>
    <col min="4602" max="4602" width="12.25" style="59" customWidth="1"/>
    <col min="4603" max="4603" width="16.5" style="59" bestFit="1" customWidth="1"/>
    <col min="4604" max="4604" width="14.5" style="59" customWidth="1"/>
    <col min="4605" max="4605" width="11.5" style="59" bestFit="1" customWidth="1"/>
    <col min="4606" max="4606" width="13.5" style="59" customWidth="1"/>
    <col min="4607" max="4607" width="10.5" style="59" customWidth="1"/>
    <col min="4608" max="4609" width="12.5" style="59" customWidth="1"/>
    <col min="4610" max="4610" width="16.5" style="59" bestFit="1" customWidth="1"/>
    <col min="4611" max="4611" width="22.875" style="59" bestFit="1" customWidth="1"/>
    <col min="4612" max="4612" width="28.125" style="59" customWidth="1"/>
    <col min="4613" max="4613" width="27.5" style="59" customWidth="1"/>
    <col min="4614" max="4849" width="9.25" style="59"/>
    <col min="4850" max="4850" width="5.5" style="59" customWidth="1"/>
    <col min="4851" max="4851" width="13.5" style="59" customWidth="1"/>
    <col min="4852" max="4852" width="11" style="59" customWidth="1"/>
    <col min="4853" max="4853" width="8.875" style="59" customWidth="1"/>
    <col min="4854" max="4854" width="11.75" style="59" customWidth="1"/>
    <col min="4855" max="4855" width="6.5" style="59" customWidth="1"/>
    <col min="4856" max="4856" width="15" style="59" customWidth="1"/>
    <col min="4857" max="4857" width="19.5" style="59" bestFit="1" customWidth="1"/>
    <col min="4858" max="4858" width="12.25" style="59" customWidth="1"/>
    <col min="4859" max="4859" width="16.5" style="59" bestFit="1" customWidth="1"/>
    <col min="4860" max="4860" width="14.5" style="59" customWidth="1"/>
    <col min="4861" max="4861" width="11.5" style="59" bestFit="1" customWidth="1"/>
    <col min="4862" max="4862" width="13.5" style="59" customWidth="1"/>
    <col min="4863" max="4863" width="10.5" style="59" customWidth="1"/>
    <col min="4864" max="4865" width="12.5" style="59" customWidth="1"/>
    <col min="4866" max="4866" width="16.5" style="59" bestFit="1" customWidth="1"/>
    <col min="4867" max="4867" width="22.875" style="59" bestFit="1" customWidth="1"/>
    <col min="4868" max="4868" width="28.125" style="59" customWidth="1"/>
    <col min="4869" max="4869" width="27.5" style="59" customWidth="1"/>
    <col min="4870" max="5105" width="9.25" style="59"/>
    <col min="5106" max="5106" width="5.5" style="59" customWidth="1"/>
    <col min="5107" max="5107" width="13.5" style="59" customWidth="1"/>
    <col min="5108" max="5108" width="11" style="59" customWidth="1"/>
    <col min="5109" max="5109" width="8.875" style="59" customWidth="1"/>
    <col min="5110" max="5110" width="11.75" style="59" customWidth="1"/>
    <col min="5111" max="5111" width="6.5" style="59" customWidth="1"/>
    <col min="5112" max="5112" width="15" style="59" customWidth="1"/>
    <col min="5113" max="5113" width="19.5" style="59" bestFit="1" customWidth="1"/>
    <col min="5114" max="5114" width="12.25" style="59" customWidth="1"/>
    <col min="5115" max="5115" width="16.5" style="59" bestFit="1" customWidth="1"/>
    <col min="5116" max="5116" width="14.5" style="59" customWidth="1"/>
    <col min="5117" max="5117" width="11.5" style="59" bestFit="1" customWidth="1"/>
    <col min="5118" max="5118" width="13.5" style="59" customWidth="1"/>
    <col min="5119" max="5119" width="10.5" style="59" customWidth="1"/>
    <col min="5120" max="5121" width="12.5" style="59" customWidth="1"/>
    <col min="5122" max="5122" width="16.5" style="59" bestFit="1" customWidth="1"/>
    <col min="5123" max="5123" width="22.875" style="59" bestFit="1" customWidth="1"/>
    <col min="5124" max="5124" width="28.125" style="59" customWidth="1"/>
    <col min="5125" max="5125" width="27.5" style="59" customWidth="1"/>
    <col min="5126" max="5361" width="9.25" style="59"/>
    <col min="5362" max="5362" width="5.5" style="59" customWidth="1"/>
    <col min="5363" max="5363" width="13.5" style="59" customWidth="1"/>
    <col min="5364" max="5364" width="11" style="59" customWidth="1"/>
    <col min="5365" max="5365" width="8.875" style="59" customWidth="1"/>
    <col min="5366" max="5366" width="11.75" style="59" customWidth="1"/>
    <col min="5367" max="5367" width="6.5" style="59" customWidth="1"/>
    <col min="5368" max="5368" width="15" style="59" customWidth="1"/>
    <col min="5369" max="5369" width="19.5" style="59" bestFit="1" customWidth="1"/>
    <col min="5370" max="5370" width="12.25" style="59" customWidth="1"/>
    <col min="5371" max="5371" width="16.5" style="59" bestFit="1" customWidth="1"/>
    <col min="5372" max="5372" width="14.5" style="59" customWidth="1"/>
    <col min="5373" max="5373" width="11.5" style="59" bestFit="1" customWidth="1"/>
    <col min="5374" max="5374" width="13.5" style="59" customWidth="1"/>
    <col min="5375" max="5375" width="10.5" style="59" customWidth="1"/>
    <col min="5376" max="5377" width="12.5" style="59" customWidth="1"/>
    <col min="5378" max="5378" width="16.5" style="59" bestFit="1" customWidth="1"/>
    <col min="5379" max="5379" width="22.875" style="59" bestFit="1" customWidth="1"/>
    <col min="5380" max="5380" width="28.125" style="59" customWidth="1"/>
    <col min="5381" max="5381" width="27.5" style="59" customWidth="1"/>
    <col min="5382" max="5617" width="9.25" style="59"/>
    <col min="5618" max="5618" width="5.5" style="59" customWidth="1"/>
    <col min="5619" max="5619" width="13.5" style="59" customWidth="1"/>
    <col min="5620" max="5620" width="11" style="59" customWidth="1"/>
    <col min="5621" max="5621" width="8.875" style="59" customWidth="1"/>
    <col min="5622" max="5622" width="11.75" style="59" customWidth="1"/>
    <col min="5623" max="5623" width="6.5" style="59" customWidth="1"/>
    <col min="5624" max="5624" width="15" style="59" customWidth="1"/>
    <col min="5625" max="5625" width="19.5" style="59" bestFit="1" customWidth="1"/>
    <col min="5626" max="5626" width="12.25" style="59" customWidth="1"/>
    <col min="5627" max="5627" width="16.5" style="59" bestFit="1" customWidth="1"/>
    <col min="5628" max="5628" width="14.5" style="59" customWidth="1"/>
    <col min="5629" max="5629" width="11.5" style="59" bestFit="1" customWidth="1"/>
    <col min="5630" max="5630" width="13.5" style="59" customWidth="1"/>
    <col min="5631" max="5631" width="10.5" style="59" customWidth="1"/>
    <col min="5632" max="5633" width="12.5" style="59" customWidth="1"/>
    <col min="5634" max="5634" width="16.5" style="59" bestFit="1" customWidth="1"/>
    <col min="5635" max="5635" width="22.875" style="59" bestFit="1" customWidth="1"/>
    <col min="5636" max="5636" width="28.125" style="59" customWidth="1"/>
    <col min="5637" max="5637" width="27.5" style="59" customWidth="1"/>
    <col min="5638" max="5873" width="9.25" style="59"/>
    <col min="5874" max="5874" width="5.5" style="59" customWidth="1"/>
    <col min="5875" max="5875" width="13.5" style="59" customWidth="1"/>
    <col min="5876" max="5876" width="11" style="59" customWidth="1"/>
    <col min="5877" max="5877" width="8.875" style="59" customWidth="1"/>
    <col min="5878" max="5878" width="11.75" style="59" customWidth="1"/>
    <col min="5879" max="5879" width="6.5" style="59" customWidth="1"/>
    <col min="5880" max="5880" width="15" style="59" customWidth="1"/>
    <col min="5881" max="5881" width="19.5" style="59" bestFit="1" customWidth="1"/>
    <col min="5882" max="5882" width="12.25" style="59" customWidth="1"/>
    <col min="5883" max="5883" width="16.5" style="59" bestFit="1" customWidth="1"/>
    <col min="5884" max="5884" width="14.5" style="59" customWidth="1"/>
    <col min="5885" max="5885" width="11.5" style="59" bestFit="1" customWidth="1"/>
    <col min="5886" max="5886" width="13.5" style="59" customWidth="1"/>
    <col min="5887" max="5887" width="10.5" style="59" customWidth="1"/>
    <col min="5888" max="5889" width="12.5" style="59" customWidth="1"/>
    <col min="5890" max="5890" width="16.5" style="59" bestFit="1" customWidth="1"/>
    <col min="5891" max="5891" width="22.875" style="59" bestFit="1" customWidth="1"/>
    <col min="5892" max="5892" width="28.125" style="59" customWidth="1"/>
    <col min="5893" max="5893" width="27.5" style="59" customWidth="1"/>
    <col min="5894" max="6129" width="9.25" style="59"/>
    <col min="6130" max="6130" width="5.5" style="59" customWidth="1"/>
    <col min="6131" max="6131" width="13.5" style="59" customWidth="1"/>
    <col min="6132" max="6132" width="11" style="59" customWidth="1"/>
    <col min="6133" max="6133" width="8.875" style="59" customWidth="1"/>
    <col min="6134" max="6134" width="11.75" style="59" customWidth="1"/>
    <col min="6135" max="6135" width="6.5" style="59" customWidth="1"/>
    <col min="6136" max="6136" width="15" style="59" customWidth="1"/>
    <col min="6137" max="6137" width="19.5" style="59" bestFit="1" customWidth="1"/>
    <col min="6138" max="6138" width="12.25" style="59" customWidth="1"/>
    <col min="6139" max="6139" width="16.5" style="59" bestFit="1" customWidth="1"/>
    <col min="6140" max="6140" width="14.5" style="59" customWidth="1"/>
    <col min="6141" max="6141" width="11.5" style="59" bestFit="1" customWidth="1"/>
    <col min="6142" max="6142" width="13.5" style="59" customWidth="1"/>
    <col min="6143" max="6143" width="10.5" style="59" customWidth="1"/>
    <col min="6144" max="6145" width="12.5" style="59" customWidth="1"/>
    <col min="6146" max="6146" width="16.5" style="59" bestFit="1" customWidth="1"/>
    <col min="6147" max="6147" width="22.875" style="59" bestFit="1" customWidth="1"/>
    <col min="6148" max="6148" width="28.125" style="59" customWidth="1"/>
    <col min="6149" max="6149" width="27.5" style="59" customWidth="1"/>
    <col min="6150" max="6385" width="9.25" style="59"/>
    <col min="6386" max="6386" width="5.5" style="59" customWidth="1"/>
    <col min="6387" max="6387" width="13.5" style="59" customWidth="1"/>
    <col min="6388" max="6388" width="11" style="59" customWidth="1"/>
    <col min="6389" max="6389" width="8.875" style="59" customWidth="1"/>
    <col min="6390" max="6390" width="11.75" style="59" customWidth="1"/>
    <col min="6391" max="6391" width="6.5" style="59" customWidth="1"/>
    <col min="6392" max="6392" width="15" style="59" customWidth="1"/>
    <col min="6393" max="6393" width="19.5" style="59" bestFit="1" customWidth="1"/>
    <col min="6394" max="6394" width="12.25" style="59" customWidth="1"/>
    <col min="6395" max="6395" width="16.5" style="59" bestFit="1" customWidth="1"/>
    <col min="6396" max="6396" width="14.5" style="59" customWidth="1"/>
    <col min="6397" max="6397" width="11.5" style="59" bestFit="1" customWidth="1"/>
    <col min="6398" max="6398" width="13.5" style="59" customWidth="1"/>
    <col min="6399" max="6399" width="10.5" style="59" customWidth="1"/>
    <col min="6400" max="6401" width="12.5" style="59" customWidth="1"/>
    <col min="6402" max="6402" width="16.5" style="59" bestFit="1" customWidth="1"/>
    <col min="6403" max="6403" width="22.875" style="59" bestFit="1" customWidth="1"/>
    <col min="6404" max="6404" width="28.125" style="59" customWidth="1"/>
    <col min="6405" max="6405" width="27.5" style="59" customWidth="1"/>
    <col min="6406" max="6641" width="9.25" style="59"/>
    <col min="6642" max="6642" width="5.5" style="59" customWidth="1"/>
    <col min="6643" max="6643" width="13.5" style="59" customWidth="1"/>
    <col min="6644" max="6644" width="11" style="59" customWidth="1"/>
    <col min="6645" max="6645" width="8.875" style="59" customWidth="1"/>
    <col min="6646" max="6646" width="11.75" style="59" customWidth="1"/>
    <col min="6647" max="6647" width="6.5" style="59" customWidth="1"/>
    <col min="6648" max="6648" width="15" style="59" customWidth="1"/>
    <col min="6649" max="6649" width="19.5" style="59" bestFit="1" customWidth="1"/>
    <col min="6650" max="6650" width="12.25" style="59" customWidth="1"/>
    <col min="6651" max="6651" width="16.5" style="59" bestFit="1" customWidth="1"/>
    <col min="6652" max="6652" width="14.5" style="59" customWidth="1"/>
    <col min="6653" max="6653" width="11.5" style="59" bestFit="1" customWidth="1"/>
    <col min="6654" max="6654" width="13.5" style="59" customWidth="1"/>
    <col min="6655" max="6655" width="10.5" style="59" customWidth="1"/>
    <col min="6656" max="6657" width="12.5" style="59" customWidth="1"/>
    <col min="6658" max="6658" width="16.5" style="59" bestFit="1" customWidth="1"/>
    <col min="6659" max="6659" width="22.875" style="59" bestFit="1" customWidth="1"/>
    <col min="6660" max="6660" width="28.125" style="59" customWidth="1"/>
    <col min="6661" max="6661" width="27.5" style="59" customWidth="1"/>
    <col min="6662" max="6897" width="9.25" style="59"/>
    <col min="6898" max="6898" width="5.5" style="59" customWidth="1"/>
    <col min="6899" max="6899" width="13.5" style="59" customWidth="1"/>
    <col min="6900" max="6900" width="11" style="59" customWidth="1"/>
    <col min="6901" max="6901" width="8.875" style="59" customWidth="1"/>
    <col min="6902" max="6902" width="11.75" style="59" customWidth="1"/>
    <col min="6903" max="6903" width="6.5" style="59" customWidth="1"/>
    <col min="6904" max="6904" width="15" style="59" customWidth="1"/>
    <col min="6905" max="6905" width="19.5" style="59" bestFit="1" customWidth="1"/>
    <col min="6906" max="6906" width="12.25" style="59" customWidth="1"/>
    <col min="6907" max="6907" width="16.5" style="59" bestFit="1" customWidth="1"/>
    <col min="6908" max="6908" width="14.5" style="59" customWidth="1"/>
    <col min="6909" max="6909" width="11.5" style="59" bestFit="1" customWidth="1"/>
    <col min="6910" max="6910" width="13.5" style="59" customWidth="1"/>
    <col min="6911" max="6911" width="10.5" style="59" customWidth="1"/>
    <col min="6912" max="6913" width="12.5" style="59" customWidth="1"/>
    <col min="6914" max="6914" width="16.5" style="59" bestFit="1" customWidth="1"/>
    <col min="6915" max="6915" width="22.875" style="59" bestFit="1" customWidth="1"/>
    <col min="6916" max="6916" width="28.125" style="59" customWidth="1"/>
    <col min="6917" max="6917" width="27.5" style="59" customWidth="1"/>
    <col min="6918" max="7153" width="9.25" style="59"/>
    <col min="7154" max="7154" width="5.5" style="59" customWidth="1"/>
    <col min="7155" max="7155" width="13.5" style="59" customWidth="1"/>
    <col min="7156" max="7156" width="11" style="59" customWidth="1"/>
    <col min="7157" max="7157" width="8.875" style="59" customWidth="1"/>
    <col min="7158" max="7158" width="11.75" style="59" customWidth="1"/>
    <col min="7159" max="7159" width="6.5" style="59" customWidth="1"/>
    <col min="7160" max="7160" width="15" style="59" customWidth="1"/>
    <col min="7161" max="7161" width="19.5" style="59" bestFit="1" customWidth="1"/>
    <col min="7162" max="7162" width="12.25" style="59" customWidth="1"/>
    <col min="7163" max="7163" width="16.5" style="59" bestFit="1" customWidth="1"/>
    <col min="7164" max="7164" width="14.5" style="59" customWidth="1"/>
    <col min="7165" max="7165" width="11.5" style="59" bestFit="1" customWidth="1"/>
    <col min="7166" max="7166" width="13.5" style="59" customWidth="1"/>
    <col min="7167" max="7167" width="10.5" style="59" customWidth="1"/>
    <col min="7168" max="7169" width="12.5" style="59" customWidth="1"/>
    <col min="7170" max="7170" width="16.5" style="59" bestFit="1" customWidth="1"/>
    <col min="7171" max="7171" width="22.875" style="59" bestFit="1" customWidth="1"/>
    <col min="7172" max="7172" width="28.125" style="59" customWidth="1"/>
    <col min="7173" max="7173" width="27.5" style="59" customWidth="1"/>
    <col min="7174" max="7409" width="9.25" style="59"/>
    <col min="7410" max="7410" width="5.5" style="59" customWidth="1"/>
    <col min="7411" max="7411" width="13.5" style="59" customWidth="1"/>
    <col min="7412" max="7412" width="11" style="59" customWidth="1"/>
    <col min="7413" max="7413" width="8.875" style="59" customWidth="1"/>
    <col min="7414" max="7414" width="11.75" style="59" customWidth="1"/>
    <col min="7415" max="7415" width="6.5" style="59" customWidth="1"/>
    <col min="7416" max="7416" width="15" style="59" customWidth="1"/>
    <col min="7417" max="7417" width="19.5" style="59" bestFit="1" customWidth="1"/>
    <col min="7418" max="7418" width="12.25" style="59" customWidth="1"/>
    <col min="7419" max="7419" width="16.5" style="59" bestFit="1" customWidth="1"/>
    <col min="7420" max="7420" width="14.5" style="59" customWidth="1"/>
    <col min="7421" max="7421" width="11.5" style="59" bestFit="1" customWidth="1"/>
    <col min="7422" max="7422" width="13.5" style="59" customWidth="1"/>
    <col min="7423" max="7423" width="10.5" style="59" customWidth="1"/>
    <col min="7424" max="7425" width="12.5" style="59" customWidth="1"/>
    <col min="7426" max="7426" width="16.5" style="59" bestFit="1" customWidth="1"/>
    <col min="7427" max="7427" width="22.875" style="59" bestFit="1" customWidth="1"/>
    <col min="7428" max="7428" width="28.125" style="59" customWidth="1"/>
    <col min="7429" max="7429" width="27.5" style="59" customWidth="1"/>
    <col min="7430" max="7665" width="9.25" style="59"/>
    <col min="7666" max="7666" width="5.5" style="59" customWidth="1"/>
    <col min="7667" max="7667" width="13.5" style="59" customWidth="1"/>
    <col min="7668" max="7668" width="11" style="59" customWidth="1"/>
    <col min="7669" max="7669" width="8.875" style="59" customWidth="1"/>
    <col min="7670" max="7670" width="11.75" style="59" customWidth="1"/>
    <col min="7671" max="7671" width="6.5" style="59" customWidth="1"/>
    <col min="7672" max="7672" width="15" style="59" customWidth="1"/>
    <col min="7673" max="7673" width="19.5" style="59" bestFit="1" customWidth="1"/>
    <col min="7674" max="7674" width="12.25" style="59" customWidth="1"/>
    <col min="7675" max="7675" width="16.5" style="59" bestFit="1" customWidth="1"/>
    <col min="7676" max="7676" width="14.5" style="59" customWidth="1"/>
    <col min="7677" max="7677" width="11.5" style="59" bestFit="1" customWidth="1"/>
    <col min="7678" max="7678" width="13.5" style="59" customWidth="1"/>
    <col min="7679" max="7679" width="10.5" style="59" customWidth="1"/>
    <col min="7680" max="7681" width="12.5" style="59" customWidth="1"/>
    <col min="7682" max="7682" width="16.5" style="59" bestFit="1" customWidth="1"/>
    <col min="7683" max="7683" width="22.875" style="59" bestFit="1" customWidth="1"/>
    <col min="7684" max="7684" width="28.125" style="59" customWidth="1"/>
    <col min="7685" max="7685" width="27.5" style="59" customWidth="1"/>
    <col min="7686" max="7921" width="9.25" style="59"/>
    <col min="7922" max="7922" width="5.5" style="59" customWidth="1"/>
    <col min="7923" max="7923" width="13.5" style="59" customWidth="1"/>
    <col min="7924" max="7924" width="11" style="59" customWidth="1"/>
    <col min="7925" max="7925" width="8.875" style="59" customWidth="1"/>
    <col min="7926" max="7926" width="11.75" style="59" customWidth="1"/>
    <col min="7927" max="7927" width="6.5" style="59" customWidth="1"/>
    <col min="7928" max="7928" width="15" style="59" customWidth="1"/>
    <col min="7929" max="7929" width="19.5" style="59" bestFit="1" customWidth="1"/>
    <col min="7930" max="7930" width="12.25" style="59" customWidth="1"/>
    <col min="7931" max="7931" width="16.5" style="59" bestFit="1" customWidth="1"/>
    <col min="7932" max="7932" width="14.5" style="59" customWidth="1"/>
    <col min="7933" max="7933" width="11.5" style="59" bestFit="1" customWidth="1"/>
    <col min="7934" max="7934" width="13.5" style="59" customWidth="1"/>
    <col min="7935" max="7935" width="10.5" style="59" customWidth="1"/>
    <col min="7936" max="7937" width="12.5" style="59" customWidth="1"/>
    <col min="7938" max="7938" width="16.5" style="59" bestFit="1" customWidth="1"/>
    <col min="7939" max="7939" width="22.875" style="59" bestFit="1" customWidth="1"/>
    <col min="7940" max="7940" width="28.125" style="59" customWidth="1"/>
    <col min="7941" max="7941" width="27.5" style="59" customWidth="1"/>
    <col min="7942" max="8177" width="9.25" style="59"/>
    <col min="8178" max="8178" width="5.5" style="59" customWidth="1"/>
    <col min="8179" max="8179" width="13.5" style="59" customWidth="1"/>
    <col min="8180" max="8180" width="11" style="59" customWidth="1"/>
    <col min="8181" max="8181" width="8.875" style="59" customWidth="1"/>
    <col min="8182" max="8182" width="11.75" style="59" customWidth="1"/>
    <col min="8183" max="8183" width="6.5" style="59" customWidth="1"/>
    <col min="8184" max="8184" width="15" style="59" customWidth="1"/>
    <col min="8185" max="8185" width="19.5" style="59" bestFit="1" customWidth="1"/>
    <col min="8186" max="8186" width="12.25" style="59" customWidth="1"/>
    <col min="8187" max="8187" width="16.5" style="59" bestFit="1" customWidth="1"/>
    <col min="8188" max="8188" width="14.5" style="59" customWidth="1"/>
    <col min="8189" max="8189" width="11.5" style="59" bestFit="1" customWidth="1"/>
    <col min="8190" max="8190" width="13.5" style="59" customWidth="1"/>
    <col min="8191" max="8191" width="10.5" style="59" customWidth="1"/>
    <col min="8192" max="8193" width="12.5" style="59" customWidth="1"/>
    <col min="8194" max="8194" width="16.5" style="59" bestFit="1" customWidth="1"/>
    <col min="8195" max="8195" width="22.875" style="59" bestFit="1" customWidth="1"/>
    <col min="8196" max="8196" width="28.125" style="59" customWidth="1"/>
    <col min="8197" max="8197" width="27.5" style="59" customWidth="1"/>
    <col min="8198" max="8433" width="9.25" style="59"/>
    <col min="8434" max="8434" width="5.5" style="59" customWidth="1"/>
    <col min="8435" max="8435" width="13.5" style="59" customWidth="1"/>
    <col min="8436" max="8436" width="11" style="59" customWidth="1"/>
    <col min="8437" max="8437" width="8.875" style="59" customWidth="1"/>
    <col min="8438" max="8438" width="11.75" style="59" customWidth="1"/>
    <col min="8439" max="8439" width="6.5" style="59" customWidth="1"/>
    <col min="8440" max="8440" width="15" style="59" customWidth="1"/>
    <col min="8441" max="8441" width="19.5" style="59" bestFit="1" customWidth="1"/>
    <col min="8442" max="8442" width="12.25" style="59" customWidth="1"/>
    <col min="8443" max="8443" width="16.5" style="59" bestFit="1" customWidth="1"/>
    <col min="8444" max="8444" width="14.5" style="59" customWidth="1"/>
    <col min="8445" max="8445" width="11.5" style="59" bestFit="1" customWidth="1"/>
    <col min="8446" max="8446" width="13.5" style="59" customWidth="1"/>
    <col min="8447" max="8447" width="10.5" style="59" customWidth="1"/>
    <col min="8448" max="8449" width="12.5" style="59" customWidth="1"/>
    <col min="8450" max="8450" width="16.5" style="59" bestFit="1" customWidth="1"/>
    <col min="8451" max="8451" width="22.875" style="59" bestFit="1" customWidth="1"/>
    <col min="8452" max="8452" width="28.125" style="59" customWidth="1"/>
    <col min="8453" max="8453" width="27.5" style="59" customWidth="1"/>
    <col min="8454" max="8689" width="9.25" style="59"/>
    <col min="8690" max="8690" width="5.5" style="59" customWidth="1"/>
    <col min="8691" max="8691" width="13.5" style="59" customWidth="1"/>
    <col min="8692" max="8692" width="11" style="59" customWidth="1"/>
    <col min="8693" max="8693" width="8.875" style="59" customWidth="1"/>
    <col min="8694" max="8694" width="11.75" style="59" customWidth="1"/>
    <col min="8695" max="8695" width="6.5" style="59" customWidth="1"/>
    <col min="8696" max="8696" width="15" style="59" customWidth="1"/>
    <col min="8697" max="8697" width="19.5" style="59" bestFit="1" customWidth="1"/>
    <col min="8698" max="8698" width="12.25" style="59" customWidth="1"/>
    <col min="8699" max="8699" width="16.5" style="59" bestFit="1" customWidth="1"/>
    <col min="8700" max="8700" width="14.5" style="59" customWidth="1"/>
    <col min="8701" max="8701" width="11.5" style="59" bestFit="1" customWidth="1"/>
    <col min="8702" max="8702" width="13.5" style="59" customWidth="1"/>
    <col min="8703" max="8703" width="10.5" style="59" customWidth="1"/>
    <col min="8704" max="8705" width="12.5" style="59" customWidth="1"/>
    <col min="8706" max="8706" width="16.5" style="59" bestFit="1" customWidth="1"/>
    <col min="8707" max="8707" width="22.875" style="59" bestFit="1" customWidth="1"/>
    <col min="8708" max="8708" width="28.125" style="59" customWidth="1"/>
    <col min="8709" max="8709" width="27.5" style="59" customWidth="1"/>
    <col min="8710" max="8945" width="9.25" style="59"/>
    <col min="8946" max="8946" width="5.5" style="59" customWidth="1"/>
    <col min="8947" max="8947" width="13.5" style="59" customWidth="1"/>
    <col min="8948" max="8948" width="11" style="59" customWidth="1"/>
    <col min="8949" max="8949" width="8.875" style="59" customWidth="1"/>
    <col min="8950" max="8950" width="11.75" style="59" customWidth="1"/>
    <col min="8951" max="8951" width="6.5" style="59" customWidth="1"/>
    <col min="8952" max="8952" width="15" style="59" customWidth="1"/>
    <col min="8953" max="8953" width="19.5" style="59" bestFit="1" customWidth="1"/>
    <col min="8954" max="8954" width="12.25" style="59" customWidth="1"/>
    <col min="8955" max="8955" width="16.5" style="59" bestFit="1" customWidth="1"/>
    <col min="8956" max="8956" width="14.5" style="59" customWidth="1"/>
    <col min="8957" max="8957" width="11.5" style="59" bestFit="1" customWidth="1"/>
    <col min="8958" max="8958" width="13.5" style="59" customWidth="1"/>
    <col min="8959" max="8959" width="10.5" style="59" customWidth="1"/>
    <col min="8960" max="8961" width="12.5" style="59" customWidth="1"/>
    <col min="8962" max="8962" width="16.5" style="59" bestFit="1" customWidth="1"/>
    <col min="8963" max="8963" width="22.875" style="59" bestFit="1" customWidth="1"/>
    <col min="8964" max="8964" width="28.125" style="59" customWidth="1"/>
    <col min="8965" max="8965" width="27.5" style="59" customWidth="1"/>
    <col min="8966" max="9201" width="9.25" style="59"/>
    <col min="9202" max="9202" width="5.5" style="59" customWidth="1"/>
    <col min="9203" max="9203" width="13.5" style="59" customWidth="1"/>
    <col min="9204" max="9204" width="11" style="59" customWidth="1"/>
    <col min="9205" max="9205" width="8.875" style="59" customWidth="1"/>
    <col min="9206" max="9206" width="11.75" style="59" customWidth="1"/>
    <col min="9207" max="9207" width="6.5" style="59" customWidth="1"/>
    <col min="9208" max="9208" width="15" style="59" customWidth="1"/>
    <col min="9209" max="9209" width="19.5" style="59" bestFit="1" customWidth="1"/>
    <col min="9210" max="9210" width="12.25" style="59" customWidth="1"/>
    <col min="9211" max="9211" width="16.5" style="59" bestFit="1" customWidth="1"/>
    <col min="9212" max="9212" width="14.5" style="59" customWidth="1"/>
    <col min="9213" max="9213" width="11.5" style="59" bestFit="1" customWidth="1"/>
    <col min="9214" max="9214" width="13.5" style="59" customWidth="1"/>
    <col min="9215" max="9215" width="10.5" style="59" customWidth="1"/>
    <col min="9216" max="9217" width="12.5" style="59" customWidth="1"/>
    <col min="9218" max="9218" width="16.5" style="59" bestFit="1" customWidth="1"/>
    <col min="9219" max="9219" width="22.875" style="59" bestFit="1" customWidth="1"/>
    <col min="9220" max="9220" width="28.125" style="59" customWidth="1"/>
    <col min="9221" max="9221" width="27.5" style="59" customWidth="1"/>
    <col min="9222" max="9457" width="9.25" style="59"/>
    <col min="9458" max="9458" width="5.5" style="59" customWidth="1"/>
    <col min="9459" max="9459" width="13.5" style="59" customWidth="1"/>
    <col min="9460" max="9460" width="11" style="59" customWidth="1"/>
    <col min="9461" max="9461" width="8.875" style="59" customWidth="1"/>
    <col min="9462" max="9462" width="11.75" style="59" customWidth="1"/>
    <col min="9463" max="9463" width="6.5" style="59" customWidth="1"/>
    <col min="9464" max="9464" width="15" style="59" customWidth="1"/>
    <col min="9465" max="9465" width="19.5" style="59" bestFit="1" customWidth="1"/>
    <col min="9466" max="9466" width="12.25" style="59" customWidth="1"/>
    <col min="9467" max="9467" width="16.5" style="59" bestFit="1" customWidth="1"/>
    <col min="9468" max="9468" width="14.5" style="59" customWidth="1"/>
    <col min="9469" max="9469" width="11.5" style="59" bestFit="1" customWidth="1"/>
    <col min="9470" max="9470" width="13.5" style="59" customWidth="1"/>
    <col min="9471" max="9471" width="10.5" style="59" customWidth="1"/>
    <col min="9472" max="9473" width="12.5" style="59" customWidth="1"/>
    <col min="9474" max="9474" width="16.5" style="59" bestFit="1" customWidth="1"/>
    <col min="9475" max="9475" width="22.875" style="59" bestFit="1" customWidth="1"/>
    <col min="9476" max="9476" width="28.125" style="59" customWidth="1"/>
    <col min="9477" max="9477" width="27.5" style="59" customWidth="1"/>
    <col min="9478" max="9713" width="9.25" style="59"/>
    <col min="9714" max="9714" width="5.5" style="59" customWidth="1"/>
    <col min="9715" max="9715" width="13.5" style="59" customWidth="1"/>
    <col min="9716" max="9716" width="11" style="59" customWidth="1"/>
    <col min="9717" max="9717" width="8.875" style="59" customWidth="1"/>
    <col min="9718" max="9718" width="11.75" style="59" customWidth="1"/>
    <col min="9719" max="9719" width="6.5" style="59" customWidth="1"/>
    <col min="9720" max="9720" width="15" style="59" customWidth="1"/>
    <col min="9721" max="9721" width="19.5" style="59" bestFit="1" customWidth="1"/>
    <col min="9722" max="9722" width="12.25" style="59" customWidth="1"/>
    <col min="9723" max="9723" width="16.5" style="59" bestFit="1" customWidth="1"/>
    <col min="9724" max="9724" width="14.5" style="59" customWidth="1"/>
    <col min="9725" max="9725" width="11.5" style="59" bestFit="1" customWidth="1"/>
    <col min="9726" max="9726" width="13.5" style="59" customWidth="1"/>
    <col min="9727" max="9727" width="10.5" style="59" customWidth="1"/>
    <col min="9728" max="9729" width="12.5" style="59" customWidth="1"/>
    <col min="9730" max="9730" width="16.5" style="59" bestFit="1" customWidth="1"/>
    <col min="9731" max="9731" width="22.875" style="59" bestFit="1" customWidth="1"/>
    <col min="9732" max="9732" width="28.125" style="59" customWidth="1"/>
    <col min="9733" max="9733" width="27.5" style="59" customWidth="1"/>
    <col min="9734" max="9969" width="9.25" style="59"/>
    <col min="9970" max="9970" width="5.5" style="59" customWidth="1"/>
    <col min="9971" max="9971" width="13.5" style="59" customWidth="1"/>
    <col min="9972" max="9972" width="11" style="59" customWidth="1"/>
    <col min="9973" max="9973" width="8.875" style="59" customWidth="1"/>
    <col min="9974" max="9974" width="11.75" style="59" customWidth="1"/>
    <col min="9975" max="9975" width="6.5" style="59" customWidth="1"/>
    <col min="9976" max="9976" width="15" style="59" customWidth="1"/>
    <col min="9977" max="9977" width="19.5" style="59" bestFit="1" customWidth="1"/>
    <col min="9978" max="9978" width="12.25" style="59" customWidth="1"/>
    <col min="9979" max="9979" width="16.5" style="59" bestFit="1" customWidth="1"/>
    <col min="9980" max="9980" width="14.5" style="59" customWidth="1"/>
    <col min="9981" max="9981" width="11.5" style="59" bestFit="1" customWidth="1"/>
    <col min="9982" max="9982" width="13.5" style="59" customWidth="1"/>
    <col min="9983" max="9983" width="10.5" style="59" customWidth="1"/>
    <col min="9984" max="9985" width="12.5" style="59" customWidth="1"/>
    <col min="9986" max="9986" width="16.5" style="59" bestFit="1" customWidth="1"/>
    <col min="9987" max="9987" width="22.875" style="59" bestFit="1" customWidth="1"/>
    <col min="9988" max="9988" width="28.125" style="59" customWidth="1"/>
    <col min="9989" max="9989" width="27.5" style="59" customWidth="1"/>
    <col min="9990" max="10225" width="9.25" style="59"/>
    <col min="10226" max="10226" width="5.5" style="59" customWidth="1"/>
    <col min="10227" max="10227" width="13.5" style="59" customWidth="1"/>
    <col min="10228" max="10228" width="11" style="59" customWidth="1"/>
    <col min="10229" max="10229" width="8.875" style="59" customWidth="1"/>
    <col min="10230" max="10230" width="11.75" style="59" customWidth="1"/>
    <col min="10231" max="10231" width="6.5" style="59" customWidth="1"/>
    <col min="10232" max="10232" width="15" style="59" customWidth="1"/>
    <col min="10233" max="10233" width="19.5" style="59" bestFit="1" customWidth="1"/>
    <col min="10234" max="10234" width="12.25" style="59" customWidth="1"/>
    <col min="10235" max="10235" width="16.5" style="59" bestFit="1" customWidth="1"/>
    <col min="10236" max="10236" width="14.5" style="59" customWidth="1"/>
    <col min="10237" max="10237" width="11.5" style="59" bestFit="1" customWidth="1"/>
    <col min="10238" max="10238" width="13.5" style="59" customWidth="1"/>
    <col min="10239" max="10239" width="10.5" style="59" customWidth="1"/>
    <col min="10240" max="10241" width="12.5" style="59" customWidth="1"/>
    <col min="10242" max="10242" width="16.5" style="59" bestFit="1" customWidth="1"/>
    <col min="10243" max="10243" width="22.875" style="59" bestFit="1" customWidth="1"/>
    <col min="10244" max="10244" width="28.125" style="59" customWidth="1"/>
    <col min="10245" max="10245" width="27.5" style="59" customWidth="1"/>
    <col min="10246" max="10481" width="9.25" style="59"/>
    <col min="10482" max="10482" width="5.5" style="59" customWidth="1"/>
    <col min="10483" max="10483" width="13.5" style="59" customWidth="1"/>
    <col min="10484" max="10484" width="11" style="59" customWidth="1"/>
    <col min="10485" max="10485" width="8.875" style="59" customWidth="1"/>
    <col min="10486" max="10486" width="11.75" style="59" customWidth="1"/>
    <col min="10487" max="10487" width="6.5" style="59" customWidth="1"/>
    <col min="10488" max="10488" width="15" style="59" customWidth="1"/>
    <col min="10489" max="10489" width="19.5" style="59" bestFit="1" customWidth="1"/>
    <col min="10490" max="10490" width="12.25" style="59" customWidth="1"/>
    <col min="10491" max="10491" width="16.5" style="59" bestFit="1" customWidth="1"/>
    <col min="10492" max="10492" width="14.5" style="59" customWidth="1"/>
    <col min="10493" max="10493" width="11.5" style="59" bestFit="1" customWidth="1"/>
    <col min="10494" max="10494" width="13.5" style="59" customWidth="1"/>
    <col min="10495" max="10495" width="10.5" style="59" customWidth="1"/>
    <col min="10496" max="10497" width="12.5" style="59" customWidth="1"/>
    <col min="10498" max="10498" width="16.5" style="59" bestFit="1" customWidth="1"/>
    <col min="10499" max="10499" width="22.875" style="59" bestFit="1" customWidth="1"/>
    <col min="10500" max="10500" width="28.125" style="59" customWidth="1"/>
    <col min="10501" max="10501" width="27.5" style="59" customWidth="1"/>
    <col min="10502" max="10737" width="9.25" style="59"/>
    <col min="10738" max="10738" width="5.5" style="59" customWidth="1"/>
    <col min="10739" max="10739" width="13.5" style="59" customWidth="1"/>
    <col min="10740" max="10740" width="11" style="59" customWidth="1"/>
    <col min="10741" max="10741" width="8.875" style="59" customWidth="1"/>
    <col min="10742" max="10742" width="11.75" style="59" customWidth="1"/>
    <col min="10743" max="10743" width="6.5" style="59" customWidth="1"/>
    <col min="10744" max="10744" width="15" style="59" customWidth="1"/>
    <col min="10745" max="10745" width="19.5" style="59" bestFit="1" customWidth="1"/>
    <col min="10746" max="10746" width="12.25" style="59" customWidth="1"/>
    <col min="10747" max="10747" width="16.5" style="59" bestFit="1" customWidth="1"/>
    <col min="10748" max="10748" width="14.5" style="59" customWidth="1"/>
    <col min="10749" max="10749" width="11.5" style="59" bestFit="1" customWidth="1"/>
    <col min="10750" max="10750" width="13.5" style="59" customWidth="1"/>
    <col min="10751" max="10751" width="10.5" style="59" customWidth="1"/>
    <col min="10752" max="10753" width="12.5" style="59" customWidth="1"/>
    <col min="10754" max="10754" width="16.5" style="59" bestFit="1" customWidth="1"/>
    <col min="10755" max="10755" width="22.875" style="59" bestFit="1" customWidth="1"/>
    <col min="10756" max="10756" width="28.125" style="59" customWidth="1"/>
    <col min="10757" max="10757" width="27.5" style="59" customWidth="1"/>
    <col min="10758" max="10993" width="9.25" style="59"/>
    <col min="10994" max="10994" width="5.5" style="59" customWidth="1"/>
    <col min="10995" max="10995" width="13.5" style="59" customWidth="1"/>
    <col min="10996" max="10996" width="11" style="59" customWidth="1"/>
    <col min="10997" max="10997" width="8.875" style="59" customWidth="1"/>
    <col min="10998" max="10998" width="11.75" style="59" customWidth="1"/>
    <col min="10999" max="10999" width="6.5" style="59" customWidth="1"/>
    <col min="11000" max="11000" width="15" style="59" customWidth="1"/>
    <col min="11001" max="11001" width="19.5" style="59" bestFit="1" customWidth="1"/>
    <col min="11002" max="11002" width="12.25" style="59" customWidth="1"/>
    <col min="11003" max="11003" width="16.5" style="59" bestFit="1" customWidth="1"/>
    <col min="11004" max="11004" width="14.5" style="59" customWidth="1"/>
    <col min="11005" max="11005" width="11.5" style="59" bestFit="1" customWidth="1"/>
    <col min="11006" max="11006" width="13.5" style="59" customWidth="1"/>
    <col min="11007" max="11007" width="10.5" style="59" customWidth="1"/>
    <col min="11008" max="11009" width="12.5" style="59" customWidth="1"/>
    <col min="11010" max="11010" width="16.5" style="59" bestFit="1" customWidth="1"/>
    <col min="11011" max="11011" width="22.875" style="59" bestFit="1" customWidth="1"/>
    <col min="11012" max="11012" width="28.125" style="59" customWidth="1"/>
    <col min="11013" max="11013" width="27.5" style="59" customWidth="1"/>
    <col min="11014" max="11249" width="9.25" style="59"/>
    <col min="11250" max="11250" width="5.5" style="59" customWidth="1"/>
    <col min="11251" max="11251" width="13.5" style="59" customWidth="1"/>
    <col min="11252" max="11252" width="11" style="59" customWidth="1"/>
    <col min="11253" max="11253" width="8.875" style="59" customWidth="1"/>
    <col min="11254" max="11254" width="11.75" style="59" customWidth="1"/>
    <col min="11255" max="11255" width="6.5" style="59" customWidth="1"/>
    <col min="11256" max="11256" width="15" style="59" customWidth="1"/>
    <col min="11257" max="11257" width="19.5" style="59" bestFit="1" customWidth="1"/>
    <col min="11258" max="11258" width="12.25" style="59" customWidth="1"/>
    <col min="11259" max="11259" width="16.5" style="59" bestFit="1" customWidth="1"/>
    <col min="11260" max="11260" width="14.5" style="59" customWidth="1"/>
    <col min="11261" max="11261" width="11.5" style="59" bestFit="1" customWidth="1"/>
    <col min="11262" max="11262" width="13.5" style="59" customWidth="1"/>
    <col min="11263" max="11263" width="10.5" style="59" customWidth="1"/>
    <col min="11264" max="11265" width="12.5" style="59" customWidth="1"/>
    <col min="11266" max="11266" width="16.5" style="59" bestFit="1" customWidth="1"/>
    <col min="11267" max="11267" width="22.875" style="59" bestFit="1" customWidth="1"/>
    <col min="11268" max="11268" width="28.125" style="59" customWidth="1"/>
    <col min="11269" max="11269" width="27.5" style="59" customWidth="1"/>
    <col min="11270" max="11505" width="9.25" style="59"/>
    <col min="11506" max="11506" width="5.5" style="59" customWidth="1"/>
    <col min="11507" max="11507" width="13.5" style="59" customWidth="1"/>
    <col min="11508" max="11508" width="11" style="59" customWidth="1"/>
    <col min="11509" max="11509" width="8.875" style="59" customWidth="1"/>
    <col min="11510" max="11510" width="11.75" style="59" customWidth="1"/>
    <col min="11511" max="11511" width="6.5" style="59" customWidth="1"/>
    <col min="11512" max="11512" width="15" style="59" customWidth="1"/>
    <col min="11513" max="11513" width="19.5" style="59" bestFit="1" customWidth="1"/>
    <col min="11514" max="11514" width="12.25" style="59" customWidth="1"/>
    <col min="11515" max="11515" width="16.5" style="59" bestFit="1" customWidth="1"/>
    <col min="11516" max="11516" width="14.5" style="59" customWidth="1"/>
    <col min="11517" max="11517" width="11.5" style="59" bestFit="1" customWidth="1"/>
    <col min="11518" max="11518" width="13.5" style="59" customWidth="1"/>
    <col min="11519" max="11519" width="10.5" style="59" customWidth="1"/>
    <col min="11520" max="11521" width="12.5" style="59" customWidth="1"/>
    <col min="11522" max="11522" width="16.5" style="59" bestFit="1" customWidth="1"/>
    <col min="11523" max="11523" width="22.875" style="59" bestFit="1" customWidth="1"/>
    <col min="11524" max="11524" width="28.125" style="59" customWidth="1"/>
    <col min="11525" max="11525" width="27.5" style="59" customWidth="1"/>
    <col min="11526" max="11761" width="9.25" style="59"/>
    <col min="11762" max="11762" width="5.5" style="59" customWidth="1"/>
    <col min="11763" max="11763" width="13.5" style="59" customWidth="1"/>
    <col min="11764" max="11764" width="11" style="59" customWidth="1"/>
    <col min="11765" max="11765" width="8.875" style="59" customWidth="1"/>
    <col min="11766" max="11766" width="11.75" style="59" customWidth="1"/>
    <col min="11767" max="11767" width="6.5" style="59" customWidth="1"/>
    <col min="11768" max="11768" width="15" style="59" customWidth="1"/>
    <col min="11769" max="11769" width="19.5" style="59" bestFit="1" customWidth="1"/>
    <col min="11770" max="11770" width="12.25" style="59" customWidth="1"/>
    <col min="11771" max="11771" width="16.5" style="59" bestFit="1" customWidth="1"/>
    <col min="11772" max="11772" width="14.5" style="59" customWidth="1"/>
    <col min="11773" max="11773" width="11.5" style="59" bestFit="1" customWidth="1"/>
    <col min="11774" max="11774" width="13.5" style="59" customWidth="1"/>
    <col min="11775" max="11775" width="10.5" style="59" customWidth="1"/>
    <col min="11776" max="11777" width="12.5" style="59" customWidth="1"/>
    <col min="11778" max="11778" width="16.5" style="59" bestFit="1" customWidth="1"/>
    <col min="11779" max="11779" width="22.875" style="59" bestFit="1" customWidth="1"/>
    <col min="11780" max="11780" width="28.125" style="59" customWidth="1"/>
    <col min="11781" max="11781" width="27.5" style="59" customWidth="1"/>
    <col min="11782" max="12017" width="9.25" style="59"/>
    <col min="12018" max="12018" width="5.5" style="59" customWidth="1"/>
    <col min="12019" max="12019" width="13.5" style="59" customWidth="1"/>
    <col min="12020" max="12020" width="11" style="59" customWidth="1"/>
    <col min="12021" max="12021" width="8.875" style="59" customWidth="1"/>
    <col min="12022" max="12022" width="11.75" style="59" customWidth="1"/>
    <col min="12023" max="12023" width="6.5" style="59" customWidth="1"/>
    <col min="12024" max="12024" width="15" style="59" customWidth="1"/>
    <col min="12025" max="12025" width="19.5" style="59" bestFit="1" customWidth="1"/>
    <col min="12026" max="12026" width="12.25" style="59" customWidth="1"/>
    <col min="12027" max="12027" width="16.5" style="59" bestFit="1" customWidth="1"/>
    <col min="12028" max="12028" width="14.5" style="59" customWidth="1"/>
    <col min="12029" max="12029" width="11.5" style="59" bestFit="1" customWidth="1"/>
    <col min="12030" max="12030" width="13.5" style="59" customWidth="1"/>
    <col min="12031" max="12031" width="10.5" style="59" customWidth="1"/>
    <col min="12032" max="12033" width="12.5" style="59" customWidth="1"/>
    <col min="12034" max="12034" width="16.5" style="59" bestFit="1" customWidth="1"/>
    <col min="12035" max="12035" width="22.875" style="59" bestFit="1" customWidth="1"/>
    <col min="12036" max="12036" width="28.125" style="59" customWidth="1"/>
    <col min="12037" max="12037" width="27.5" style="59" customWidth="1"/>
    <col min="12038" max="12273" width="9.25" style="59"/>
    <col min="12274" max="12274" width="5.5" style="59" customWidth="1"/>
    <col min="12275" max="12275" width="13.5" style="59" customWidth="1"/>
    <col min="12276" max="12276" width="11" style="59" customWidth="1"/>
    <col min="12277" max="12277" width="8.875" style="59" customWidth="1"/>
    <col min="12278" max="12278" width="11.75" style="59" customWidth="1"/>
    <col min="12279" max="12279" width="6.5" style="59" customWidth="1"/>
    <col min="12280" max="12280" width="15" style="59" customWidth="1"/>
    <col min="12281" max="12281" width="19.5" style="59" bestFit="1" customWidth="1"/>
    <col min="12282" max="12282" width="12.25" style="59" customWidth="1"/>
    <col min="12283" max="12283" width="16.5" style="59" bestFit="1" customWidth="1"/>
    <col min="12284" max="12284" width="14.5" style="59" customWidth="1"/>
    <col min="12285" max="12285" width="11.5" style="59" bestFit="1" customWidth="1"/>
    <col min="12286" max="12286" width="13.5" style="59" customWidth="1"/>
    <col min="12287" max="12287" width="10.5" style="59" customWidth="1"/>
    <col min="12288" max="12289" width="12.5" style="59" customWidth="1"/>
    <col min="12290" max="12290" width="16.5" style="59" bestFit="1" customWidth="1"/>
    <col min="12291" max="12291" width="22.875" style="59" bestFit="1" customWidth="1"/>
    <col min="12292" max="12292" width="28.125" style="59" customWidth="1"/>
    <col min="12293" max="12293" width="27.5" style="59" customWidth="1"/>
    <col min="12294" max="12529" width="9.25" style="59"/>
    <col min="12530" max="12530" width="5.5" style="59" customWidth="1"/>
    <col min="12531" max="12531" width="13.5" style="59" customWidth="1"/>
    <col min="12532" max="12532" width="11" style="59" customWidth="1"/>
    <col min="12533" max="12533" width="8.875" style="59" customWidth="1"/>
    <col min="12534" max="12534" width="11.75" style="59" customWidth="1"/>
    <col min="12535" max="12535" width="6.5" style="59" customWidth="1"/>
    <col min="12536" max="12536" width="15" style="59" customWidth="1"/>
    <col min="12537" max="12537" width="19.5" style="59" bestFit="1" customWidth="1"/>
    <col min="12538" max="12538" width="12.25" style="59" customWidth="1"/>
    <col min="12539" max="12539" width="16.5" style="59" bestFit="1" customWidth="1"/>
    <col min="12540" max="12540" width="14.5" style="59" customWidth="1"/>
    <col min="12541" max="12541" width="11.5" style="59" bestFit="1" customWidth="1"/>
    <col min="12542" max="12542" width="13.5" style="59" customWidth="1"/>
    <col min="12543" max="12543" width="10.5" style="59" customWidth="1"/>
    <col min="12544" max="12545" width="12.5" style="59" customWidth="1"/>
    <col min="12546" max="12546" width="16.5" style="59" bestFit="1" customWidth="1"/>
    <col min="12547" max="12547" width="22.875" style="59" bestFit="1" customWidth="1"/>
    <col min="12548" max="12548" width="28.125" style="59" customWidth="1"/>
    <col min="12549" max="12549" width="27.5" style="59" customWidth="1"/>
    <col min="12550" max="12785" width="9.25" style="59"/>
    <col min="12786" max="12786" width="5.5" style="59" customWidth="1"/>
    <col min="12787" max="12787" width="13.5" style="59" customWidth="1"/>
    <col min="12788" max="12788" width="11" style="59" customWidth="1"/>
    <col min="12789" max="12789" width="8.875" style="59" customWidth="1"/>
    <col min="12790" max="12790" width="11.75" style="59" customWidth="1"/>
    <col min="12791" max="12791" width="6.5" style="59" customWidth="1"/>
    <col min="12792" max="12792" width="15" style="59" customWidth="1"/>
    <col min="12793" max="12793" width="19.5" style="59" bestFit="1" customWidth="1"/>
    <col min="12794" max="12794" width="12.25" style="59" customWidth="1"/>
    <col min="12795" max="12795" width="16.5" style="59" bestFit="1" customWidth="1"/>
    <col min="12796" max="12796" width="14.5" style="59" customWidth="1"/>
    <col min="12797" max="12797" width="11.5" style="59" bestFit="1" customWidth="1"/>
    <col min="12798" max="12798" width="13.5" style="59" customWidth="1"/>
    <col min="12799" max="12799" width="10.5" style="59" customWidth="1"/>
    <col min="12800" max="12801" width="12.5" style="59" customWidth="1"/>
    <col min="12802" max="12802" width="16.5" style="59" bestFit="1" customWidth="1"/>
    <col min="12803" max="12803" width="22.875" style="59" bestFit="1" customWidth="1"/>
    <col min="12804" max="12804" width="28.125" style="59" customWidth="1"/>
    <col min="12805" max="12805" width="27.5" style="59" customWidth="1"/>
    <col min="12806" max="13041" width="9.25" style="59"/>
    <col min="13042" max="13042" width="5.5" style="59" customWidth="1"/>
    <col min="13043" max="13043" width="13.5" style="59" customWidth="1"/>
    <col min="13044" max="13044" width="11" style="59" customWidth="1"/>
    <col min="13045" max="13045" width="8.875" style="59" customWidth="1"/>
    <col min="13046" max="13046" width="11.75" style="59" customWidth="1"/>
    <col min="13047" max="13047" width="6.5" style="59" customWidth="1"/>
    <col min="13048" max="13048" width="15" style="59" customWidth="1"/>
    <col min="13049" max="13049" width="19.5" style="59" bestFit="1" customWidth="1"/>
    <col min="13050" max="13050" width="12.25" style="59" customWidth="1"/>
    <col min="13051" max="13051" width="16.5" style="59" bestFit="1" customWidth="1"/>
    <col min="13052" max="13052" width="14.5" style="59" customWidth="1"/>
    <col min="13053" max="13053" width="11.5" style="59" bestFit="1" customWidth="1"/>
    <col min="13054" max="13054" width="13.5" style="59" customWidth="1"/>
    <col min="13055" max="13055" width="10.5" style="59" customWidth="1"/>
    <col min="13056" max="13057" width="12.5" style="59" customWidth="1"/>
    <col min="13058" max="13058" width="16.5" style="59" bestFit="1" customWidth="1"/>
    <col min="13059" max="13059" width="22.875" style="59" bestFit="1" customWidth="1"/>
    <col min="13060" max="13060" width="28.125" style="59" customWidth="1"/>
    <col min="13061" max="13061" width="27.5" style="59" customWidth="1"/>
    <col min="13062" max="13297" width="9.25" style="59"/>
    <col min="13298" max="13298" width="5.5" style="59" customWidth="1"/>
    <col min="13299" max="13299" width="13.5" style="59" customWidth="1"/>
    <col min="13300" max="13300" width="11" style="59" customWidth="1"/>
    <col min="13301" max="13301" width="8.875" style="59" customWidth="1"/>
    <col min="13302" max="13302" width="11.75" style="59" customWidth="1"/>
    <col min="13303" max="13303" width="6.5" style="59" customWidth="1"/>
    <col min="13304" max="13304" width="15" style="59" customWidth="1"/>
    <col min="13305" max="13305" width="19.5" style="59" bestFit="1" customWidth="1"/>
    <col min="13306" max="13306" width="12.25" style="59" customWidth="1"/>
    <col min="13307" max="13307" width="16.5" style="59" bestFit="1" customWidth="1"/>
    <col min="13308" max="13308" width="14.5" style="59" customWidth="1"/>
    <col min="13309" max="13309" width="11.5" style="59" bestFit="1" customWidth="1"/>
    <col min="13310" max="13310" width="13.5" style="59" customWidth="1"/>
    <col min="13311" max="13311" width="10.5" style="59" customWidth="1"/>
    <col min="13312" max="13313" width="12.5" style="59" customWidth="1"/>
    <col min="13314" max="13314" width="16.5" style="59" bestFit="1" customWidth="1"/>
    <col min="13315" max="13315" width="22.875" style="59" bestFit="1" customWidth="1"/>
    <col min="13316" max="13316" width="28.125" style="59" customWidth="1"/>
    <col min="13317" max="13317" width="27.5" style="59" customWidth="1"/>
    <col min="13318" max="13553" width="9.25" style="59"/>
    <col min="13554" max="13554" width="5.5" style="59" customWidth="1"/>
    <col min="13555" max="13555" width="13.5" style="59" customWidth="1"/>
    <col min="13556" max="13556" width="11" style="59" customWidth="1"/>
    <col min="13557" max="13557" width="8.875" style="59" customWidth="1"/>
    <col min="13558" max="13558" width="11.75" style="59" customWidth="1"/>
    <col min="13559" max="13559" width="6.5" style="59" customWidth="1"/>
    <col min="13560" max="13560" width="15" style="59" customWidth="1"/>
    <col min="13561" max="13561" width="19.5" style="59" bestFit="1" customWidth="1"/>
    <col min="13562" max="13562" width="12.25" style="59" customWidth="1"/>
    <col min="13563" max="13563" width="16.5" style="59" bestFit="1" customWidth="1"/>
    <col min="13564" max="13564" width="14.5" style="59" customWidth="1"/>
    <col min="13565" max="13565" width="11.5" style="59" bestFit="1" customWidth="1"/>
    <col min="13566" max="13566" width="13.5" style="59" customWidth="1"/>
    <col min="13567" max="13567" width="10.5" style="59" customWidth="1"/>
    <col min="13568" max="13569" width="12.5" style="59" customWidth="1"/>
    <col min="13570" max="13570" width="16.5" style="59" bestFit="1" customWidth="1"/>
    <col min="13571" max="13571" width="22.875" style="59" bestFit="1" customWidth="1"/>
    <col min="13572" max="13572" width="28.125" style="59" customWidth="1"/>
    <col min="13573" max="13573" width="27.5" style="59" customWidth="1"/>
    <col min="13574" max="13809" width="9.25" style="59"/>
    <col min="13810" max="13810" width="5.5" style="59" customWidth="1"/>
    <col min="13811" max="13811" width="13.5" style="59" customWidth="1"/>
    <col min="13812" max="13812" width="11" style="59" customWidth="1"/>
    <col min="13813" max="13813" width="8.875" style="59" customWidth="1"/>
    <col min="13814" max="13814" width="11.75" style="59" customWidth="1"/>
    <col min="13815" max="13815" width="6.5" style="59" customWidth="1"/>
    <col min="13816" max="13816" width="15" style="59" customWidth="1"/>
    <col min="13817" max="13817" width="19.5" style="59" bestFit="1" customWidth="1"/>
    <col min="13818" max="13818" width="12.25" style="59" customWidth="1"/>
    <col min="13819" max="13819" width="16.5" style="59" bestFit="1" customWidth="1"/>
    <col min="13820" max="13820" width="14.5" style="59" customWidth="1"/>
    <col min="13821" max="13821" width="11.5" style="59" bestFit="1" customWidth="1"/>
    <col min="13822" max="13822" width="13.5" style="59" customWidth="1"/>
    <col min="13823" max="13823" width="10.5" style="59" customWidth="1"/>
    <col min="13824" max="13825" width="12.5" style="59" customWidth="1"/>
    <col min="13826" max="13826" width="16.5" style="59" bestFit="1" customWidth="1"/>
    <col min="13827" max="13827" width="22.875" style="59" bestFit="1" customWidth="1"/>
    <col min="13828" max="13828" width="28.125" style="59" customWidth="1"/>
    <col min="13829" max="13829" width="27.5" style="59" customWidth="1"/>
    <col min="13830" max="14065" width="9.25" style="59"/>
    <col min="14066" max="14066" width="5.5" style="59" customWidth="1"/>
    <col min="14067" max="14067" width="13.5" style="59" customWidth="1"/>
    <col min="14068" max="14068" width="11" style="59" customWidth="1"/>
    <col min="14069" max="14069" width="8.875" style="59" customWidth="1"/>
    <col min="14070" max="14070" width="11.75" style="59" customWidth="1"/>
    <col min="14071" max="14071" width="6.5" style="59" customWidth="1"/>
    <col min="14072" max="14072" width="15" style="59" customWidth="1"/>
    <col min="14073" max="14073" width="19.5" style="59" bestFit="1" customWidth="1"/>
    <col min="14074" max="14074" width="12.25" style="59" customWidth="1"/>
    <col min="14075" max="14075" width="16.5" style="59" bestFit="1" customWidth="1"/>
    <col min="14076" max="14076" width="14.5" style="59" customWidth="1"/>
    <col min="14077" max="14077" width="11.5" style="59" bestFit="1" customWidth="1"/>
    <col min="14078" max="14078" width="13.5" style="59" customWidth="1"/>
    <col min="14079" max="14079" width="10.5" style="59" customWidth="1"/>
    <col min="14080" max="14081" width="12.5" style="59" customWidth="1"/>
    <col min="14082" max="14082" width="16.5" style="59" bestFit="1" customWidth="1"/>
    <col min="14083" max="14083" width="22.875" style="59" bestFit="1" customWidth="1"/>
    <col min="14084" max="14084" width="28.125" style="59" customWidth="1"/>
    <col min="14085" max="14085" width="27.5" style="59" customWidth="1"/>
    <col min="14086" max="14321" width="9.25" style="59"/>
    <col min="14322" max="14322" width="5.5" style="59" customWidth="1"/>
    <col min="14323" max="14323" width="13.5" style="59" customWidth="1"/>
    <col min="14324" max="14324" width="11" style="59" customWidth="1"/>
    <col min="14325" max="14325" width="8.875" style="59" customWidth="1"/>
    <col min="14326" max="14326" width="11.75" style="59" customWidth="1"/>
    <col min="14327" max="14327" width="6.5" style="59" customWidth="1"/>
    <col min="14328" max="14328" width="15" style="59" customWidth="1"/>
    <col min="14329" max="14329" width="19.5" style="59" bestFit="1" customWidth="1"/>
    <col min="14330" max="14330" width="12.25" style="59" customWidth="1"/>
    <col min="14331" max="14331" width="16.5" style="59" bestFit="1" customWidth="1"/>
    <col min="14332" max="14332" width="14.5" style="59" customWidth="1"/>
    <col min="14333" max="14333" width="11.5" style="59" bestFit="1" customWidth="1"/>
    <col min="14334" max="14334" width="13.5" style="59" customWidth="1"/>
    <col min="14335" max="14335" width="10.5" style="59" customWidth="1"/>
    <col min="14336" max="14337" width="12.5" style="59" customWidth="1"/>
    <col min="14338" max="14338" width="16.5" style="59" bestFit="1" customWidth="1"/>
    <col min="14339" max="14339" width="22.875" style="59" bestFit="1" customWidth="1"/>
    <col min="14340" max="14340" width="28.125" style="59" customWidth="1"/>
    <col min="14341" max="14341" width="27.5" style="59" customWidth="1"/>
    <col min="14342" max="14577" width="9.25" style="59"/>
    <col min="14578" max="14578" width="5.5" style="59" customWidth="1"/>
    <col min="14579" max="14579" width="13.5" style="59" customWidth="1"/>
    <col min="14580" max="14580" width="11" style="59" customWidth="1"/>
    <col min="14581" max="14581" width="8.875" style="59" customWidth="1"/>
    <col min="14582" max="14582" width="11.75" style="59" customWidth="1"/>
    <col min="14583" max="14583" width="6.5" style="59" customWidth="1"/>
    <col min="14584" max="14584" width="15" style="59" customWidth="1"/>
    <col min="14585" max="14585" width="19.5" style="59" bestFit="1" customWidth="1"/>
    <col min="14586" max="14586" width="12.25" style="59" customWidth="1"/>
    <col min="14587" max="14587" width="16.5" style="59" bestFit="1" customWidth="1"/>
    <col min="14588" max="14588" width="14.5" style="59" customWidth="1"/>
    <col min="14589" max="14589" width="11.5" style="59" bestFit="1" customWidth="1"/>
    <col min="14590" max="14590" width="13.5" style="59" customWidth="1"/>
    <col min="14591" max="14591" width="10.5" style="59" customWidth="1"/>
    <col min="14592" max="14593" width="12.5" style="59" customWidth="1"/>
    <col min="14594" max="14594" width="16.5" style="59" bestFit="1" customWidth="1"/>
    <col min="14595" max="14595" width="22.875" style="59" bestFit="1" customWidth="1"/>
    <col min="14596" max="14596" width="28.125" style="59" customWidth="1"/>
    <col min="14597" max="14597" width="27.5" style="59" customWidth="1"/>
    <col min="14598" max="14833" width="9.25" style="59"/>
    <col min="14834" max="14834" width="5.5" style="59" customWidth="1"/>
    <col min="14835" max="14835" width="13.5" style="59" customWidth="1"/>
    <col min="14836" max="14836" width="11" style="59" customWidth="1"/>
    <col min="14837" max="14837" width="8.875" style="59" customWidth="1"/>
    <col min="14838" max="14838" width="11.75" style="59" customWidth="1"/>
    <col min="14839" max="14839" width="6.5" style="59" customWidth="1"/>
    <col min="14840" max="14840" width="15" style="59" customWidth="1"/>
    <col min="14841" max="14841" width="19.5" style="59" bestFit="1" customWidth="1"/>
    <col min="14842" max="14842" width="12.25" style="59" customWidth="1"/>
    <col min="14843" max="14843" width="16.5" style="59" bestFit="1" customWidth="1"/>
    <col min="14844" max="14844" width="14.5" style="59" customWidth="1"/>
    <col min="14845" max="14845" width="11.5" style="59" bestFit="1" customWidth="1"/>
    <col min="14846" max="14846" width="13.5" style="59" customWidth="1"/>
    <col min="14847" max="14847" width="10.5" style="59" customWidth="1"/>
    <col min="14848" max="14849" width="12.5" style="59" customWidth="1"/>
    <col min="14850" max="14850" width="16.5" style="59" bestFit="1" customWidth="1"/>
    <col min="14851" max="14851" width="22.875" style="59" bestFit="1" customWidth="1"/>
    <col min="14852" max="14852" width="28.125" style="59" customWidth="1"/>
    <col min="14853" max="14853" width="27.5" style="59" customWidth="1"/>
    <col min="14854" max="15089" width="9.25" style="59"/>
    <col min="15090" max="15090" width="5.5" style="59" customWidth="1"/>
    <col min="15091" max="15091" width="13.5" style="59" customWidth="1"/>
    <col min="15092" max="15092" width="11" style="59" customWidth="1"/>
    <col min="15093" max="15093" width="8.875" style="59" customWidth="1"/>
    <col min="15094" max="15094" width="11.75" style="59" customWidth="1"/>
    <col min="15095" max="15095" width="6.5" style="59" customWidth="1"/>
    <col min="15096" max="15096" width="15" style="59" customWidth="1"/>
    <col min="15097" max="15097" width="19.5" style="59" bestFit="1" customWidth="1"/>
    <col min="15098" max="15098" width="12.25" style="59" customWidth="1"/>
    <col min="15099" max="15099" width="16.5" style="59" bestFit="1" customWidth="1"/>
    <col min="15100" max="15100" width="14.5" style="59" customWidth="1"/>
    <col min="15101" max="15101" width="11.5" style="59" bestFit="1" customWidth="1"/>
    <col min="15102" max="15102" width="13.5" style="59" customWidth="1"/>
    <col min="15103" max="15103" width="10.5" style="59" customWidth="1"/>
    <col min="15104" max="15105" width="12.5" style="59" customWidth="1"/>
    <col min="15106" max="15106" width="16.5" style="59" bestFit="1" customWidth="1"/>
    <col min="15107" max="15107" width="22.875" style="59" bestFit="1" customWidth="1"/>
    <col min="15108" max="15108" width="28.125" style="59" customWidth="1"/>
    <col min="15109" max="15109" width="27.5" style="59" customWidth="1"/>
    <col min="15110" max="15345" width="9.25" style="59"/>
    <col min="15346" max="15346" width="5.5" style="59" customWidth="1"/>
    <col min="15347" max="15347" width="13.5" style="59" customWidth="1"/>
    <col min="15348" max="15348" width="11" style="59" customWidth="1"/>
    <col min="15349" max="15349" width="8.875" style="59" customWidth="1"/>
    <col min="15350" max="15350" width="11.75" style="59" customWidth="1"/>
    <col min="15351" max="15351" width="6.5" style="59" customWidth="1"/>
    <col min="15352" max="15352" width="15" style="59" customWidth="1"/>
    <col min="15353" max="15353" width="19.5" style="59" bestFit="1" customWidth="1"/>
    <col min="15354" max="15354" width="12.25" style="59" customWidth="1"/>
    <col min="15355" max="15355" width="16.5" style="59" bestFit="1" customWidth="1"/>
    <col min="15356" max="15356" width="14.5" style="59" customWidth="1"/>
    <col min="15357" max="15357" width="11.5" style="59" bestFit="1" customWidth="1"/>
    <col min="15358" max="15358" width="13.5" style="59" customWidth="1"/>
    <col min="15359" max="15359" width="10.5" style="59" customWidth="1"/>
    <col min="15360" max="15361" width="12.5" style="59" customWidth="1"/>
    <col min="15362" max="15362" width="16.5" style="59" bestFit="1" customWidth="1"/>
    <col min="15363" max="15363" width="22.875" style="59" bestFit="1" customWidth="1"/>
    <col min="15364" max="15364" width="28.125" style="59" customWidth="1"/>
    <col min="15365" max="15365" width="27.5" style="59" customWidth="1"/>
    <col min="15366" max="15601" width="9.25" style="59"/>
    <col min="15602" max="15602" width="5.5" style="59" customWidth="1"/>
    <col min="15603" max="15603" width="13.5" style="59" customWidth="1"/>
    <col min="15604" max="15604" width="11" style="59" customWidth="1"/>
    <col min="15605" max="15605" width="8.875" style="59" customWidth="1"/>
    <col min="15606" max="15606" width="11.75" style="59" customWidth="1"/>
    <col min="15607" max="15607" width="6.5" style="59" customWidth="1"/>
    <col min="15608" max="15608" width="15" style="59" customWidth="1"/>
    <col min="15609" max="15609" width="19.5" style="59" bestFit="1" customWidth="1"/>
    <col min="15610" max="15610" width="12.25" style="59" customWidth="1"/>
    <col min="15611" max="15611" width="16.5" style="59" bestFit="1" customWidth="1"/>
    <col min="15612" max="15612" width="14.5" style="59" customWidth="1"/>
    <col min="15613" max="15613" width="11.5" style="59" bestFit="1" customWidth="1"/>
    <col min="15614" max="15614" width="13.5" style="59" customWidth="1"/>
    <col min="15615" max="15615" width="10.5" style="59" customWidth="1"/>
    <col min="15616" max="15617" width="12.5" style="59" customWidth="1"/>
    <col min="15618" max="15618" width="16.5" style="59" bestFit="1" customWidth="1"/>
    <col min="15619" max="15619" width="22.875" style="59" bestFit="1" customWidth="1"/>
    <col min="15620" max="15620" width="28.125" style="59" customWidth="1"/>
    <col min="15621" max="15621" width="27.5" style="59" customWidth="1"/>
    <col min="15622" max="15857" width="9.25" style="59"/>
    <col min="15858" max="15858" width="5.5" style="59" customWidth="1"/>
    <col min="15859" max="15859" width="13.5" style="59" customWidth="1"/>
    <col min="15860" max="15860" width="11" style="59" customWidth="1"/>
    <col min="15861" max="15861" width="8.875" style="59" customWidth="1"/>
    <col min="15862" max="15862" width="11.75" style="59" customWidth="1"/>
    <col min="15863" max="15863" width="6.5" style="59" customWidth="1"/>
    <col min="15864" max="15864" width="15" style="59" customWidth="1"/>
    <col min="15865" max="15865" width="19.5" style="59" bestFit="1" customWidth="1"/>
    <col min="15866" max="15866" width="12.25" style="59" customWidth="1"/>
    <col min="15867" max="15867" width="16.5" style="59" bestFit="1" customWidth="1"/>
    <col min="15868" max="15868" width="14.5" style="59" customWidth="1"/>
    <col min="15869" max="15869" width="11.5" style="59" bestFit="1" customWidth="1"/>
    <col min="15870" max="15870" width="13.5" style="59" customWidth="1"/>
    <col min="15871" max="15871" width="10.5" style="59" customWidth="1"/>
    <col min="15872" max="15873" width="12.5" style="59" customWidth="1"/>
    <col min="15874" max="15874" width="16.5" style="59" bestFit="1" customWidth="1"/>
    <col min="15875" max="15875" width="22.875" style="59" bestFit="1" customWidth="1"/>
    <col min="15876" max="15876" width="28.125" style="59" customWidth="1"/>
    <col min="15877" max="15877" width="27.5" style="59" customWidth="1"/>
    <col min="15878" max="16113" width="9.25" style="59"/>
    <col min="16114" max="16114" width="5.5" style="59" customWidth="1"/>
    <col min="16115" max="16115" width="13.5" style="59" customWidth="1"/>
    <col min="16116" max="16116" width="11" style="59" customWidth="1"/>
    <col min="16117" max="16117" width="8.875" style="59" customWidth="1"/>
    <col min="16118" max="16118" width="11.75" style="59" customWidth="1"/>
    <col min="16119" max="16119" width="6.5" style="59" customWidth="1"/>
    <col min="16120" max="16120" width="15" style="59" customWidth="1"/>
    <col min="16121" max="16121" width="19.5" style="59" bestFit="1" customWidth="1"/>
    <col min="16122" max="16122" width="12.25" style="59" customWidth="1"/>
    <col min="16123" max="16123" width="16.5" style="59" bestFit="1" customWidth="1"/>
    <col min="16124" max="16124" width="14.5" style="59" customWidth="1"/>
    <col min="16125" max="16125" width="11.5" style="59" bestFit="1" customWidth="1"/>
    <col min="16126" max="16126" width="13.5" style="59" customWidth="1"/>
    <col min="16127" max="16127" width="10.5" style="59" customWidth="1"/>
    <col min="16128" max="16129" width="12.5" style="59" customWidth="1"/>
    <col min="16130" max="16130" width="16.5" style="59" bestFit="1" customWidth="1"/>
    <col min="16131" max="16131" width="22.875" style="59" bestFit="1" customWidth="1"/>
    <col min="16132" max="16132" width="28.125" style="59" customWidth="1"/>
    <col min="16133" max="16133" width="27.5" style="59" customWidth="1"/>
    <col min="16134" max="16384" width="9.25" style="59"/>
  </cols>
  <sheetData>
    <row r="1" spans="1:10" s="1" customFormat="1">
      <c r="A1" s="1" t="s">
        <v>0</v>
      </c>
    </row>
    <row r="2" spans="1:10" s="1" customFormat="1">
      <c r="A2" s="38" t="s">
        <v>1</v>
      </c>
      <c r="B2" s="38"/>
      <c r="C2" s="38"/>
      <c r="D2" s="38"/>
      <c r="E2" s="38"/>
      <c r="F2" s="38"/>
      <c r="G2" s="38"/>
      <c r="H2" s="38"/>
      <c r="I2" s="38"/>
      <c r="J2" s="38"/>
    </row>
    <row r="3" spans="1:10" s="38" customFormat="1">
      <c r="A3" s="39"/>
      <c r="B3" s="39"/>
      <c r="C3" s="39"/>
      <c r="D3" s="39"/>
      <c r="E3" s="39"/>
      <c r="F3" s="39"/>
      <c r="G3" s="39"/>
      <c r="H3" s="39"/>
      <c r="I3" s="39"/>
    </row>
    <row r="4" spans="1:10" s="42" customFormat="1" ht="49.5">
      <c r="A4" s="40" t="s">
        <v>2</v>
      </c>
      <c r="B4" s="41" t="s">
        <v>3</v>
      </c>
      <c r="D4" s="43"/>
      <c r="E4" s="44" t="s">
        <v>4</v>
      </c>
      <c r="F4" s="45" t="s">
        <v>5</v>
      </c>
    </row>
    <row r="5" spans="1:10" s="48" customFormat="1">
      <c r="A5" s="46" t="s">
        <v>6</v>
      </c>
      <c r="B5" s="47" t="s">
        <v>7</v>
      </c>
      <c r="D5" s="43"/>
      <c r="E5" s="49" t="s">
        <v>8</v>
      </c>
      <c r="F5" s="45" t="s">
        <v>9</v>
      </c>
    </row>
    <row r="6" spans="1:10" s="52" customFormat="1">
      <c r="A6" s="50" t="s">
        <v>10</v>
      </c>
      <c r="B6" s="51">
        <v>44561</v>
      </c>
      <c r="D6" s="53"/>
      <c r="E6" s="54" t="s">
        <v>11</v>
      </c>
      <c r="F6" s="51">
        <v>44679</v>
      </c>
    </row>
    <row r="7" spans="1:10" s="52" customFormat="1">
      <c r="A7" s="50" t="s">
        <v>12</v>
      </c>
      <c r="B7" s="51" t="s">
        <v>13</v>
      </c>
      <c r="D7" s="53"/>
      <c r="E7" s="54" t="s">
        <v>14</v>
      </c>
      <c r="F7" s="45" t="s">
        <v>15</v>
      </c>
    </row>
    <row r="8" spans="1:10" s="52" customFormat="1">
      <c r="A8" s="55"/>
      <c r="B8" s="55"/>
      <c r="E8" s="56" t="s">
        <v>16</v>
      </c>
      <c r="F8" s="51">
        <v>44709</v>
      </c>
    </row>
    <row r="10" spans="1:10" ht="15" customHeight="1">
      <c r="A10" s="57" t="s">
        <v>17</v>
      </c>
      <c r="B10" s="105" t="s">
        <v>18</v>
      </c>
      <c r="C10" s="105"/>
      <c r="D10" s="105"/>
      <c r="E10" s="105"/>
      <c r="F10" s="105"/>
      <c r="G10" s="105"/>
      <c r="H10" s="58"/>
    </row>
    <row r="11" spans="1:10">
      <c r="A11" s="57"/>
      <c r="B11" s="105"/>
      <c r="C11" s="105"/>
      <c r="D11" s="105"/>
      <c r="E11" s="105"/>
      <c r="F11" s="105"/>
      <c r="G11" s="105"/>
      <c r="H11" s="58"/>
    </row>
    <row r="15" spans="1:10">
      <c r="A15" s="57" t="s">
        <v>19</v>
      </c>
    </row>
    <row r="16" spans="1:10">
      <c r="C16" s="106" t="s">
        <v>20</v>
      </c>
      <c r="D16" s="102" t="s">
        <v>21</v>
      </c>
      <c r="E16" s="102" t="s">
        <v>22</v>
      </c>
      <c r="F16" s="102" t="s">
        <v>23</v>
      </c>
      <c r="G16" s="102" t="s">
        <v>24</v>
      </c>
      <c r="H16" s="102" t="s">
        <v>25</v>
      </c>
    </row>
    <row r="17" spans="1:8">
      <c r="C17" s="107"/>
      <c r="D17" s="103"/>
      <c r="E17" s="103"/>
      <c r="F17" s="103"/>
      <c r="G17" s="103"/>
      <c r="H17" s="103"/>
    </row>
    <row r="18" spans="1:8">
      <c r="C18" s="60" t="s">
        <v>26</v>
      </c>
      <c r="D18" s="61">
        <v>15000000</v>
      </c>
      <c r="E18" s="61">
        <v>15000000</v>
      </c>
      <c r="F18" s="61">
        <f t="shared" ref="F18:F25" si="0">D18-E18</f>
        <v>0</v>
      </c>
      <c r="G18" s="62">
        <f t="shared" ref="G18:G26" si="1">F18/E18</f>
        <v>0</v>
      </c>
      <c r="H18" s="63"/>
    </row>
    <row r="19" spans="1:8">
      <c r="C19" s="60" t="s">
        <v>27</v>
      </c>
      <c r="D19" s="61">
        <v>135292134466.69989</v>
      </c>
      <c r="E19" s="61">
        <v>137902211429.20001</v>
      </c>
      <c r="F19" s="61">
        <f t="shared" si="0"/>
        <v>-2610076962.5001221</v>
      </c>
      <c r="G19" s="62">
        <f t="shared" si="1"/>
        <v>-1.8927013101890353E-2</v>
      </c>
      <c r="H19" s="64"/>
    </row>
    <row r="20" spans="1:8">
      <c r="C20" s="60" t="s">
        <v>28</v>
      </c>
      <c r="D20" s="61">
        <v>43610000</v>
      </c>
      <c r="E20" s="61">
        <v>0</v>
      </c>
      <c r="F20" s="61"/>
      <c r="G20" s="62"/>
      <c r="H20" s="64"/>
    </row>
    <row r="21" spans="1:8">
      <c r="C21" s="60" t="s">
        <v>29</v>
      </c>
      <c r="D21" s="61">
        <v>2100000000</v>
      </c>
      <c r="E21" s="61">
        <v>0</v>
      </c>
      <c r="F21" s="61"/>
      <c r="G21" s="62"/>
      <c r="H21" s="64"/>
    </row>
    <row r="22" spans="1:8">
      <c r="C22" s="60" t="s">
        <v>30</v>
      </c>
      <c r="D22" s="61">
        <v>29001087211.450008</v>
      </c>
      <c r="E22" s="61">
        <v>19205663793.600002</v>
      </c>
      <c r="F22" s="61">
        <f t="shared" si="0"/>
        <v>9795423417.8500061</v>
      </c>
      <c r="G22" s="62">
        <f t="shared" si="1"/>
        <v>0.51002785027998787</v>
      </c>
      <c r="H22" s="64" t="s">
        <v>31</v>
      </c>
    </row>
    <row r="23" spans="1:8">
      <c r="C23" s="60" t="s">
        <v>32</v>
      </c>
      <c r="D23" s="61">
        <v>23832640</v>
      </c>
      <c r="E23" s="61">
        <v>22605960</v>
      </c>
      <c r="F23" s="61">
        <f t="shared" si="0"/>
        <v>1226680</v>
      </c>
      <c r="G23" s="62">
        <f t="shared" si="1"/>
        <v>5.4263565891472867E-2</v>
      </c>
      <c r="H23" s="63"/>
    </row>
    <row r="24" spans="1:8">
      <c r="C24" s="60" t="s">
        <v>33</v>
      </c>
      <c r="D24" s="61">
        <v>122249045.90000001</v>
      </c>
      <c r="E24" s="61">
        <v>111975918.5</v>
      </c>
      <c r="F24" s="61">
        <f t="shared" si="0"/>
        <v>10273127.400000006</v>
      </c>
      <c r="G24" s="62">
        <f t="shared" si="1"/>
        <v>9.174407799119777E-2</v>
      </c>
      <c r="H24" s="63"/>
    </row>
    <row r="25" spans="1:8" ht="33">
      <c r="C25" s="60" t="s">
        <v>34</v>
      </c>
      <c r="D25" s="65">
        <v>109854565.74999908</v>
      </c>
      <c r="E25" s="65">
        <v>112106752.28999847</v>
      </c>
      <c r="F25" s="65">
        <f t="shared" si="0"/>
        <v>-2252186.5399993956</v>
      </c>
      <c r="G25" s="66">
        <f t="shared" si="1"/>
        <v>-2.0089660024879011E-2</v>
      </c>
      <c r="H25" s="63"/>
    </row>
    <row r="26" spans="1:8" ht="17.100000000000001" thickBot="1">
      <c r="C26" s="67" t="s">
        <v>35</v>
      </c>
      <c r="D26" s="68">
        <f>SUM(D18:D25)</f>
        <v>166707767929.7999</v>
      </c>
      <c r="E26" s="68">
        <f>SUM(E18:E25)</f>
        <v>157369563853.59003</v>
      </c>
      <c r="F26" s="68">
        <f>SUM(F18:F25)</f>
        <v>7194594076.2098846</v>
      </c>
      <c r="G26" s="62">
        <f t="shared" si="1"/>
        <v>4.5717824336753136E-2</v>
      </c>
      <c r="H26" s="63"/>
    </row>
    <row r="27" spans="1:8" ht="17.100000000000001" thickTop="1"/>
    <row r="30" spans="1:8">
      <c r="A30" s="57" t="s">
        <v>36</v>
      </c>
    </row>
    <row r="33" spans="1:6">
      <c r="B33" s="69" t="s">
        <v>37</v>
      </c>
      <c r="C33" s="69" t="s">
        <v>38</v>
      </c>
      <c r="D33" s="69" t="s">
        <v>39</v>
      </c>
    </row>
    <row r="34" spans="1:6" ht="17.100000000000001">
      <c r="B34" s="70">
        <v>1170000200</v>
      </c>
      <c r="C34" s="70" t="s">
        <v>40</v>
      </c>
      <c r="D34" s="71">
        <v>27906418507.91</v>
      </c>
      <c r="F34" s="101"/>
    </row>
    <row r="35" spans="1:6" ht="17.100000000000001">
      <c r="B35" s="70">
        <v>1180000006</v>
      </c>
      <c r="C35" s="70" t="s">
        <v>41</v>
      </c>
      <c r="D35" s="71">
        <v>1094668703.25</v>
      </c>
      <c r="F35" s="101"/>
    </row>
    <row r="36" spans="1:6">
      <c r="B36" s="104" t="s">
        <v>35</v>
      </c>
      <c r="C36" s="104"/>
      <c r="D36" s="72">
        <f>SUM(D34:D35)</f>
        <v>29001087211.16</v>
      </c>
      <c r="E36" s="73" t="s">
        <v>42</v>
      </c>
    </row>
    <row r="40" spans="1:6">
      <c r="A40" s="74" t="s">
        <v>43</v>
      </c>
    </row>
    <row r="41" spans="1:6">
      <c r="A41" s="75" t="s">
        <v>31</v>
      </c>
      <c r="B41" s="59" t="s">
        <v>44</v>
      </c>
    </row>
  </sheetData>
  <mergeCells count="8">
    <mergeCell ref="H16:H17"/>
    <mergeCell ref="B36:C36"/>
    <mergeCell ref="B10:G11"/>
    <mergeCell ref="C16:C17"/>
    <mergeCell ref="D16:D17"/>
    <mergeCell ref="E16:E17"/>
    <mergeCell ref="F16:F17"/>
    <mergeCell ref="G16:G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BE963-5B6F-454D-8354-D23EE9E66DBC}">
  <dimension ref="A1:N52"/>
  <sheetViews>
    <sheetView showGridLines="0" tabSelected="1" topLeftCell="A4" workbookViewId="0" xr3:uid="{3CAA53F6-FE35-56F5-AC5B-EAC60034ADC8}">
      <selection activeCell="B18" sqref="B18"/>
    </sheetView>
  </sheetViews>
  <sheetFormatPr defaultRowHeight="16.5"/>
  <cols>
    <col min="1" max="1" width="26.5" style="59" customWidth="1"/>
    <col min="2" max="2" width="35.125" style="59" customWidth="1"/>
    <col min="3" max="3" width="21.125" style="59" customWidth="1"/>
    <col min="4" max="4" width="21.5" style="59" customWidth="1"/>
    <col min="5" max="5" width="22.75" style="59" customWidth="1"/>
    <col min="6" max="6" width="33.5" style="59" customWidth="1"/>
    <col min="7" max="7" width="46.875" style="59" customWidth="1"/>
    <col min="8" max="8" width="35.125" style="59" customWidth="1"/>
    <col min="9" max="9" width="22" style="59" customWidth="1"/>
    <col min="10" max="10" width="21.25" style="59" customWidth="1"/>
    <col min="11" max="11" width="24.125" style="59" customWidth="1"/>
    <col min="12" max="12" width="23.25" style="59" customWidth="1"/>
    <col min="13" max="13" width="23.875" style="59" customWidth="1"/>
    <col min="14" max="14" width="27.25" style="59" customWidth="1"/>
    <col min="15" max="239" width="9.25" style="59"/>
    <col min="240" max="240" width="5.5" style="59" customWidth="1"/>
    <col min="241" max="241" width="13.5" style="59" customWidth="1"/>
    <col min="242" max="242" width="11" style="59" customWidth="1"/>
    <col min="243" max="243" width="8.875" style="59" customWidth="1"/>
    <col min="244" max="244" width="11.75" style="59" customWidth="1"/>
    <col min="245" max="245" width="6.5" style="59" customWidth="1"/>
    <col min="246" max="246" width="15" style="59" customWidth="1"/>
    <col min="247" max="247" width="19.5" style="59" bestFit="1" customWidth="1"/>
    <col min="248" max="248" width="12.25" style="59" customWidth="1"/>
    <col min="249" max="249" width="16.5" style="59" bestFit="1" customWidth="1"/>
    <col min="250" max="250" width="14.5" style="59" customWidth="1"/>
    <col min="251" max="251" width="11.5" style="59" bestFit="1" customWidth="1"/>
    <col min="252" max="252" width="13.5" style="59" customWidth="1"/>
    <col min="253" max="253" width="10.5" style="59" customWidth="1"/>
    <col min="254" max="255" width="12.5" style="59" customWidth="1"/>
    <col min="256" max="256" width="16.5" style="59" bestFit="1" customWidth="1"/>
    <col min="257" max="257" width="22.875" style="59" bestFit="1" customWidth="1"/>
    <col min="258" max="258" width="28.125" style="59" customWidth="1"/>
    <col min="259" max="259" width="27.5" style="59" customWidth="1"/>
    <col min="260" max="495" width="9.25" style="59"/>
    <col min="496" max="496" width="5.5" style="59" customWidth="1"/>
    <col min="497" max="497" width="13.5" style="59" customWidth="1"/>
    <col min="498" max="498" width="11" style="59" customWidth="1"/>
    <col min="499" max="499" width="8.875" style="59" customWidth="1"/>
    <col min="500" max="500" width="11.75" style="59" customWidth="1"/>
    <col min="501" max="501" width="6.5" style="59" customWidth="1"/>
    <col min="502" max="502" width="15" style="59" customWidth="1"/>
    <col min="503" max="503" width="19.5" style="59" bestFit="1" customWidth="1"/>
    <col min="504" max="504" width="12.25" style="59" customWidth="1"/>
    <col min="505" max="505" width="16.5" style="59" bestFit="1" customWidth="1"/>
    <col min="506" max="506" width="14.5" style="59" customWidth="1"/>
    <col min="507" max="507" width="11.5" style="59" bestFit="1" customWidth="1"/>
    <col min="508" max="508" width="13.5" style="59" customWidth="1"/>
    <col min="509" max="509" width="10.5" style="59" customWidth="1"/>
    <col min="510" max="511" width="12.5" style="59" customWidth="1"/>
    <col min="512" max="512" width="16.5" style="59" bestFit="1" customWidth="1"/>
    <col min="513" max="513" width="22.875" style="59" bestFit="1" customWidth="1"/>
    <col min="514" max="514" width="28.125" style="59" customWidth="1"/>
    <col min="515" max="515" width="27.5" style="59" customWidth="1"/>
    <col min="516" max="751" width="9.25" style="59"/>
    <col min="752" max="752" width="5.5" style="59" customWidth="1"/>
    <col min="753" max="753" width="13.5" style="59" customWidth="1"/>
    <col min="754" max="754" width="11" style="59" customWidth="1"/>
    <col min="755" max="755" width="8.875" style="59" customWidth="1"/>
    <col min="756" max="756" width="11.75" style="59" customWidth="1"/>
    <col min="757" max="757" width="6.5" style="59" customWidth="1"/>
    <col min="758" max="758" width="15" style="59" customWidth="1"/>
    <col min="759" max="759" width="19.5" style="59" bestFit="1" customWidth="1"/>
    <col min="760" max="760" width="12.25" style="59" customWidth="1"/>
    <col min="761" max="761" width="16.5" style="59" bestFit="1" customWidth="1"/>
    <col min="762" max="762" width="14.5" style="59" customWidth="1"/>
    <col min="763" max="763" width="11.5" style="59" bestFit="1" customWidth="1"/>
    <col min="764" max="764" width="13.5" style="59" customWidth="1"/>
    <col min="765" max="765" width="10.5" style="59" customWidth="1"/>
    <col min="766" max="767" width="12.5" style="59" customWidth="1"/>
    <col min="768" max="768" width="16.5" style="59" bestFit="1" customWidth="1"/>
    <col min="769" max="769" width="22.875" style="59" bestFit="1" customWidth="1"/>
    <col min="770" max="770" width="28.125" style="59" customWidth="1"/>
    <col min="771" max="771" width="27.5" style="59" customWidth="1"/>
    <col min="772" max="1007" width="9.25" style="59"/>
    <col min="1008" max="1008" width="5.5" style="59" customWidth="1"/>
    <col min="1009" max="1009" width="13.5" style="59" customWidth="1"/>
    <col min="1010" max="1010" width="11" style="59" customWidth="1"/>
    <col min="1011" max="1011" width="8.875" style="59" customWidth="1"/>
    <col min="1012" max="1012" width="11.75" style="59" customWidth="1"/>
    <col min="1013" max="1013" width="6.5" style="59" customWidth="1"/>
    <col min="1014" max="1014" width="15" style="59" customWidth="1"/>
    <col min="1015" max="1015" width="19.5" style="59" bestFit="1" customWidth="1"/>
    <col min="1016" max="1016" width="12.25" style="59" customWidth="1"/>
    <col min="1017" max="1017" width="16.5" style="59" bestFit="1" customWidth="1"/>
    <col min="1018" max="1018" width="14.5" style="59" customWidth="1"/>
    <col min="1019" max="1019" width="11.5" style="59" bestFit="1" customWidth="1"/>
    <col min="1020" max="1020" width="13.5" style="59" customWidth="1"/>
    <col min="1021" max="1021" width="10.5" style="59" customWidth="1"/>
    <col min="1022" max="1023" width="12.5" style="59" customWidth="1"/>
    <col min="1024" max="1024" width="16.5" style="59" bestFit="1" customWidth="1"/>
    <col min="1025" max="1025" width="22.875" style="59" bestFit="1" customWidth="1"/>
    <col min="1026" max="1026" width="28.125" style="59" customWidth="1"/>
    <col min="1027" max="1027" width="27.5" style="59" customWidth="1"/>
    <col min="1028" max="1263" width="9.25" style="59"/>
    <col min="1264" max="1264" width="5.5" style="59" customWidth="1"/>
    <col min="1265" max="1265" width="13.5" style="59" customWidth="1"/>
    <col min="1266" max="1266" width="11" style="59" customWidth="1"/>
    <col min="1267" max="1267" width="8.875" style="59" customWidth="1"/>
    <col min="1268" max="1268" width="11.75" style="59" customWidth="1"/>
    <col min="1269" max="1269" width="6.5" style="59" customWidth="1"/>
    <col min="1270" max="1270" width="15" style="59" customWidth="1"/>
    <col min="1271" max="1271" width="19.5" style="59" bestFit="1" customWidth="1"/>
    <col min="1272" max="1272" width="12.25" style="59" customWidth="1"/>
    <col min="1273" max="1273" width="16.5" style="59" bestFit="1" customWidth="1"/>
    <col min="1274" max="1274" width="14.5" style="59" customWidth="1"/>
    <col min="1275" max="1275" width="11.5" style="59" bestFit="1" customWidth="1"/>
    <col min="1276" max="1276" width="13.5" style="59" customWidth="1"/>
    <col min="1277" max="1277" width="10.5" style="59" customWidth="1"/>
    <col min="1278" max="1279" width="12.5" style="59" customWidth="1"/>
    <col min="1280" max="1280" width="16.5" style="59" bestFit="1" customWidth="1"/>
    <col min="1281" max="1281" width="22.875" style="59" bestFit="1" customWidth="1"/>
    <col min="1282" max="1282" width="28.125" style="59" customWidth="1"/>
    <col min="1283" max="1283" width="27.5" style="59" customWidth="1"/>
    <col min="1284" max="1519" width="9.25" style="59"/>
    <col min="1520" max="1520" width="5.5" style="59" customWidth="1"/>
    <col min="1521" max="1521" width="13.5" style="59" customWidth="1"/>
    <col min="1522" max="1522" width="11" style="59" customWidth="1"/>
    <col min="1523" max="1523" width="8.875" style="59" customWidth="1"/>
    <col min="1524" max="1524" width="11.75" style="59" customWidth="1"/>
    <col min="1525" max="1525" width="6.5" style="59" customWidth="1"/>
    <col min="1526" max="1526" width="15" style="59" customWidth="1"/>
    <col min="1527" max="1527" width="19.5" style="59" bestFit="1" customWidth="1"/>
    <col min="1528" max="1528" width="12.25" style="59" customWidth="1"/>
    <col min="1529" max="1529" width="16.5" style="59" bestFit="1" customWidth="1"/>
    <col min="1530" max="1530" width="14.5" style="59" customWidth="1"/>
    <col min="1531" max="1531" width="11.5" style="59" bestFit="1" customWidth="1"/>
    <col min="1532" max="1532" width="13.5" style="59" customWidth="1"/>
    <col min="1533" max="1533" width="10.5" style="59" customWidth="1"/>
    <col min="1534" max="1535" width="12.5" style="59" customWidth="1"/>
    <col min="1536" max="1536" width="16.5" style="59" bestFit="1" customWidth="1"/>
    <col min="1537" max="1537" width="22.875" style="59" bestFit="1" customWidth="1"/>
    <col min="1538" max="1538" width="28.125" style="59" customWidth="1"/>
    <col min="1539" max="1539" width="27.5" style="59" customWidth="1"/>
    <col min="1540" max="1775" width="9.25" style="59"/>
    <col min="1776" max="1776" width="5.5" style="59" customWidth="1"/>
    <col min="1777" max="1777" width="13.5" style="59" customWidth="1"/>
    <col min="1778" max="1778" width="11" style="59" customWidth="1"/>
    <col min="1779" max="1779" width="8.875" style="59" customWidth="1"/>
    <col min="1780" max="1780" width="11.75" style="59" customWidth="1"/>
    <col min="1781" max="1781" width="6.5" style="59" customWidth="1"/>
    <col min="1782" max="1782" width="15" style="59" customWidth="1"/>
    <col min="1783" max="1783" width="19.5" style="59" bestFit="1" customWidth="1"/>
    <col min="1784" max="1784" width="12.25" style="59" customWidth="1"/>
    <col min="1785" max="1785" width="16.5" style="59" bestFit="1" customWidth="1"/>
    <col min="1786" max="1786" width="14.5" style="59" customWidth="1"/>
    <col min="1787" max="1787" width="11.5" style="59" bestFit="1" customWidth="1"/>
    <col min="1788" max="1788" width="13.5" style="59" customWidth="1"/>
    <col min="1789" max="1789" width="10.5" style="59" customWidth="1"/>
    <col min="1790" max="1791" width="12.5" style="59" customWidth="1"/>
    <col min="1792" max="1792" width="16.5" style="59" bestFit="1" customWidth="1"/>
    <col min="1793" max="1793" width="22.875" style="59" bestFit="1" customWidth="1"/>
    <col min="1794" max="1794" width="28.125" style="59" customWidth="1"/>
    <col min="1795" max="1795" width="27.5" style="59" customWidth="1"/>
    <col min="1796" max="2031" width="9.25" style="59"/>
    <col min="2032" max="2032" width="5.5" style="59" customWidth="1"/>
    <col min="2033" max="2033" width="13.5" style="59" customWidth="1"/>
    <col min="2034" max="2034" width="11" style="59" customWidth="1"/>
    <col min="2035" max="2035" width="8.875" style="59" customWidth="1"/>
    <col min="2036" max="2036" width="11.75" style="59" customWidth="1"/>
    <col min="2037" max="2037" width="6.5" style="59" customWidth="1"/>
    <col min="2038" max="2038" width="15" style="59" customWidth="1"/>
    <col min="2039" max="2039" width="19.5" style="59" bestFit="1" customWidth="1"/>
    <col min="2040" max="2040" width="12.25" style="59" customWidth="1"/>
    <col min="2041" max="2041" width="16.5" style="59" bestFit="1" customWidth="1"/>
    <col min="2042" max="2042" width="14.5" style="59" customWidth="1"/>
    <col min="2043" max="2043" width="11.5" style="59" bestFit="1" customWidth="1"/>
    <col min="2044" max="2044" width="13.5" style="59" customWidth="1"/>
    <col min="2045" max="2045" width="10.5" style="59" customWidth="1"/>
    <col min="2046" max="2047" width="12.5" style="59" customWidth="1"/>
    <col min="2048" max="2048" width="16.5" style="59" bestFit="1" customWidth="1"/>
    <col min="2049" max="2049" width="22.875" style="59" bestFit="1" customWidth="1"/>
    <col min="2050" max="2050" width="28.125" style="59" customWidth="1"/>
    <col min="2051" max="2051" width="27.5" style="59" customWidth="1"/>
    <col min="2052" max="2287" width="9.25" style="59"/>
    <col min="2288" max="2288" width="5.5" style="59" customWidth="1"/>
    <col min="2289" max="2289" width="13.5" style="59" customWidth="1"/>
    <col min="2290" max="2290" width="11" style="59" customWidth="1"/>
    <col min="2291" max="2291" width="8.875" style="59" customWidth="1"/>
    <col min="2292" max="2292" width="11.75" style="59" customWidth="1"/>
    <col min="2293" max="2293" width="6.5" style="59" customWidth="1"/>
    <col min="2294" max="2294" width="15" style="59" customWidth="1"/>
    <col min="2295" max="2295" width="19.5" style="59" bestFit="1" customWidth="1"/>
    <col min="2296" max="2296" width="12.25" style="59" customWidth="1"/>
    <col min="2297" max="2297" width="16.5" style="59" bestFit="1" customWidth="1"/>
    <col min="2298" max="2298" width="14.5" style="59" customWidth="1"/>
    <col min="2299" max="2299" width="11.5" style="59" bestFit="1" customWidth="1"/>
    <col min="2300" max="2300" width="13.5" style="59" customWidth="1"/>
    <col min="2301" max="2301" width="10.5" style="59" customWidth="1"/>
    <col min="2302" max="2303" width="12.5" style="59" customWidth="1"/>
    <col min="2304" max="2304" width="16.5" style="59" bestFit="1" customWidth="1"/>
    <col min="2305" max="2305" width="22.875" style="59" bestFit="1" customWidth="1"/>
    <col min="2306" max="2306" width="28.125" style="59" customWidth="1"/>
    <col min="2307" max="2307" width="27.5" style="59" customWidth="1"/>
    <col min="2308" max="2543" width="9.25" style="59"/>
    <col min="2544" max="2544" width="5.5" style="59" customWidth="1"/>
    <col min="2545" max="2545" width="13.5" style="59" customWidth="1"/>
    <col min="2546" max="2546" width="11" style="59" customWidth="1"/>
    <col min="2547" max="2547" width="8.875" style="59" customWidth="1"/>
    <col min="2548" max="2548" width="11.75" style="59" customWidth="1"/>
    <col min="2549" max="2549" width="6.5" style="59" customWidth="1"/>
    <col min="2550" max="2550" width="15" style="59" customWidth="1"/>
    <col min="2551" max="2551" width="19.5" style="59" bestFit="1" customWidth="1"/>
    <col min="2552" max="2552" width="12.25" style="59" customWidth="1"/>
    <col min="2553" max="2553" width="16.5" style="59" bestFit="1" customWidth="1"/>
    <col min="2554" max="2554" width="14.5" style="59" customWidth="1"/>
    <col min="2555" max="2555" width="11.5" style="59" bestFit="1" customWidth="1"/>
    <col min="2556" max="2556" width="13.5" style="59" customWidth="1"/>
    <col min="2557" max="2557" width="10.5" style="59" customWidth="1"/>
    <col min="2558" max="2559" width="12.5" style="59" customWidth="1"/>
    <col min="2560" max="2560" width="16.5" style="59" bestFit="1" customWidth="1"/>
    <col min="2561" max="2561" width="22.875" style="59" bestFit="1" customWidth="1"/>
    <col min="2562" max="2562" width="28.125" style="59" customWidth="1"/>
    <col min="2563" max="2563" width="27.5" style="59" customWidth="1"/>
    <col min="2564" max="2799" width="9.25" style="59"/>
    <col min="2800" max="2800" width="5.5" style="59" customWidth="1"/>
    <col min="2801" max="2801" width="13.5" style="59" customWidth="1"/>
    <col min="2802" max="2802" width="11" style="59" customWidth="1"/>
    <col min="2803" max="2803" width="8.875" style="59" customWidth="1"/>
    <col min="2804" max="2804" width="11.75" style="59" customWidth="1"/>
    <col min="2805" max="2805" width="6.5" style="59" customWidth="1"/>
    <col min="2806" max="2806" width="15" style="59" customWidth="1"/>
    <col min="2807" max="2807" width="19.5" style="59" bestFit="1" customWidth="1"/>
    <col min="2808" max="2808" width="12.25" style="59" customWidth="1"/>
    <col min="2809" max="2809" width="16.5" style="59" bestFit="1" customWidth="1"/>
    <col min="2810" max="2810" width="14.5" style="59" customWidth="1"/>
    <col min="2811" max="2811" width="11.5" style="59" bestFit="1" customWidth="1"/>
    <col min="2812" max="2812" width="13.5" style="59" customWidth="1"/>
    <col min="2813" max="2813" width="10.5" style="59" customWidth="1"/>
    <col min="2814" max="2815" width="12.5" style="59" customWidth="1"/>
    <col min="2816" max="2816" width="16.5" style="59" bestFit="1" customWidth="1"/>
    <col min="2817" max="2817" width="22.875" style="59" bestFit="1" customWidth="1"/>
    <col min="2818" max="2818" width="28.125" style="59" customWidth="1"/>
    <col min="2819" max="2819" width="27.5" style="59" customWidth="1"/>
    <col min="2820" max="3055" width="9.25" style="59"/>
    <col min="3056" max="3056" width="5.5" style="59" customWidth="1"/>
    <col min="3057" max="3057" width="13.5" style="59" customWidth="1"/>
    <col min="3058" max="3058" width="11" style="59" customWidth="1"/>
    <col min="3059" max="3059" width="8.875" style="59" customWidth="1"/>
    <col min="3060" max="3060" width="11.75" style="59" customWidth="1"/>
    <col min="3061" max="3061" width="6.5" style="59" customWidth="1"/>
    <col min="3062" max="3062" width="15" style="59" customWidth="1"/>
    <col min="3063" max="3063" width="19.5" style="59" bestFit="1" customWidth="1"/>
    <col min="3064" max="3064" width="12.25" style="59" customWidth="1"/>
    <col min="3065" max="3065" width="16.5" style="59" bestFit="1" customWidth="1"/>
    <col min="3066" max="3066" width="14.5" style="59" customWidth="1"/>
    <col min="3067" max="3067" width="11.5" style="59" bestFit="1" customWidth="1"/>
    <col min="3068" max="3068" width="13.5" style="59" customWidth="1"/>
    <col min="3069" max="3069" width="10.5" style="59" customWidth="1"/>
    <col min="3070" max="3071" width="12.5" style="59" customWidth="1"/>
    <col min="3072" max="3072" width="16.5" style="59" bestFit="1" customWidth="1"/>
    <col min="3073" max="3073" width="22.875" style="59" bestFit="1" customWidth="1"/>
    <col min="3074" max="3074" width="28.125" style="59" customWidth="1"/>
    <col min="3075" max="3075" width="27.5" style="59" customWidth="1"/>
    <col min="3076" max="3311" width="9.25" style="59"/>
    <col min="3312" max="3312" width="5.5" style="59" customWidth="1"/>
    <col min="3313" max="3313" width="13.5" style="59" customWidth="1"/>
    <col min="3314" max="3314" width="11" style="59" customWidth="1"/>
    <col min="3315" max="3315" width="8.875" style="59" customWidth="1"/>
    <col min="3316" max="3316" width="11.75" style="59" customWidth="1"/>
    <col min="3317" max="3317" width="6.5" style="59" customWidth="1"/>
    <col min="3318" max="3318" width="15" style="59" customWidth="1"/>
    <col min="3319" max="3319" width="19.5" style="59" bestFit="1" customWidth="1"/>
    <col min="3320" max="3320" width="12.25" style="59" customWidth="1"/>
    <col min="3321" max="3321" width="16.5" style="59" bestFit="1" customWidth="1"/>
    <col min="3322" max="3322" width="14.5" style="59" customWidth="1"/>
    <col min="3323" max="3323" width="11.5" style="59" bestFit="1" customWidth="1"/>
    <col min="3324" max="3324" width="13.5" style="59" customWidth="1"/>
    <col min="3325" max="3325" width="10.5" style="59" customWidth="1"/>
    <col min="3326" max="3327" width="12.5" style="59" customWidth="1"/>
    <col min="3328" max="3328" width="16.5" style="59" bestFit="1" customWidth="1"/>
    <col min="3329" max="3329" width="22.875" style="59" bestFit="1" customWidth="1"/>
    <col min="3330" max="3330" width="28.125" style="59" customWidth="1"/>
    <col min="3331" max="3331" width="27.5" style="59" customWidth="1"/>
    <col min="3332" max="3567" width="9.25" style="59"/>
    <col min="3568" max="3568" width="5.5" style="59" customWidth="1"/>
    <col min="3569" max="3569" width="13.5" style="59" customWidth="1"/>
    <col min="3570" max="3570" width="11" style="59" customWidth="1"/>
    <col min="3571" max="3571" width="8.875" style="59" customWidth="1"/>
    <col min="3572" max="3572" width="11.75" style="59" customWidth="1"/>
    <col min="3573" max="3573" width="6.5" style="59" customWidth="1"/>
    <col min="3574" max="3574" width="15" style="59" customWidth="1"/>
    <col min="3575" max="3575" width="19.5" style="59" bestFit="1" customWidth="1"/>
    <col min="3576" max="3576" width="12.25" style="59" customWidth="1"/>
    <col min="3577" max="3577" width="16.5" style="59" bestFit="1" customWidth="1"/>
    <col min="3578" max="3578" width="14.5" style="59" customWidth="1"/>
    <col min="3579" max="3579" width="11.5" style="59" bestFit="1" customWidth="1"/>
    <col min="3580" max="3580" width="13.5" style="59" customWidth="1"/>
    <col min="3581" max="3581" width="10.5" style="59" customWidth="1"/>
    <col min="3582" max="3583" width="12.5" style="59" customWidth="1"/>
    <col min="3584" max="3584" width="16.5" style="59" bestFit="1" customWidth="1"/>
    <col min="3585" max="3585" width="22.875" style="59" bestFit="1" customWidth="1"/>
    <col min="3586" max="3586" width="28.125" style="59" customWidth="1"/>
    <col min="3587" max="3587" width="27.5" style="59" customWidth="1"/>
    <col min="3588" max="3823" width="9.25" style="59"/>
    <col min="3824" max="3824" width="5.5" style="59" customWidth="1"/>
    <col min="3825" max="3825" width="13.5" style="59" customWidth="1"/>
    <col min="3826" max="3826" width="11" style="59" customWidth="1"/>
    <col min="3827" max="3827" width="8.875" style="59" customWidth="1"/>
    <col min="3828" max="3828" width="11.75" style="59" customWidth="1"/>
    <col min="3829" max="3829" width="6.5" style="59" customWidth="1"/>
    <col min="3830" max="3830" width="15" style="59" customWidth="1"/>
    <col min="3831" max="3831" width="19.5" style="59" bestFit="1" customWidth="1"/>
    <col min="3832" max="3832" width="12.25" style="59" customWidth="1"/>
    <col min="3833" max="3833" width="16.5" style="59" bestFit="1" customWidth="1"/>
    <col min="3834" max="3834" width="14.5" style="59" customWidth="1"/>
    <col min="3835" max="3835" width="11.5" style="59" bestFit="1" customWidth="1"/>
    <col min="3836" max="3836" width="13.5" style="59" customWidth="1"/>
    <col min="3837" max="3837" width="10.5" style="59" customWidth="1"/>
    <col min="3838" max="3839" width="12.5" style="59" customWidth="1"/>
    <col min="3840" max="3840" width="16.5" style="59" bestFit="1" customWidth="1"/>
    <col min="3841" max="3841" width="22.875" style="59" bestFit="1" customWidth="1"/>
    <col min="3842" max="3842" width="28.125" style="59" customWidth="1"/>
    <col min="3843" max="3843" width="27.5" style="59" customWidth="1"/>
    <col min="3844" max="4079" width="9.25" style="59"/>
    <col min="4080" max="4080" width="5.5" style="59" customWidth="1"/>
    <col min="4081" max="4081" width="13.5" style="59" customWidth="1"/>
    <col min="4082" max="4082" width="11" style="59" customWidth="1"/>
    <col min="4083" max="4083" width="8.875" style="59" customWidth="1"/>
    <col min="4084" max="4084" width="11.75" style="59" customWidth="1"/>
    <col min="4085" max="4085" width="6.5" style="59" customWidth="1"/>
    <col min="4086" max="4086" width="15" style="59" customWidth="1"/>
    <col min="4087" max="4087" width="19.5" style="59" bestFit="1" customWidth="1"/>
    <col min="4088" max="4088" width="12.25" style="59" customWidth="1"/>
    <col min="4089" max="4089" width="16.5" style="59" bestFit="1" customWidth="1"/>
    <col min="4090" max="4090" width="14.5" style="59" customWidth="1"/>
    <col min="4091" max="4091" width="11.5" style="59" bestFit="1" customWidth="1"/>
    <col min="4092" max="4092" width="13.5" style="59" customWidth="1"/>
    <col min="4093" max="4093" width="10.5" style="59" customWidth="1"/>
    <col min="4094" max="4095" width="12.5" style="59" customWidth="1"/>
    <col min="4096" max="4096" width="16.5" style="59" bestFit="1" customWidth="1"/>
    <col min="4097" max="4097" width="22.875" style="59" bestFit="1" customWidth="1"/>
    <col min="4098" max="4098" width="28.125" style="59" customWidth="1"/>
    <col min="4099" max="4099" width="27.5" style="59" customWidth="1"/>
    <col min="4100" max="4335" width="9.25" style="59"/>
    <col min="4336" max="4336" width="5.5" style="59" customWidth="1"/>
    <col min="4337" max="4337" width="13.5" style="59" customWidth="1"/>
    <col min="4338" max="4338" width="11" style="59" customWidth="1"/>
    <col min="4339" max="4339" width="8.875" style="59" customWidth="1"/>
    <col min="4340" max="4340" width="11.75" style="59" customWidth="1"/>
    <col min="4341" max="4341" width="6.5" style="59" customWidth="1"/>
    <col min="4342" max="4342" width="15" style="59" customWidth="1"/>
    <col min="4343" max="4343" width="19.5" style="59" bestFit="1" customWidth="1"/>
    <col min="4344" max="4344" width="12.25" style="59" customWidth="1"/>
    <col min="4345" max="4345" width="16.5" style="59" bestFit="1" customWidth="1"/>
    <col min="4346" max="4346" width="14.5" style="59" customWidth="1"/>
    <col min="4347" max="4347" width="11.5" style="59" bestFit="1" customWidth="1"/>
    <col min="4348" max="4348" width="13.5" style="59" customWidth="1"/>
    <col min="4349" max="4349" width="10.5" style="59" customWidth="1"/>
    <col min="4350" max="4351" width="12.5" style="59" customWidth="1"/>
    <col min="4352" max="4352" width="16.5" style="59" bestFit="1" customWidth="1"/>
    <col min="4353" max="4353" width="22.875" style="59" bestFit="1" customWidth="1"/>
    <col min="4354" max="4354" width="28.125" style="59" customWidth="1"/>
    <col min="4355" max="4355" width="27.5" style="59" customWidth="1"/>
    <col min="4356" max="4591" width="9.25" style="59"/>
    <col min="4592" max="4592" width="5.5" style="59" customWidth="1"/>
    <col min="4593" max="4593" width="13.5" style="59" customWidth="1"/>
    <col min="4594" max="4594" width="11" style="59" customWidth="1"/>
    <col min="4595" max="4595" width="8.875" style="59" customWidth="1"/>
    <col min="4596" max="4596" width="11.75" style="59" customWidth="1"/>
    <col min="4597" max="4597" width="6.5" style="59" customWidth="1"/>
    <col min="4598" max="4598" width="15" style="59" customWidth="1"/>
    <col min="4599" max="4599" width="19.5" style="59" bestFit="1" customWidth="1"/>
    <col min="4600" max="4600" width="12.25" style="59" customWidth="1"/>
    <col min="4601" max="4601" width="16.5" style="59" bestFit="1" customWidth="1"/>
    <col min="4602" max="4602" width="14.5" style="59" customWidth="1"/>
    <col min="4603" max="4603" width="11.5" style="59" bestFit="1" customWidth="1"/>
    <col min="4604" max="4604" width="13.5" style="59" customWidth="1"/>
    <col min="4605" max="4605" width="10.5" style="59" customWidth="1"/>
    <col min="4606" max="4607" width="12.5" style="59" customWidth="1"/>
    <col min="4608" max="4608" width="16.5" style="59" bestFit="1" customWidth="1"/>
    <col min="4609" max="4609" width="22.875" style="59" bestFit="1" customWidth="1"/>
    <col min="4610" max="4610" width="28.125" style="59" customWidth="1"/>
    <col min="4611" max="4611" width="27.5" style="59" customWidth="1"/>
    <col min="4612" max="4847" width="9.25" style="59"/>
    <col min="4848" max="4848" width="5.5" style="59" customWidth="1"/>
    <col min="4849" max="4849" width="13.5" style="59" customWidth="1"/>
    <col min="4850" max="4850" width="11" style="59" customWidth="1"/>
    <col min="4851" max="4851" width="8.875" style="59" customWidth="1"/>
    <col min="4852" max="4852" width="11.75" style="59" customWidth="1"/>
    <col min="4853" max="4853" width="6.5" style="59" customWidth="1"/>
    <col min="4854" max="4854" width="15" style="59" customWidth="1"/>
    <col min="4855" max="4855" width="19.5" style="59" bestFit="1" customWidth="1"/>
    <col min="4856" max="4856" width="12.25" style="59" customWidth="1"/>
    <col min="4857" max="4857" width="16.5" style="59" bestFit="1" customWidth="1"/>
    <col min="4858" max="4858" width="14.5" style="59" customWidth="1"/>
    <col min="4859" max="4859" width="11.5" style="59" bestFit="1" customWidth="1"/>
    <col min="4860" max="4860" width="13.5" style="59" customWidth="1"/>
    <col min="4861" max="4861" width="10.5" style="59" customWidth="1"/>
    <col min="4862" max="4863" width="12.5" style="59" customWidth="1"/>
    <col min="4864" max="4864" width="16.5" style="59" bestFit="1" customWidth="1"/>
    <col min="4865" max="4865" width="22.875" style="59" bestFit="1" customWidth="1"/>
    <col min="4866" max="4866" width="28.125" style="59" customWidth="1"/>
    <col min="4867" max="4867" width="27.5" style="59" customWidth="1"/>
    <col min="4868" max="5103" width="9.25" style="59"/>
    <col min="5104" max="5104" width="5.5" style="59" customWidth="1"/>
    <col min="5105" max="5105" width="13.5" style="59" customWidth="1"/>
    <col min="5106" max="5106" width="11" style="59" customWidth="1"/>
    <col min="5107" max="5107" width="8.875" style="59" customWidth="1"/>
    <col min="5108" max="5108" width="11.75" style="59" customWidth="1"/>
    <col min="5109" max="5109" width="6.5" style="59" customWidth="1"/>
    <col min="5110" max="5110" width="15" style="59" customWidth="1"/>
    <col min="5111" max="5111" width="19.5" style="59" bestFit="1" customWidth="1"/>
    <col min="5112" max="5112" width="12.25" style="59" customWidth="1"/>
    <col min="5113" max="5113" width="16.5" style="59" bestFit="1" customWidth="1"/>
    <col min="5114" max="5114" width="14.5" style="59" customWidth="1"/>
    <col min="5115" max="5115" width="11.5" style="59" bestFit="1" customWidth="1"/>
    <col min="5116" max="5116" width="13.5" style="59" customWidth="1"/>
    <col min="5117" max="5117" width="10.5" style="59" customWidth="1"/>
    <col min="5118" max="5119" width="12.5" style="59" customWidth="1"/>
    <col min="5120" max="5120" width="16.5" style="59" bestFit="1" customWidth="1"/>
    <col min="5121" max="5121" width="22.875" style="59" bestFit="1" customWidth="1"/>
    <col min="5122" max="5122" width="28.125" style="59" customWidth="1"/>
    <col min="5123" max="5123" width="27.5" style="59" customWidth="1"/>
    <col min="5124" max="5359" width="9.25" style="59"/>
    <col min="5360" max="5360" width="5.5" style="59" customWidth="1"/>
    <col min="5361" max="5361" width="13.5" style="59" customWidth="1"/>
    <col min="5362" max="5362" width="11" style="59" customWidth="1"/>
    <col min="5363" max="5363" width="8.875" style="59" customWidth="1"/>
    <col min="5364" max="5364" width="11.75" style="59" customWidth="1"/>
    <col min="5365" max="5365" width="6.5" style="59" customWidth="1"/>
    <col min="5366" max="5366" width="15" style="59" customWidth="1"/>
    <col min="5367" max="5367" width="19.5" style="59" bestFit="1" customWidth="1"/>
    <col min="5368" max="5368" width="12.25" style="59" customWidth="1"/>
    <col min="5369" max="5369" width="16.5" style="59" bestFit="1" customWidth="1"/>
    <col min="5370" max="5370" width="14.5" style="59" customWidth="1"/>
    <col min="5371" max="5371" width="11.5" style="59" bestFit="1" customWidth="1"/>
    <col min="5372" max="5372" width="13.5" style="59" customWidth="1"/>
    <col min="5373" max="5373" width="10.5" style="59" customWidth="1"/>
    <col min="5374" max="5375" width="12.5" style="59" customWidth="1"/>
    <col min="5376" max="5376" width="16.5" style="59" bestFit="1" customWidth="1"/>
    <col min="5377" max="5377" width="22.875" style="59" bestFit="1" customWidth="1"/>
    <col min="5378" max="5378" width="28.125" style="59" customWidth="1"/>
    <col min="5379" max="5379" width="27.5" style="59" customWidth="1"/>
    <col min="5380" max="5615" width="9.25" style="59"/>
    <col min="5616" max="5616" width="5.5" style="59" customWidth="1"/>
    <col min="5617" max="5617" width="13.5" style="59" customWidth="1"/>
    <col min="5618" max="5618" width="11" style="59" customWidth="1"/>
    <col min="5619" max="5619" width="8.875" style="59" customWidth="1"/>
    <col min="5620" max="5620" width="11.75" style="59" customWidth="1"/>
    <col min="5621" max="5621" width="6.5" style="59" customWidth="1"/>
    <col min="5622" max="5622" width="15" style="59" customWidth="1"/>
    <col min="5623" max="5623" width="19.5" style="59" bestFit="1" customWidth="1"/>
    <col min="5624" max="5624" width="12.25" style="59" customWidth="1"/>
    <col min="5625" max="5625" width="16.5" style="59" bestFit="1" customWidth="1"/>
    <col min="5626" max="5626" width="14.5" style="59" customWidth="1"/>
    <col min="5627" max="5627" width="11.5" style="59" bestFit="1" customWidth="1"/>
    <col min="5628" max="5628" width="13.5" style="59" customWidth="1"/>
    <col min="5629" max="5629" width="10.5" style="59" customWidth="1"/>
    <col min="5630" max="5631" width="12.5" style="59" customWidth="1"/>
    <col min="5632" max="5632" width="16.5" style="59" bestFit="1" customWidth="1"/>
    <col min="5633" max="5633" width="22.875" style="59" bestFit="1" customWidth="1"/>
    <col min="5634" max="5634" width="28.125" style="59" customWidth="1"/>
    <col min="5635" max="5635" width="27.5" style="59" customWidth="1"/>
    <col min="5636" max="5871" width="9.25" style="59"/>
    <col min="5872" max="5872" width="5.5" style="59" customWidth="1"/>
    <col min="5873" max="5873" width="13.5" style="59" customWidth="1"/>
    <col min="5874" max="5874" width="11" style="59" customWidth="1"/>
    <col min="5875" max="5875" width="8.875" style="59" customWidth="1"/>
    <col min="5876" max="5876" width="11.75" style="59" customWidth="1"/>
    <col min="5877" max="5877" width="6.5" style="59" customWidth="1"/>
    <col min="5878" max="5878" width="15" style="59" customWidth="1"/>
    <col min="5879" max="5879" width="19.5" style="59" bestFit="1" customWidth="1"/>
    <col min="5880" max="5880" width="12.25" style="59" customWidth="1"/>
    <col min="5881" max="5881" width="16.5" style="59" bestFit="1" customWidth="1"/>
    <col min="5882" max="5882" width="14.5" style="59" customWidth="1"/>
    <col min="5883" max="5883" width="11.5" style="59" bestFit="1" customWidth="1"/>
    <col min="5884" max="5884" width="13.5" style="59" customWidth="1"/>
    <col min="5885" max="5885" width="10.5" style="59" customWidth="1"/>
    <col min="5886" max="5887" width="12.5" style="59" customWidth="1"/>
    <col min="5888" max="5888" width="16.5" style="59" bestFit="1" customWidth="1"/>
    <col min="5889" max="5889" width="22.875" style="59" bestFit="1" customWidth="1"/>
    <col min="5890" max="5890" width="28.125" style="59" customWidth="1"/>
    <col min="5891" max="5891" width="27.5" style="59" customWidth="1"/>
    <col min="5892" max="6127" width="9.25" style="59"/>
    <col min="6128" max="6128" width="5.5" style="59" customWidth="1"/>
    <col min="6129" max="6129" width="13.5" style="59" customWidth="1"/>
    <col min="6130" max="6130" width="11" style="59" customWidth="1"/>
    <col min="6131" max="6131" width="8.875" style="59" customWidth="1"/>
    <col min="6132" max="6132" width="11.75" style="59" customWidth="1"/>
    <col min="6133" max="6133" width="6.5" style="59" customWidth="1"/>
    <col min="6134" max="6134" width="15" style="59" customWidth="1"/>
    <col min="6135" max="6135" width="19.5" style="59" bestFit="1" customWidth="1"/>
    <col min="6136" max="6136" width="12.25" style="59" customWidth="1"/>
    <col min="6137" max="6137" width="16.5" style="59" bestFit="1" customWidth="1"/>
    <col min="6138" max="6138" width="14.5" style="59" customWidth="1"/>
    <col min="6139" max="6139" width="11.5" style="59" bestFit="1" customWidth="1"/>
    <col min="6140" max="6140" width="13.5" style="59" customWidth="1"/>
    <col min="6141" max="6141" width="10.5" style="59" customWidth="1"/>
    <col min="6142" max="6143" width="12.5" style="59" customWidth="1"/>
    <col min="6144" max="6144" width="16.5" style="59" bestFit="1" customWidth="1"/>
    <col min="6145" max="6145" width="22.875" style="59" bestFit="1" customWidth="1"/>
    <col min="6146" max="6146" width="28.125" style="59" customWidth="1"/>
    <col min="6147" max="6147" width="27.5" style="59" customWidth="1"/>
    <col min="6148" max="6383" width="9.25" style="59"/>
    <col min="6384" max="6384" width="5.5" style="59" customWidth="1"/>
    <col min="6385" max="6385" width="13.5" style="59" customWidth="1"/>
    <col min="6386" max="6386" width="11" style="59" customWidth="1"/>
    <col min="6387" max="6387" width="8.875" style="59" customWidth="1"/>
    <col min="6388" max="6388" width="11.75" style="59" customWidth="1"/>
    <col min="6389" max="6389" width="6.5" style="59" customWidth="1"/>
    <col min="6390" max="6390" width="15" style="59" customWidth="1"/>
    <col min="6391" max="6391" width="19.5" style="59" bestFit="1" customWidth="1"/>
    <col min="6392" max="6392" width="12.25" style="59" customWidth="1"/>
    <col min="6393" max="6393" width="16.5" style="59" bestFit="1" customWidth="1"/>
    <col min="6394" max="6394" width="14.5" style="59" customWidth="1"/>
    <col min="6395" max="6395" width="11.5" style="59" bestFit="1" customWidth="1"/>
    <col min="6396" max="6396" width="13.5" style="59" customWidth="1"/>
    <col min="6397" max="6397" width="10.5" style="59" customWidth="1"/>
    <col min="6398" max="6399" width="12.5" style="59" customWidth="1"/>
    <col min="6400" max="6400" width="16.5" style="59" bestFit="1" customWidth="1"/>
    <col min="6401" max="6401" width="22.875" style="59" bestFit="1" customWidth="1"/>
    <col min="6402" max="6402" width="28.125" style="59" customWidth="1"/>
    <col min="6403" max="6403" width="27.5" style="59" customWidth="1"/>
    <col min="6404" max="6639" width="9.25" style="59"/>
    <col min="6640" max="6640" width="5.5" style="59" customWidth="1"/>
    <col min="6641" max="6641" width="13.5" style="59" customWidth="1"/>
    <col min="6642" max="6642" width="11" style="59" customWidth="1"/>
    <col min="6643" max="6643" width="8.875" style="59" customWidth="1"/>
    <col min="6644" max="6644" width="11.75" style="59" customWidth="1"/>
    <col min="6645" max="6645" width="6.5" style="59" customWidth="1"/>
    <col min="6646" max="6646" width="15" style="59" customWidth="1"/>
    <col min="6647" max="6647" width="19.5" style="59" bestFit="1" customWidth="1"/>
    <col min="6648" max="6648" width="12.25" style="59" customWidth="1"/>
    <col min="6649" max="6649" width="16.5" style="59" bestFit="1" customWidth="1"/>
    <col min="6650" max="6650" width="14.5" style="59" customWidth="1"/>
    <col min="6651" max="6651" width="11.5" style="59" bestFit="1" customWidth="1"/>
    <col min="6652" max="6652" width="13.5" style="59" customWidth="1"/>
    <col min="6653" max="6653" width="10.5" style="59" customWidth="1"/>
    <col min="6654" max="6655" width="12.5" style="59" customWidth="1"/>
    <col min="6656" max="6656" width="16.5" style="59" bestFit="1" customWidth="1"/>
    <col min="6657" max="6657" width="22.875" style="59" bestFit="1" customWidth="1"/>
    <col min="6658" max="6658" width="28.125" style="59" customWidth="1"/>
    <col min="6659" max="6659" width="27.5" style="59" customWidth="1"/>
    <col min="6660" max="6895" width="9.25" style="59"/>
    <col min="6896" max="6896" width="5.5" style="59" customWidth="1"/>
    <col min="6897" max="6897" width="13.5" style="59" customWidth="1"/>
    <col min="6898" max="6898" width="11" style="59" customWidth="1"/>
    <col min="6899" max="6899" width="8.875" style="59" customWidth="1"/>
    <col min="6900" max="6900" width="11.75" style="59" customWidth="1"/>
    <col min="6901" max="6901" width="6.5" style="59" customWidth="1"/>
    <col min="6902" max="6902" width="15" style="59" customWidth="1"/>
    <col min="6903" max="6903" width="19.5" style="59" bestFit="1" customWidth="1"/>
    <col min="6904" max="6904" width="12.25" style="59" customWidth="1"/>
    <col min="6905" max="6905" width="16.5" style="59" bestFit="1" customWidth="1"/>
    <col min="6906" max="6906" width="14.5" style="59" customWidth="1"/>
    <col min="6907" max="6907" width="11.5" style="59" bestFit="1" customWidth="1"/>
    <col min="6908" max="6908" width="13.5" style="59" customWidth="1"/>
    <col min="6909" max="6909" width="10.5" style="59" customWidth="1"/>
    <col min="6910" max="6911" width="12.5" style="59" customWidth="1"/>
    <col min="6912" max="6912" width="16.5" style="59" bestFit="1" customWidth="1"/>
    <col min="6913" max="6913" width="22.875" style="59" bestFit="1" customWidth="1"/>
    <col min="6914" max="6914" width="28.125" style="59" customWidth="1"/>
    <col min="6915" max="6915" width="27.5" style="59" customWidth="1"/>
    <col min="6916" max="7151" width="9.25" style="59"/>
    <col min="7152" max="7152" width="5.5" style="59" customWidth="1"/>
    <col min="7153" max="7153" width="13.5" style="59" customWidth="1"/>
    <col min="7154" max="7154" width="11" style="59" customWidth="1"/>
    <col min="7155" max="7155" width="8.875" style="59" customWidth="1"/>
    <col min="7156" max="7156" width="11.75" style="59" customWidth="1"/>
    <col min="7157" max="7157" width="6.5" style="59" customWidth="1"/>
    <col min="7158" max="7158" width="15" style="59" customWidth="1"/>
    <col min="7159" max="7159" width="19.5" style="59" bestFit="1" customWidth="1"/>
    <col min="7160" max="7160" width="12.25" style="59" customWidth="1"/>
    <col min="7161" max="7161" width="16.5" style="59" bestFit="1" customWidth="1"/>
    <col min="7162" max="7162" width="14.5" style="59" customWidth="1"/>
    <col min="7163" max="7163" width="11.5" style="59" bestFit="1" customWidth="1"/>
    <col min="7164" max="7164" width="13.5" style="59" customWidth="1"/>
    <col min="7165" max="7165" width="10.5" style="59" customWidth="1"/>
    <col min="7166" max="7167" width="12.5" style="59" customWidth="1"/>
    <col min="7168" max="7168" width="16.5" style="59" bestFit="1" customWidth="1"/>
    <col min="7169" max="7169" width="22.875" style="59" bestFit="1" customWidth="1"/>
    <col min="7170" max="7170" width="28.125" style="59" customWidth="1"/>
    <col min="7171" max="7171" width="27.5" style="59" customWidth="1"/>
    <col min="7172" max="7407" width="9.25" style="59"/>
    <col min="7408" max="7408" width="5.5" style="59" customWidth="1"/>
    <col min="7409" max="7409" width="13.5" style="59" customWidth="1"/>
    <col min="7410" max="7410" width="11" style="59" customWidth="1"/>
    <col min="7411" max="7411" width="8.875" style="59" customWidth="1"/>
    <col min="7412" max="7412" width="11.75" style="59" customWidth="1"/>
    <col min="7413" max="7413" width="6.5" style="59" customWidth="1"/>
    <col min="7414" max="7414" width="15" style="59" customWidth="1"/>
    <col min="7415" max="7415" width="19.5" style="59" bestFit="1" customWidth="1"/>
    <col min="7416" max="7416" width="12.25" style="59" customWidth="1"/>
    <col min="7417" max="7417" width="16.5" style="59" bestFit="1" customWidth="1"/>
    <col min="7418" max="7418" width="14.5" style="59" customWidth="1"/>
    <col min="7419" max="7419" width="11.5" style="59" bestFit="1" customWidth="1"/>
    <col min="7420" max="7420" width="13.5" style="59" customWidth="1"/>
    <col min="7421" max="7421" width="10.5" style="59" customWidth="1"/>
    <col min="7422" max="7423" width="12.5" style="59" customWidth="1"/>
    <col min="7424" max="7424" width="16.5" style="59" bestFit="1" customWidth="1"/>
    <col min="7425" max="7425" width="22.875" style="59" bestFit="1" customWidth="1"/>
    <col min="7426" max="7426" width="28.125" style="59" customWidth="1"/>
    <col min="7427" max="7427" width="27.5" style="59" customWidth="1"/>
    <col min="7428" max="7663" width="9.25" style="59"/>
    <col min="7664" max="7664" width="5.5" style="59" customWidth="1"/>
    <col min="7665" max="7665" width="13.5" style="59" customWidth="1"/>
    <col min="7666" max="7666" width="11" style="59" customWidth="1"/>
    <col min="7667" max="7667" width="8.875" style="59" customWidth="1"/>
    <col min="7668" max="7668" width="11.75" style="59" customWidth="1"/>
    <col min="7669" max="7669" width="6.5" style="59" customWidth="1"/>
    <col min="7670" max="7670" width="15" style="59" customWidth="1"/>
    <col min="7671" max="7671" width="19.5" style="59" bestFit="1" customWidth="1"/>
    <col min="7672" max="7672" width="12.25" style="59" customWidth="1"/>
    <col min="7673" max="7673" width="16.5" style="59" bestFit="1" customWidth="1"/>
    <col min="7674" max="7674" width="14.5" style="59" customWidth="1"/>
    <col min="7675" max="7675" width="11.5" style="59" bestFit="1" customWidth="1"/>
    <col min="7676" max="7676" width="13.5" style="59" customWidth="1"/>
    <col min="7677" max="7677" width="10.5" style="59" customWidth="1"/>
    <col min="7678" max="7679" width="12.5" style="59" customWidth="1"/>
    <col min="7680" max="7680" width="16.5" style="59" bestFit="1" customWidth="1"/>
    <col min="7681" max="7681" width="22.875" style="59" bestFit="1" customWidth="1"/>
    <col min="7682" max="7682" width="28.125" style="59" customWidth="1"/>
    <col min="7683" max="7683" width="27.5" style="59" customWidth="1"/>
    <col min="7684" max="7919" width="9.25" style="59"/>
    <col min="7920" max="7920" width="5.5" style="59" customWidth="1"/>
    <col min="7921" max="7921" width="13.5" style="59" customWidth="1"/>
    <col min="7922" max="7922" width="11" style="59" customWidth="1"/>
    <col min="7923" max="7923" width="8.875" style="59" customWidth="1"/>
    <col min="7924" max="7924" width="11.75" style="59" customWidth="1"/>
    <col min="7925" max="7925" width="6.5" style="59" customWidth="1"/>
    <col min="7926" max="7926" width="15" style="59" customWidth="1"/>
    <col min="7927" max="7927" width="19.5" style="59" bestFit="1" customWidth="1"/>
    <col min="7928" max="7928" width="12.25" style="59" customWidth="1"/>
    <col min="7929" max="7929" width="16.5" style="59" bestFit="1" customWidth="1"/>
    <col min="7930" max="7930" width="14.5" style="59" customWidth="1"/>
    <col min="7931" max="7931" width="11.5" style="59" bestFit="1" customWidth="1"/>
    <col min="7932" max="7932" width="13.5" style="59" customWidth="1"/>
    <col min="7933" max="7933" width="10.5" style="59" customWidth="1"/>
    <col min="7934" max="7935" width="12.5" style="59" customWidth="1"/>
    <col min="7936" max="7936" width="16.5" style="59" bestFit="1" customWidth="1"/>
    <col min="7937" max="7937" width="22.875" style="59" bestFit="1" customWidth="1"/>
    <col min="7938" max="7938" width="28.125" style="59" customWidth="1"/>
    <col min="7939" max="7939" width="27.5" style="59" customWidth="1"/>
    <col min="7940" max="8175" width="9.25" style="59"/>
    <col min="8176" max="8176" width="5.5" style="59" customWidth="1"/>
    <col min="8177" max="8177" width="13.5" style="59" customWidth="1"/>
    <col min="8178" max="8178" width="11" style="59" customWidth="1"/>
    <col min="8179" max="8179" width="8.875" style="59" customWidth="1"/>
    <col min="8180" max="8180" width="11.75" style="59" customWidth="1"/>
    <col min="8181" max="8181" width="6.5" style="59" customWidth="1"/>
    <col min="8182" max="8182" width="15" style="59" customWidth="1"/>
    <col min="8183" max="8183" width="19.5" style="59" bestFit="1" customWidth="1"/>
    <col min="8184" max="8184" width="12.25" style="59" customWidth="1"/>
    <col min="8185" max="8185" width="16.5" style="59" bestFit="1" customWidth="1"/>
    <col min="8186" max="8186" width="14.5" style="59" customWidth="1"/>
    <col min="8187" max="8187" width="11.5" style="59" bestFit="1" customWidth="1"/>
    <col min="8188" max="8188" width="13.5" style="59" customWidth="1"/>
    <col min="8189" max="8189" width="10.5" style="59" customWidth="1"/>
    <col min="8190" max="8191" width="12.5" style="59" customWidth="1"/>
    <col min="8192" max="8192" width="16.5" style="59" bestFit="1" customWidth="1"/>
    <col min="8193" max="8193" width="22.875" style="59" bestFit="1" customWidth="1"/>
    <col min="8194" max="8194" width="28.125" style="59" customWidth="1"/>
    <col min="8195" max="8195" width="27.5" style="59" customWidth="1"/>
    <col min="8196" max="8431" width="9.25" style="59"/>
    <col min="8432" max="8432" width="5.5" style="59" customWidth="1"/>
    <col min="8433" max="8433" width="13.5" style="59" customWidth="1"/>
    <col min="8434" max="8434" width="11" style="59" customWidth="1"/>
    <col min="8435" max="8435" width="8.875" style="59" customWidth="1"/>
    <col min="8436" max="8436" width="11.75" style="59" customWidth="1"/>
    <col min="8437" max="8437" width="6.5" style="59" customWidth="1"/>
    <col min="8438" max="8438" width="15" style="59" customWidth="1"/>
    <col min="8439" max="8439" width="19.5" style="59" bestFit="1" customWidth="1"/>
    <col min="8440" max="8440" width="12.25" style="59" customWidth="1"/>
    <col min="8441" max="8441" width="16.5" style="59" bestFit="1" customWidth="1"/>
    <col min="8442" max="8442" width="14.5" style="59" customWidth="1"/>
    <col min="8443" max="8443" width="11.5" style="59" bestFit="1" customWidth="1"/>
    <col min="8444" max="8444" width="13.5" style="59" customWidth="1"/>
    <col min="8445" max="8445" width="10.5" style="59" customWidth="1"/>
    <col min="8446" max="8447" width="12.5" style="59" customWidth="1"/>
    <col min="8448" max="8448" width="16.5" style="59" bestFit="1" customWidth="1"/>
    <col min="8449" max="8449" width="22.875" style="59" bestFit="1" customWidth="1"/>
    <col min="8450" max="8450" width="28.125" style="59" customWidth="1"/>
    <col min="8451" max="8451" width="27.5" style="59" customWidth="1"/>
    <col min="8452" max="8687" width="9.25" style="59"/>
    <col min="8688" max="8688" width="5.5" style="59" customWidth="1"/>
    <col min="8689" max="8689" width="13.5" style="59" customWidth="1"/>
    <col min="8690" max="8690" width="11" style="59" customWidth="1"/>
    <col min="8691" max="8691" width="8.875" style="59" customWidth="1"/>
    <col min="8692" max="8692" width="11.75" style="59" customWidth="1"/>
    <col min="8693" max="8693" width="6.5" style="59" customWidth="1"/>
    <col min="8694" max="8694" width="15" style="59" customWidth="1"/>
    <col min="8695" max="8695" width="19.5" style="59" bestFit="1" customWidth="1"/>
    <col min="8696" max="8696" width="12.25" style="59" customWidth="1"/>
    <col min="8697" max="8697" width="16.5" style="59" bestFit="1" customWidth="1"/>
    <col min="8698" max="8698" width="14.5" style="59" customWidth="1"/>
    <col min="8699" max="8699" width="11.5" style="59" bestFit="1" customWidth="1"/>
    <col min="8700" max="8700" width="13.5" style="59" customWidth="1"/>
    <col min="8701" max="8701" width="10.5" style="59" customWidth="1"/>
    <col min="8702" max="8703" width="12.5" style="59" customWidth="1"/>
    <col min="8704" max="8704" width="16.5" style="59" bestFit="1" customWidth="1"/>
    <col min="8705" max="8705" width="22.875" style="59" bestFit="1" customWidth="1"/>
    <col min="8706" max="8706" width="28.125" style="59" customWidth="1"/>
    <col min="8707" max="8707" width="27.5" style="59" customWidth="1"/>
    <col min="8708" max="8943" width="9.25" style="59"/>
    <col min="8944" max="8944" width="5.5" style="59" customWidth="1"/>
    <col min="8945" max="8945" width="13.5" style="59" customWidth="1"/>
    <col min="8946" max="8946" width="11" style="59" customWidth="1"/>
    <col min="8947" max="8947" width="8.875" style="59" customWidth="1"/>
    <col min="8948" max="8948" width="11.75" style="59" customWidth="1"/>
    <col min="8949" max="8949" width="6.5" style="59" customWidth="1"/>
    <col min="8950" max="8950" width="15" style="59" customWidth="1"/>
    <col min="8951" max="8951" width="19.5" style="59" bestFit="1" customWidth="1"/>
    <col min="8952" max="8952" width="12.25" style="59" customWidth="1"/>
    <col min="8953" max="8953" width="16.5" style="59" bestFit="1" customWidth="1"/>
    <col min="8954" max="8954" width="14.5" style="59" customWidth="1"/>
    <col min="8955" max="8955" width="11.5" style="59" bestFit="1" customWidth="1"/>
    <col min="8956" max="8956" width="13.5" style="59" customWidth="1"/>
    <col min="8957" max="8957" width="10.5" style="59" customWidth="1"/>
    <col min="8958" max="8959" width="12.5" style="59" customWidth="1"/>
    <col min="8960" max="8960" width="16.5" style="59" bestFit="1" customWidth="1"/>
    <col min="8961" max="8961" width="22.875" style="59" bestFit="1" customWidth="1"/>
    <col min="8962" max="8962" width="28.125" style="59" customWidth="1"/>
    <col min="8963" max="8963" width="27.5" style="59" customWidth="1"/>
    <col min="8964" max="9199" width="9.25" style="59"/>
    <col min="9200" max="9200" width="5.5" style="59" customWidth="1"/>
    <col min="9201" max="9201" width="13.5" style="59" customWidth="1"/>
    <col min="9202" max="9202" width="11" style="59" customWidth="1"/>
    <col min="9203" max="9203" width="8.875" style="59" customWidth="1"/>
    <col min="9204" max="9204" width="11.75" style="59" customWidth="1"/>
    <col min="9205" max="9205" width="6.5" style="59" customWidth="1"/>
    <col min="9206" max="9206" width="15" style="59" customWidth="1"/>
    <col min="9207" max="9207" width="19.5" style="59" bestFit="1" customWidth="1"/>
    <col min="9208" max="9208" width="12.25" style="59" customWidth="1"/>
    <col min="9209" max="9209" width="16.5" style="59" bestFit="1" customWidth="1"/>
    <col min="9210" max="9210" width="14.5" style="59" customWidth="1"/>
    <col min="9211" max="9211" width="11.5" style="59" bestFit="1" customWidth="1"/>
    <col min="9212" max="9212" width="13.5" style="59" customWidth="1"/>
    <col min="9213" max="9213" width="10.5" style="59" customWidth="1"/>
    <col min="9214" max="9215" width="12.5" style="59" customWidth="1"/>
    <col min="9216" max="9216" width="16.5" style="59" bestFit="1" customWidth="1"/>
    <col min="9217" max="9217" width="22.875" style="59" bestFit="1" customWidth="1"/>
    <col min="9218" max="9218" width="28.125" style="59" customWidth="1"/>
    <col min="9219" max="9219" width="27.5" style="59" customWidth="1"/>
    <col min="9220" max="9455" width="9.25" style="59"/>
    <col min="9456" max="9456" width="5.5" style="59" customWidth="1"/>
    <col min="9457" max="9457" width="13.5" style="59" customWidth="1"/>
    <col min="9458" max="9458" width="11" style="59" customWidth="1"/>
    <col min="9459" max="9459" width="8.875" style="59" customWidth="1"/>
    <col min="9460" max="9460" width="11.75" style="59" customWidth="1"/>
    <col min="9461" max="9461" width="6.5" style="59" customWidth="1"/>
    <col min="9462" max="9462" width="15" style="59" customWidth="1"/>
    <col min="9463" max="9463" width="19.5" style="59" bestFit="1" customWidth="1"/>
    <col min="9464" max="9464" width="12.25" style="59" customWidth="1"/>
    <col min="9465" max="9465" width="16.5" style="59" bestFit="1" customWidth="1"/>
    <col min="9466" max="9466" width="14.5" style="59" customWidth="1"/>
    <col min="9467" max="9467" width="11.5" style="59" bestFit="1" customWidth="1"/>
    <col min="9468" max="9468" width="13.5" style="59" customWidth="1"/>
    <col min="9469" max="9469" width="10.5" style="59" customWidth="1"/>
    <col min="9470" max="9471" width="12.5" style="59" customWidth="1"/>
    <col min="9472" max="9472" width="16.5" style="59" bestFit="1" customWidth="1"/>
    <col min="9473" max="9473" width="22.875" style="59" bestFit="1" customWidth="1"/>
    <col min="9474" max="9474" width="28.125" style="59" customWidth="1"/>
    <col min="9475" max="9475" width="27.5" style="59" customWidth="1"/>
    <col min="9476" max="9711" width="9.25" style="59"/>
    <col min="9712" max="9712" width="5.5" style="59" customWidth="1"/>
    <col min="9713" max="9713" width="13.5" style="59" customWidth="1"/>
    <col min="9714" max="9714" width="11" style="59" customWidth="1"/>
    <col min="9715" max="9715" width="8.875" style="59" customWidth="1"/>
    <col min="9716" max="9716" width="11.75" style="59" customWidth="1"/>
    <col min="9717" max="9717" width="6.5" style="59" customWidth="1"/>
    <col min="9718" max="9718" width="15" style="59" customWidth="1"/>
    <col min="9719" max="9719" width="19.5" style="59" bestFit="1" customWidth="1"/>
    <col min="9720" max="9720" width="12.25" style="59" customWidth="1"/>
    <col min="9721" max="9721" width="16.5" style="59" bestFit="1" customWidth="1"/>
    <col min="9722" max="9722" width="14.5" style="59" customWidth="1"/>
    <col min="9723" max="9723" width="11.5" style="59" bestFit="1" customWidth="1"/>
    <col min="9724" max="9724" width="13.5" style="59" customWidth="1"/>
    <col min="9725" max="9725" width="10.5" style="59" customWidth="1"/>
    <col min="9726" max="9727" width="12.5" style="59" customWidth="1"/>
    <col min="9728" max="9728" width="16.5" style="59" bestFit="1" customWidth="1"/>
    <col min="9729" max="9729" width="22.875" style="59" bestFit="1" customWidth="1"/>
    <col min="9730" max="9730" width="28.125" style="59" customWidth="1"/>
    <col min="9731" max="9731" width="27.5" style="59" customWidth="1"/>
    <col min="9732" max="9967" width="9.25" style="59"/>
    <col min="9968" max="9968" width="5.5" style="59" customWidth="1"/>
    <col min="9969" max="9969" width="13.5" style="59" customWidth="1"/>
    <col min="9970" max="9970" width="11" style="59" customWidth="1"/>
    <col min="9971" max="9971" width="8.875" style="59" customWidth="1"/>
    <col min="9972" max="9972" width="11.75" style="59" customWidth="1"/>
    <col min="9973" max="9973" width="6.5" style="59" customWidth="1"/>
    <col min="9974" max="9974" width="15" style="59" customWidth="1"/>
    <col min="9975" max="9975" width="19.5" style="59" bestFit="1" customWidth="1"/>
    <col min="9976" max="9976" width="12.25" style="59" customWidth="1"/>
    <col min="9977" max="9977" width="16.5" style="59" bestFit="1" customWidth="1"/>
    <col min="9978" max="9978" width="14.5" style="59" customWidth="1"/>
    <col min="9979" max="9979" width="11.5" style="59" bestFit="1" customWidth="1"/>
    <col min="9980" max="9980" width="13.5" style="59" customWidth="1"/>
    <col min="9981" max="9981" width="10.5" style="59" customWidth="1"/>
    <col min="9982" max="9983" width="12.5" style="59" customWidth="1"/>
    <col min="9984" max="9984" width="16.5" style="59" bestFit="1" customWidth="1"/>
    <col min="9985" max="9985" width="22.875" style="59" bestFit="1" customWidth="1"/>
    <col min="9986" max="9986" width="28.125" style="59" customWidth="1"/>
    <col min="9987" max="9987" width="27.5" style="59" customWidth="1"/>
    <col min="9988" max="10223" width="9.25" style="59"/>
    <col min="10224" max="10224" width="5.5" style="59" customWidth="1"/>
    <col min="10225" max="10225" width="13.5" style="59" customWidth="1"/>
    <col min="10226" max="10226" width="11" style="59" customWidth="1"/>
    <col min="10227" max="10227" width="8.875" style="59" customWidth="1"/>
    <col min="10228" max="10228" width="11.75" style="59" customWidth="1"/>
    <col min="10229" max="10229" width="6.5" style="59" customWidth="1"/>
    <col min="10230" max="10230" width="15" style="59" customWidth="1"/>
    <col min="10231" max="10231" width="19.5" style="59" bestFit="1" customWidth="1"/>
    <col min="10232" max="10232" width="12.25" style="59" customWidth="1"/>
    <col min="10233" max="10233" width="16.5" style="59" bestFit="1" customWidth="1"/>
    <col min="10234" max="10234" width="14.5" style="59" customWidth="1"/>
    <col min="10235" max="10235" width="11.5" style="59" bestFit="1" customWidth="1"/>
    <col min="10236" max="10236" width="13.5" style="59" customWidth="1"/>
    <col min="10237" max="10237" width="10.5" style="59" customWidth="1"/>
    <col min="10238" max="10239" width="12.5" style="59" customWidth="1"/>
    <col min="10240" max="10240" width="16.5" style="59" bestFit="1" customWidth="1"/>
    <col min="10241" max="10241" width="22.875" style="59" bestFit="1" customWidth="1"/>
    <col min="10242" max="10242" width="28.125" style="59" customWidth="1"/>
    <col min="10243" max="10243" width="27.5" style="59" customWidth="1"/>
    <col min="10244" max="10479" width="9.25" style="59"/>
    <col min="10480" max="10480" width="5.5" style="59" customWidth="1"/>
    <col min="10481" max="10481" width="13.5" style="59" customWidth="1"/>
    <col min="10482" max="10482" width="11" style="59" customWidth="1"/>
    <col min="10483" max="10483" width="8.875" style="59" customWidth="1"/>
    <col min="10484" max="10484" width="11.75" style="59" customWidth="1"/>
    <col min="10485" max="10485" width="6.5" style="59" customWidth="1"/>
    <col min="10486" max="10486" width="15" style="59" customWidth="1"/>
    <col min="10487" max="10487" width="19.5" style="59" bestFit="1" customWidth="1"/>
    <col min="10488" max="10488" width="12.25" style="59" customWidth="1"/>
    <col min="10489" max="10489" width="16.5" style="59" bestFit="1" customWidth="1"/>
    <col min="10490" max="10490" width="14.5" style="59" customWidth="1"/>
    <col min="10491" max="10491" width="11.5" style="59" bestFit="1" customWidth="1"/>
    <col min="10492" max="10492" width="13.5" style="59" customWidth="1"/>
    <col min="10493" max="10493" width="10.5" style="59" customWidth="1"/>
    <col min="10494" max="10495" width="12.5" style="59" customWidth="1"/>
    <col min="10496" max="10496" width="16.5" style="59" bestFit="1" customWidth="1"/>
    <col min="10497" max="10497" width="22.875" style="59" bestFit="1" customWidth="1"/>
    <col min="10498" max="10498" width="28.125" style="59" customWidth="1"/>
    <col min="10499" max="10499" width="27.5" style="59" customWidth="1"/>
    <col min="10500" max="10735" width="9.25" style="59"/>
    <col min="10736" max="10736" width="5.5" style="59" customWidth="1"/>
    <col min="10737" max="10737" width="13.5" style="59" customWidth="1"/>
    <col min="10738" max="10738" width="11" style="59" customWidth="1"/>
    <col min="10739" max="10739" width="8.875" style="59" customWidth="1"/>
    <col min="10740" max="10740" width="11.75" style="59" customWidth="1"/>
    <col min="10741" max="10741" width="6.5" style="59" customWidth="1"/>
    <col min="10742" max="10742" width="15" style="59" customWidth="1"/>
    <col min="10743" max="10743" width="19.5" style="59" bestFit="1" customWidth="1"/>
    <col min="10744" max="10744" width="12.25" style="59" customWidth="1"/>
    <col min="10745" max="10745" width="16.5" style="59" bestFit="1" customWidth="1"/>
    <col min="10746" max="10746" width="14.5" style="59" customWidth="1"/>
    <col min="10747" max="10747" width="11.5" style="59" bestFit="1" customWidth="1"/>
    <col min="10748" max="10748" width="13.5" style="59" customWidth="1"/>
    <col min="10749" max="10749" width="10.5" style="59" customWidth="1"/>
    <col min="10750" max="10751" width="12.5" style="59" customWidth="1"/>
    <col min="10752" max="10752" width="16.5" style="59" bestFit="1" customWidth="1"/>
    <col min="10753" max="10753" width="22.875" style="59" bestFit="1" customWidth="1"/>
    <col min="10754" max="10754" width="28.125" style="59" customWidth="1"/>
    <col min="10755" max="10755" width="27.5" style="59" customWidth="1"/>
    <col min="10756" max="10991" width="9.25" style="59"/>
    <col min="10992" max="10992" width="5.5" style="59" customWidth="1"/>
    <col min="10993" max="10993" width="13.5" style="59" customWidth="1"/>
    <col min="10994" max="10994" width="11" style="59" customWidth="1"/>
    <col min="10995" max="10995" width="8.875" style="59" customWidth="1"/>
    <col min="10996" max="10996" width="11.75" style="59" customWidth="1"/>
    <col min="10997" max="10997" width="6.5" style="59" customWidth="1"/>
    <col min="10998" max="10998" width="15" style="59" customWidth="1"/>
    <col min="10999" max="10999" width="19.5" style="59" bestFit="1" customWidth="1"/>
    <col min="11000" max="11000" width="12.25" style="59" customWidth="1"/>
    <col min="11001" max="11001" width="16.5" style="59" bestFit="1" customWidth="1"/>
    <col min="11002" max="11002" width="14.5" style="59" customWidth="1"/>
    <col min="11003" max="11003" width="11.5" style="59" bestFit="1" customWidth="1"/>
    <col min="11004" max="11004" width="13.5" style="59" customWidth="1"/>
    <col min="11005" max="11005" width="10.5" style="59" customWidth="1"/>
    <col min="11006" max="11007" width="12.5" style="59" customWidth="1"/>
    <col min="11008" max="11008" width="16.5" style="59" bestFit="1" customWidth="1"/>
    <col min="11009" max="11009" width="22.875" style="59" bestFit="1" customWidth="1"/>
    <col min="11010" max="11010" width="28.125" style="59" customWidth="1"/>
    <col min="11011" max="11011" width="27.5" style="59" customWidth="1"/>
    <col min="11012" max="11247" width="9.25" style="59"/>
    <col min="11248" max="11248" width="5.5" style="59" customWidth="1"/>
    <col min="11249" max="11249" width="13.5" style="59" customWidth="1"/>
    <col min="11250" max="11250" width="11" style="59" customWidth="1"/>
    <col min="11251" max="11251" width="8.875" style="59" customWidth="1"/>
    <col min="11252" max="11252" width="11.75" style="59" customWidth="1"/>
    <col min="11253" max="11253" width="6.5" style="59" customWidth="1"/>
    <col min="11254" max="11254" width="15" style="59" customWidth="1"/>
    <col min="11255" max="11255" width="19.5" style="59" bestFit="1" customWidth="1"/>
    <col min="11256" max="11256" width="12.25" style="59" customWidth="1"/>
    <col min="11257" max="11257" width="16.5" style="59" bestFit="1" customWidth="1"/>
    <col min="11258" max="11258" width="14.5" style="59" customWidth="1"/>
    <col min="11259" max="11259" width="11.5" style="59" bestFit="1" customWidth="1"/>
    <col min="11260" max="11260" width="13.5" style="59" customWidth="1"/>
    <col min="11261" max="11261" width="10.5" style="59" customWidth="1"/>
    <col min="11262" max="11263" width="12.5" style="59" customWidth="1"/>
    <col min="11264" max="11264" width="16.5" style="59" bestFit="1" customWidth="1"/>
    <col min="11265" max="11265" width="22.875" style="59" bestFit="1" customWidth="1"/>
    <col min="11266" max="11266" width="28.125" style="59" customWidth="1"/>
    <col min="11267" max="11267" width="27.5" style="59" customWidth="1"/>
    <col min="11268" max="11503" width="9.25" style="59"/>
    <col min="11504" max="11504" width="5.5" style="59" customWidth="1"/>
    <col min="11505" max="11505" width="13.5" style="59" customWidth="1"/>
    <col min="11506" max="11506" width="11" style="59" customWidth="1"/>
    <col min="11507" max="11507" width="8.875" style="59" customWidth="1"/>
    <col min="11508" max="11508" width="11.75" style="59" customWidth="1"/>
    <col min="11509" max="11509" width="6.5" style="59" customWidth="1"/>
    <col min="11510" max="11510" width="15" style="59" customWidth="1"/>
    <col min="11511" max="11511" width="19.5" style="59" bestFit="1" customWidth="1"/>
    <col min="11512" max="11512" width="12.25" style="59" customWidth="1"/>
    <col min="11513" max="11513" width="16.5" style="59" bestFit="1" customWidth="1"/>
    <col min="11514" max="11514" width="14.5" style="59" customWidth="1"/>
    <col min="11515" max="11515" width="11.5" style="59" bestFit="1" customWidth="1"/>
    <col min="11516" max="11516" width="13.5" style="59" customWidth="1"/>
    <col min="11517" max="11517" width="10.5" style="59" customWidth="1"/>
    <col min="11518" max="11519" width="12.5" style="59" customWidth="1"/>
    <col min="11520" max="11520" width="16.5" style="59" bestFit="1" customWidth="1"/>
    <col min="11521" max="11521" width="22.875" style="59" bestFit="1" customWidth="1"/>
    <col min="11522" max="11522" width="28.125" style="59" customWidth="1"/>
    <col min="11523" max="11523" width="27.5" style="59" customWidth="1"/>
    <col min="11524" max="11759" width="9.25" style="59"/>
    <col min="11760" max="11760" width="5.5" style="59" customWidth="1"/>
    <col min="11761" max="11761" width="13.5" style="59" customWidth="1"/>
    <col min="11762" max="11762" width="11" style="59" customWidth="1"/>
    <col min="11763" max="11763" width="8.875" style="59" customWidth="1"/>
    <col min="11764" max="11764" width="11.75" style="59" customWidth="1"/>
    <col min="11765" max="11765" width="6.5" style="59" customWidth="1"/>
    <col min="11766" max="11766" width="15" style="59" customWidth="1"/>
    <col min="11767" max="11767" width="19.5" style="59" bestFit="1" customWidth="1"/>
    <col min="11768" max="11768" width="12.25" style="59" customWidth="1"/>
    <col min="11769" max="11769" width="16.5" style="59" bestFit="1" customWidth="1"/>
    <col min="11770" max="11770" width="14.5" style="59" customWidth="1"/>
    <col min="11771" max="11771" width="11.5" style="59" bestFit="1" customWidth="1"/>
    <col min="11772" max="11772" width="13.5" style="59" customWidth="1"/>
    <col min="11773" max="11773" width="10.5" style="59" customWidth="1"/>
    <col min="11774" max="11775" width="12.5" style="59" customWidth="1"/>
    <col min="11776" max="11776" width="16.5" style="59" bestFit="1" customWidth="1"/>
    <col min="11777" max="11777" width="22.875" style="59" bestFit="1" customWidth="1"/>
    <col min="11778" max="11778" width="28.125" style="59" customWidth="1"/>
    <col min="11779" max="11779" width="27.5" style="59" customWidth="1"/>
    <col min="11780" max="12015" width="9.25" style="59"/>
    <col min="12016" max="12016" width="5.5" style="59" customWidth="1"/>
    <col min="12017" max="12017" width="13.5" style="59" customWidth="1"/>
    <col min="12018" max="12018" width="11" style="59" customWidth="1"/>
    <col min="12019" max="12019" width="8.875" style="59" customWidth="1"/>
    <col min="12020" max="12020" width="11.75" style="59" customWidth="1"/>
    <col min="12021" max="12021" width="6.5" style="59" customWidth="1"/>
    <col min="12022" max="12022" width="15" style="59" customWidth="1"/>
    <col min="12023" max="12023" width="19.5" style="59" bestFit="1" customWidth="1"/>
    <col min="12024" max="12024" width="12.25" style="59" customWidth="1"/>
    <col min="12025" max="12025" width="16.5" style="59" bestFit="1" customWidth="1"/>
    <col min="12026" max="12026" width="14.5" style="59" customWidth="1"/>
    <col min="12027" max="12027" width="11.5" style="59" bestFit="1" customWidth="1"/>
    <col min="12028" max="12028" width="13.5" style="59" customWidth="1"/>
    <col min="12029" max="12029" width="10.5" style="59" customWidth="1"/>
    <col min="12030" max="12031" width="12.5" style="59" customWidth="1"/>
    <col min="12032" max="12032" width="16.5" style="59" bestFit="1" customWidth="1"/>
    <col min="12033" max="12033" width="22.875" style="59" bestFit="1" customWidth="1"/>
    <col min="12034" max="12034" width="28.125" style="59" customWidth="1"/>
    <col min="12035" max="12035" width="27.5" style="59" customWidth="1"/>
    <col min="12036" max="12271" width="9.25" style="59"/>
    <col min="12272" max="12272" width="5.5" style="59" customWidth="1"/>
    <col min="12273" max="12273" width="13.5" style="59" customWidth="1"/>
    <col min="12274" max="12274" width="11" style="59" customWidth="1"/>
    <col min="12275" max="12275" width="8.875" style="59" customWidth="1"/>
    <col min="12276" max="12276" width="11.75" style="59" customWidth="1"/>
    <col min="12277" max="12277" width="6.5" style="59" customWidth="1"/>
    <col min="12278" max="12278" width="15" style="59" customWidth="1"/>
    <col min="12279" max="12279" width="19.5" style="59" bestFit="1" customWidth="1"/>
    <col min="12280" max="12280" width="12.25" style="59" customWidth="1"/>
    <col min="12281" max="12281" width="16.5" style="59" bestFit="1" customWidth="1"/>
    <col min="12282" max="12282" width="14.5" style="59" customWidth="1"/>
    <col min="12283" max="12283" width="11.5" style="59" bestFit="1" customWidth="1"/>
    <col min="12284" max="12284" width="13.5" style="59" customWidth="1"/>
    <col min="12285" max="12285" width="10.5" style="59" customWidth="1"/>
    <col min="12286" max="12287" width="12.5" style="59" customWidth="1"/>
    <col min="12288" max="12288" width="16.5" style="59" bestFit="1" customWidth="1"/>
    <col min="12289" max="12289" width="22.875" style="59" bestFit="1" customWidth="1"/>
    <col min="12290" max="12290" width="28.125" style="59" customWidth="1"/>
    <col min="12291" max="12291" width="27.5" style="59" customWidth="1"/>
    <col min="12292" max="12527" width="9.25" style="59"/>
    <col min="12528" max="12528" width="5.5" style="59" customWidth="1"/>
    <col min="12529" max="12529" width="13.5" style="59" customWidth="1"/>
    <col min="12530" max="12530" width="11" style="59" customWidth="1"/>
    <col min="12531" max="12531" width="8.875" style="59" customWidth="1"/>
    <col min="12532" max="12532" width="11.75" style="59" customWidth="1"/>
    <col min="12533" max="12533" width="6.5" style="59" customWidth="1"/>
    <col min="12534" max="12534" width="15" style="59" customWidth="1"/>
    <col min="12535" max="12535" width="19.5" style="59" bestFit="1" customWidth="1"/>
    <col min="12536" max="12536" width="12.25" style="59" customWidth="1"/>
    <col min="12537" max="12537" width="16.5" style="59" bestFit="1" customWidth="1"/>
    <col min="12538" max="12538" width="14.5" style="59" customWidth="1"/>
    <col min="12539" max="12539" width="11.5" style="59" bestFit="1" customWidth="1"/>
    <col min="12540" max="12540" width="13.5" style="59" customWidth="1"/>
    <col min="12541" max="12541" width="10.5" style="59" customWidth="1"/>
    <col min="12542" max="12543" width="12.5" style="59" customWidth="1"/>
    <col min="12544" max="12544" width="16.5" style="59" bestFit="1" customWidth="1"/>
    <col min="12545" max="12545" width="22.875" style="59" bestFit="1" customWidth="1"/>
    <col min="12546" max="12546" width="28.125" style="59" customWidth="1"/>
    <col min="12547" max="12547" width="27.5" style="59" customWidth="1"/>
    <col min="12548" max="12783" width="9.25" style="59"/>
    <col min="12784" max="12784" width="5.5" style="59" customWidth="1"/>
    <col min="12785" max="12785" width="13.5" style="59" customWidth="1"/>
    <col min="12786" max="12786" width="11" style="59" customWidth="1"/>
    <col min="12787" max="12787" width="8.875" style="59" customWidth="1"/>
    <col min="12788" max="12788" width="11.75" style="59" customWidth="1"/>
    <col min="12789" max="12789" width="6.5" style="59" customWidth="1"/>
    <col min="12790" max="12790" width="15" style="59" customWidth="1"/>
    <col min="12791" max="12791" width="19.5" style="59" bestFit="1" customWidth="1"/>
    <col min="12792" max="12792" width="12.25" style="59" customWidth="1"/>
    <col min="12793" max="12793" width="16.5" style="59" bestFit="1" customWidth="1"/>
    <col min="12794" max="12794" width="14.5" style="59" customWidth="1"/>
    <col min="12795" max="12795" width="11.5" style="59" bestFit="1" customWidth="1"/>
    <col min="12796" max="12796" width="13.5" style="59" customWidth="1"/>
    <col min="12797" max="12797" width="10.5" style="59" customWidth="1"/>
    <col min="12798" max="12799" width="12.5" style="59" customWidth="1"/>
    <col min="12800" max="12800" width="16.5" style="59" bestFit="1" customWidth="1"/>
    <col min="12801" max="12801" width="22.875" style="59" bestFit="1" customWidth="1"/>
    <col min="12802" max="12802" width="28.125" style="59" customWidth="1"/>
    <col min="12803" max="12803" width="27.5" style="59" customWidth="1"/>
    <col min="12804" max="13039" width="9.25" style="59"/>
    <col min="13040" max="13040" width="5.5" style="59" customWidth="1"/>
    <col min="13041" max="13041" width="13.5" style="59" customWidth="1"/>
    <col min="13042" max="13042" width="11" style="59" customWidth="1"/>
    <col min="13043" max="13043" width="8.875" style="59" customWidth="1"/>
    <col min="13044" max="13044" width="11.75" style="59" customWidth="1"/>
    <col min="13045" max="13045" width="6.5" style="59" customWidth="1"/>
    <col min="13046" max="13046" width="15" style="59" customWidth="1"/>
    <col min="13047" max="13047" width="19.5" style="59" bestFit="1" customWidth="1"/>
    <col min="13048" max="13048" width="12.25" style="59" customWidth="1"/>
    <col min="13049" max="13049" width="16.5" style="59" bestFit="1" customWidth="1"/>
    <col min="13050" max="13050" width="14.5" style="59" customWidth="1"/>
    <col min="13051" max="13051" width="11.5" style="59" bestFit="1" customWidth="1"/>
    <col min="13052" max="13052" width="13.5" style="59" customWidth="1"/>
    <col min="13053" max="13053" width="10.5" style="59" customWidth="1"/>
    <col min="13054" max="13055" width="12.5" style="59" customWidth="1"/>
    <col min="13056" max="13056" width="16.5" style="59" bestFit="1" customWidth="1"/>
    <col min="13057" max="13057" width="22.875" style="59" bestFit="1" customWidth="1"/>
    <col min="13058" max="13058" width="28.125" style="59" customWidth="1"/>
    <col min="13059" max="13059" width="27.5" style="59" customWidth="1"/>
    <col min="13060" max="13295" width="9.25" style="59"/>
    <col min="13296" max="13296" width="5.5" style="59" customWidth="1"/>
    <col min="13297" max="13297" width="13.5" style="59" customWidth="1"/>
    <col min="13298" max="13298" width="11" style="59" customWidth="1"/>
    <col min="13299" max="13299" width="8.875" style="59" customWidth="1"/>
    <col min="13300" max="13300" width="11.75" style="59" customWidth="1"/>
    <col min="13301" max="13301" width="6.5" style="59" customWidth="1"/>
    <col min="13302" max="13302" width="15" style="59" customWidth="1"/>
    <col min="13303" max="13303" width="19.5" style="59" bestFit="1" customWidth="1"/>
    <col min="13304" max="13304" width="12.25" style="59" customWidth="1"/>
    <col min="13305" max="13305" width="16.5" style="59" bestFit="1" customWidth="1"/>
    <col min="13306" max="13306" width="14.5" style="59" customWidth="1"/>
    <col min="13307" max="13307" width="11.5" style="59" bestFit="1" customWidth="1"/>
    <col min="13308" max="13308" width="13.5" style="59" customWidth="1"/>
    <col min="13309" max="13309" width="10.5" style="59" customWidth="1"/>
    <col min="13310" max="13311" width="12.5" style="59" customWidth="1"/>
    <col min="13312" max="13312" width="16.5" style="59" bestFit="1" customWidth="1"/>
    <col min="13313" max="13313" width="22.875" style="59" bestFit="1" customWidth="1"/>
    <col min="13314" max="13314" width="28.125" style="59" customWidth="1"/>
    <col min="13315" max="13315" width="27.5" style="59" customWidth="1"/>
    <col min="13316" max="13551" width="9.25" style="59"/>
    <col min="13552" max="13552" width="5.5" style="59" customWidth="1"/>
    <col min="13553" max="13553" width="13.5" style="59" customWidth="1"/>
    <col min="13554" max="13554" width="11" style="59" customWidth="1"/>
    <col min="13555" max="13555" width="8.875" style="59" customWidth="1"/>
    <col min="13556" max="13556" width="11.75" style="59" customWidth="1"/>
    <col min="13557" max="13557" width="6.5" style="59" customWidth="1"/>
    <col min="13558" max="13558" width="15" style="59" customWidth="1"/>
    <col min="13559" max="13559" width="19.5" style="59" bestFit="1" customWidth="1"/>
    <col min="13560" max="13560" width="12.25" style="59" customWidth="1"/>
    <col min="13561" max="13561" width="16.5" style="59" bestFit="1" customWidth="1"/>
    <col min="13562" max="13562" width="14.5" style="59" customWidth="1"/>
    <col min="13563" max="13563" width="11.5" style="59" bestFit="1" customWidth="1"/>
    <col min="13564" max="13564" width="13.5" style="59" customWidth="1"/>
    <col min="13565" max="13565" width="10.5" style="59" customWidth="1"/>
    <col min="13566" max="13567" width="12.5" style="59" customWidth="1"/>
    <col min="13568" max="13568" width="16.5" style="59" bestFit="1" customWidth="1"/>
    <col min="13569" max="13569" width="22.875" style="59" bestFit="1" customWidth="1"/>
    <col min="13570" max="13570" width="28.125" style="59" customWidth="1"/>
    <col min="13571" max="13571" width="27.5" style="59" customWidth="1"/>
    <col min="13572" max="13807" width="9.25" style="59"/>
    <col min="13808" max="13808" width="5.5" style="59" customWidth="1"/>
    <col min="13809" max="13809" width="13.5" style="59" customWidth="1"/>
    <col min="13810" max="13810" width="11" style="59" customWidth="1"/>
    <col min="13811" max="13811" width="8.875" style="59" customWidth="1"/>
    <col min="13812" max="13812" width="11.75" style="59" customWidth="1"/>
    <col min="13813" max="13813" width="6.5" style="59" customWidth="1"/>
    <col min="13814" max="13814" width="15" style="59" customWidth="1"/>
    <col min="13815" max="13815" width="19.5" style="59" bestFit="1" customWidth="1"/>
    <col min="13816" max="13816" width="12.25" style="59" customWidth="1"/>
    <col min="13817" max="13817" width="16.5" style="59" bestFit="1" customWidth="1"/>
    <col min="13818" max="13818" width="14.5" style="59" customWidth="1"/>
    <col min="13819" max="13819" width="11.5" style="59" bestFit="1" customWidth="1"/>
    <col min="13820" max="13820" width="13.5" style="59" customWidth="1"/>
    <col min="13821" max="13821" width="10.5" style="59" customWidth="1"/>
    <col min="13822" max="13823" width="12.5" style="59" customWidth="1"/>
    <col min="13824" max="13824" width="16.5" style="59" bestFit="1" customWidth="1"/>
    <col min="13825" max="13825" width="22.875" style="59" bestFit="1" customWidth="1"/>
    <col min="13826" max="13826" width="28.125" style="59" customWidth="1"/>
    <col min="13827" max="13827" width="27.5" style="59" customWidth="1"/>
    <col min="13828" max="14063" width="9.25" style="59"/>
    <col min="14064" max="14064" width="5.5" style="59" customWidth="1"/>
    <col min="14065" max="14065" width="13.5" style="59" customWidth="1"/>
    <col min="14066" max="14066" width="11" style="59" customWidth="1"/>
    <col min="14067" max="14067" width="8.875" style="59" customWidth="1"/>
    <col min="14068" max="14068" width="11.75" style="59" customWidth="1"/>
    <col min="14069" max="14069" width="6.5" style="59" customWidth="1"/>
    <col min="14070" max="14070" width="15" style="59" customWidth="1"/>
    <col min="14071" max="14071" width="19.5" style="59" bestFit="1" customWidth="1"/>
    <col min="14072" max="14072" width="12.25" style="59" customWidth="1"/>
    <col min="14073" max="14073" width="16.5" style="59" bestFit="1" customWidth="1"/>
    <col min="14074" max="14074" width="14.5" style="59" customWidth="1"/>
    <col min="14075" max="14075" width="11.5" style="59" bestFit="1" customWidth="1"/>
    <col min="14076" max="14076" width="13.5" style="59" customWidth="1"/>
    <col min="14077" max="14077" width="10.5" style="59" customWidth="1"/>
    <col min="14078" max="14079" width="12.5" style="59" customWidth="1"/>
    <col min="14080" max="14080" width="16.5" style="59" bestFit="1" customWidth="1"/>
    <col min="14081" max="14081" width="22.875" style="59" bestFit="1" customWidth="1"/>
    <col min="14082" max="14082" width="28.125" style="59" customWidth="1"/>
    <col min="14083" max="14083" width="27.5" style="59" customWidth="1"/>
    <col min="14084" max="14319" width="9.25" style="59"/>
    <col min="14320" max="14320" width="5.5" style="59" customWidth="1"/>
    <col min="14321" max="14321" width="13.5" style="59" customWidth="1"/>
    <col min="14322" max="14322" width="11" style="59" customWidth="1"/>
    <col min="14323" max="14323" width="8.875" style="59" customWidth="1"/>
    <col min="14324" max="14324" width="11.75" style="59" customWidth="1"/>
    <col min="14325" max="14325" width="6.5" style="59" customWidth="1"/>
    <col min="14326" max="14326" width="15" style="59" customWidth="1"/>
    <col min="14327" max="14327" width="19.5" style="59" bestFit="1" customWidth="1"/>
    <col min="14328" max="14328" width="12.25" style="59" customWidth="1"/>
    <col min="14329" max="14329" width="16.5" style="59" bestFit="1" customWidth="1"/>
    <col min="14330" max="14330" width="14.5" style="59" customWidth="1"/>
    <col min="14331" max="14331" width="11.5" style="59" bestFit="1" customWidth="1"/>
    <col min="14332" max="14332" width="13.5" style="59" customWidth="1"/>
    <col min="14333" max="14333" width="10.5" style="59" customWidth="1"/>
    <col min="14334" max="14335" width="12.5" style="59" customWidth="1"/>
    <col min="14336" max="14336" width="16.5" style="59" bestFit="1" customWidth="1"/>
    <col min="14337" max="14337" width="22.875" style="59" bestFit="1" customWidth="1"/>
    <col min="14338" max="14338" width="28.125" style="59" customWidth="1"/>
    <col min="14339" max="14339" width="27.5" style="59" customWidth="1"/>
    <col min="14340" max="14575" width="9.25" style="59"/>
    <col min="14576" max="14576" width="5.5" style="59" customWidth="1"/>
    <col min="14577" max="14577" width="13.5" style="59" customWidth="1"/>
    <col min="14578" max="14578" width="11" style="59" customWidth="1"/>
    <col min="14579" max="14579" width="8.875" style="59" customWidth="1"/>
    <col min="14580" max="14580" width="11.75" style="59" customWidth="1"/>
    <col min="14581" max="14581" width="6.5" style="59" customWidth="1"/>
    <col min="14582" max="14582" width="15" style="59" customWidth="1"/>
    <col min="14583" max="14583" width="19.5" style="59" bestFit="1" customWidth="1"/>
    <col min="14584" max="14584" width="12.25" style="59" customWidth="1"/>
    <col min="14585" max="14585" width="16.5" style="59" bestFit="1" customWidth="1"/>
    <col min="14586" max="14586" width="14.5" style="59" customWidth="1"/>
    <col min="14587" max="14587" width="11.5" style="59" bestFit="1" customWidth="1"/>
    <col min="14588" max="14588" width="13.5" style="59" customWidth="1"/>
    <col min="14589" max="14589" width="10.5" style="59" customWidth="1"/>
    <col min="14590" max="14591" width="12.5" style="59" customWidth="1"/>
    <col min="14592" max="14592" width="16.5" style="59" bestFit="1" customWidth="1"/>
    <col min="14593" max="14593" width="22.875" style="59" bestFit="1" customWidth="1"/>
    <col min="14594" max="14594" width="28.125" style="59" customWidth="1"/>
    <col min="14595" max="14595" width="27.5" style="59" customWidth="1"/>
    <col min="14596" max="14831" width="9.25" style="59"/>
    <col min="14832" max="14832" width="5.5" style="59" customWidth="1"/>
    <col min="14833" max="14833" width="13.5" style="59" customWidth="1"/>
    <col min="14834" max="14834" width="11" style="59" customWidth="1"/>
    <col min="14835" max="14835" width="8.875" style="59" customWidth="1"/>
    <col min="14836" max="14836" width="11.75" style="59" customWidth="1"/>
    <col min="14837" max="14837" width="6.5" style="59" customWidth="1"/>
    <col min="14838" max="14838" width="15" style="59" customWidth="1"/>
    <col min="14839" max="14839" width="19.5" style="59" bestFit="1" customWidth="1"/>
    <col min="14840" max="14840" width="12.25" style="59" customWidth="1"/>
    <col min="14841" max="14841" width="16.5" style="59" bestFit="1" customWidth="1"/>
    <col min="14842" max="14842" width="14.5" style="59" customWidth="1"/>
    <col min="14843" max="14843" width="11.5" style="59" bestFit="1" customWidth="1"/>
    <col min="14844" max="14844" width="13.5" style="59" customWidth="1"/>
    <col min="14845" max="14845" width="10.5" style="59" customWidth="1"/>
    <col min="14846" max="14847" width="12.5" style="59" customWidth="1"/>
    <col min="14848" max="14848" width="16.5" style="59" bestFit="1" customWidth="1"/>
    <col min="14849" max="14849" width="22.875" style="59" bestFit="1" customWidth="1"/>
    <col min="14850" max="14850" width="28.125" style="59" customWidth="1"/>
    <col min="14851" max="14851" width="27.5" style="59" customWidth="1"/>
    <col min="14852" max="15087" width="9.25" style="59"/>
    <col min="15088" max="15088" width="5.5" style="59" customWidth="1"/>
    <col min="15089" max="15089" width="13.5" style="59" customWidth="1"/>
    <col min="15090" max="15090" width="11" style="59" customWidth="1"/>
    <col min="15091" max="15091" width="8.875" style="59" customWidth="1"/>
    <col min="15092" max="15092" width="11.75" style="59" customWidth="1"/>
    <col min="15093" max="15093" width="6.5" style="59" customWidth="1"/>
    <col min="15094" max="15094" width="15" style="59" customWidth="1"/>
    <col min="15095" max="15095" width="19.5" style="59" bestFit="1" customWidth="1"/>
    <col min="15096" max="15096" width="12.25" style="59" customWidth="1"/>
    <col min="15097" max="15097" width="16.5" style="59" bestFit="1" customWidth="1"/>
    <col min="15098" max="15098" width="14.5" style="59" customWidth="1"/>
    <col min="15099" max="15099" width="11.5" style="59" bestFit="1" customWidth="1"/>
    <col min="15100" max="15100" width="13.5" style="59" customWidth="1"/>
    <col min="15101" max="15101" width="10.5" style="59" customWidth="1"/>
    <col min="15102" max="15103" width="12.5" style="59" customWidth="1"/>
    <col min="15104" max="15104" width="16.5" style="59" bestFit="1" customWidth="1"/>
    <col min="15105" max="15105" width="22.875" style="59" bestFit="1" customWidth="1"/>
    <col min="15106" max="15106" width="28.125" style="59" customWidth="1"/>
    <col min="15107" max="15107" width="27.5" style="59" customWidth="1"/>
    <col min="15108" max="15343" width="9.25" style="59"/>
    <col min="15344" max="15344" width="5.5" style="59" customWidth="1"/>
    <col min="15345" max="15345" width="13.5" style="59" customWidth="1"/>
    <col min="15346" max="15346" width="11" style="59" customWidth="1"/>
    <col min="15347" max="15347" width="8.875" style="59" customWidth="1"/>
    <col min="15348" max="15348" width="11.75" style="59" customWidth="1"/>
    <col min="15349" max="15349" width="6.5" style="59" customWidth="1"/>
    <col min="15350" max="15350" width="15" style="59" customWidth="1"/>
    <col min="15351" max="15351" width="19.5" style="59" bestFit="1" customWidth="1"/>
    <col min="15352" max="15352" width="12.25" style="59" customWidth="1"/>
    <col min="15353" max="15353" width="16.5" style="59" bestFit="1" customWidth="1"/>
    <col min="15354" max="15354" width="14.5" style="59" customWidth="1"/>
    <col min="15355" max="15355" width="11.5" style="59" bestFit="1" customWidth="1"/>
    <col min="15356" max="15356" width="13.5" style="59" customWidth="1"/>
    <col min="15357" max="15357" width="10.5" style="59" customWidth="1"/>
    <col min="15358" max="15359" width="12.5" style="59" customWidth="1"/>
    <col min="15360" max="15360" width="16.5" style="59" bestFit="1" customWidth="1"/>
    <col min="15361" max="15361" width="22.875" style="59" bestFit="1" customWidth="1"/>
    <col min="15362" max="15362" width="28.125" style="59" customWidth="1"/>
    <col min="15363" max="15363" width="27.5" style="59" customWidth="1"/>
    <col min="15364" max="15599" width="9.25" style="59"/>
    <col min="15600" max="15600" width="5.5" style="59" customWidth="1"/>
    <col min="15601" max="15601" width="13.5" style="59" customWidth="1"/>
    <col min="15602" max="15602" width="11" style="59" customWidth="1"/>
    <col min="15603" max="15603" width="8.875" style="59" customWidth="1"/>
    <col min="15604" max="15604" width="11.75" style="59" customWidth="1"/>
    <col min="15605" max="15605" width="6.5" style="59" customWidth="1"/>
    <col min="15606" max="15606" width="15" style="59" customWidth="1"/>
    <col min="15607" max="15607" width="19.5" style="59" bestFit="1" customWidth="1"/>
    <col min="15608" max="15608" width="12.25" style="59" customWidth="1"/>
    <col min="15609" max="15609" width="16.5" style="59" bestFit="1" customWidth="1"/>
    <col min="15610" max="15610" width="14.5" style="59" customWidth="1"/>
    <col min="15611" max="15611" width="11.5" style="59" bestFit="1" customWidth="1"/>
    <col min="15612" max="15612" width="13.5" style="59" customWidth="1"/>
    <col min="15613" max="15613" width="10.5" style="59" customWidth="1"/>
    <col min="15614" max="15615" width="12.5" style="59" customWidth="1"/>
    <col min="15616" max="15616" width="16.5" style="59" bestFit="1" customWidth="1"/>
    <col min="15617" max="15617" width="22.875" style="59" bestFit="1" customWidth="1"/>
    <col min="15618" max="15618" width="28.125" style="59" customWidth="1"/>
    <col min="15619" max="15619" width="27.5" style="59" customWidth="1"/>
    <col min="15620" max="15855" width="9.25" style="59"/>
    <col min="15856" max="15856" width="5.5" style="59" customWidth="1"/>
    <col min="15857" max="15857" width="13.5" style="59" customWidth="1"/>
    <col min="15858" max="15858" width="11" style="59" customWidth="1"/>
    <col min="15859" max="15859" width="8.875" style="59" customWidth="1"/>
    <col min="15860" max="15860" width="11.75" style="59" customWidth="1"/>
    <col min="15861" max="15861" width="6.5" style="59" customWidth="1"/>
    <col min="15862" max="15862" width="15" style="59" customWidth="1"/>
    <col min="15863" max="15863" width="19.5" style="59" bestFit="1" customWidth="1"/>
    <col min="15864" max="15864" width="12.25" style="59" customWidth="1"/>
    <col min="15865" max="15865" width="16.5" style="59" bestFit="1" customWidth="1"/>
    <col min="15866" max="15866" width="14.5" style="59" customWidth="1"/>
    <col min="15867" max="15867" width="11.5" style="59" bestFit="1" customWidth="1"/>
    <col min="15868" max="15868" width="13.5" style="59" customWidth="1"/>
    <col min="15869" max="15869" width="10.5" style="59" customWidth="1"/>
    <col min="15870" max="15871" width="12.5" style="59" customWidth="1"/>
    <col min="15872" max="15872" width="16.5" style="59" bestFit="1" customWidth="1"/>
    <col min="15873" max="15873" width="22.875" style="59" bestFit="1" customWidth="1"/>
    <col min="15874" max="15874" width="28.125" style="59" customWidth="1"/>
    <col min="15875" max="15875" width="27.5" style="59" customWidth="1"/>
    <col min="15876" max="16111" width="9.25" style="59"/>
    <col min="16112" max="16112" width="5.5" style="59" customWidth="1"/>
    <col min="16113" max="16113" width="13.5" style="59" customWidth="1"/>
    <col min="16114" max="16114" width="11" style="59" customWidth="1"/>
    <col min="16115" max="16115" width="8.875" style="59" customWidth="1"/>
    <col min="16116" max="16116" width="11.75" style="59" customWidth="1"/>
    <col min="16117" max="16117" width="6.5" style="59" customWidth="1"/>
    <col min="16118" max="16118" width="15" style="59" customWidth="1"/>
    <col min="16119" max="16119" width="19.5" style="59" bestFit="1" customWidth="1"/>
    <col min="16120" max="16120" width="12.25" style="59" customWidth="1"/>
    <col min="16121" max="16121" width="16.5" style="59" bestFit="1" customWidth="1"/>
    <col min="16122" max="16122" width="14.5" style="59" customWidth="1"/>
    <col min="16123" max="16123" width="11.5" style="59" bestFit="1" customWidth="1"/>
    <col min="16124" max="16124" width="13.5" style="59" customWidth="1"/>
    <col min="16125" max="16125" width="10.5" style="59" customWidth="1"/>
    <col min="16126" max="16127" width="12.5" style="59" customWidth="1"/>
    <col min="16128" max="16128" width="16.5" style="59" bestFit="1" customWidth="1"/>
    <col min="16129" max="16129" width="22.875" style="59" bestFit="1" customWidth="1"/>
    <col min="16130" max="16130" width="28.125" style="59" customWidth="1"/>
    <col min="16131" max="16131" width="27.5" style="59" customWidth="1"/>
    <col min="16132" max="16384" width="9.25" style="59"/>
  </cols>
  <sheetData>
    <row r="1" spans="1:10" s="2" customFormat="1">
      <c r="A1" s="1" t="s">
        <v>0</v>
      </c>
      <c r="B1" s="1"/>
      <c r="C1" s="1"/>
      <c r="D1" s="1"/>
      <c r="E1" s="1"/>
      <c r="F1" s="1"/>
      <c r="G1" s="1"/>
    </row>
    <row r="2" spans="1:10" s="2" customFormat="1">
      <c r="A2" s="38" t="s">
        <v>1</v>
      </c>
      <c r="B2" s="38"/>
      <c r="C2" s="38"/>
      <c r="D2" s="38"/>
      <c r="E2" s="38"/>
      <c r="F2" s="38"/>
      <c r="G2" s="38"/>
      <c r="H2" s="99"/>
      <c r="I2" s="99"/>
      <c r="J2" s="99"/>
    </row>
    <row r="3" spans="1:10" s="99" customFormat="1">
      <c r="A3" s="39"/>
      <c r="B3" s="39"/>
      <c r="C3" s="39"/>
      <c r="D3" s="39"/>
      <c r="E3" s="39"/>
      <c r="F3" s="39"/>
      <c r="G3" s="39"/>
      <c r="H3" s="100"/>
      <c r="I3" s="100"/>
    </row>
    <row r="4" spans="1:10" s="98" customFormat="1" ht="33">
      <c r="A4" s="40" t="s">
        <v>2</v>
      </c>
      <c r="B4" s="97" t="s">
        <v>3</v>
      </c>
      <c r="C4" s="42"/>
      <c r="D4" s="42"/>
      <c r="E4" s="44" t="s">
        <v>4</v>
      </c>
      <c r="F4" s="95" t="s">
        <v>45</v>
      </c>
    </row>
    <row r="5" spans="1:10" s="96" customFormat="1">
      <c r="A5" s="46" t="s">
        <v>6</v>
      </c>
      <c r="B5" s="97" t="s">
        <v>46</v>
      </c>
      <c r="C5" s="48"/>
      <c r="D5" s="48"/>
      <c r="E5" s="49" t="s">
        <v>8</v>
      </c>
      <c r="F5" s="95" t="s">
        <v>9</v>
      </c>
    </row>
    <row r="6" spans="1:10" s="93" customFormat="1">
      <c r="A6" s="50" t="s">
        <v>10</v>
      </c>
      <c r="B6" s="94">
        <v>44561</v>
      </c>
      <c r="C6" s="52"/>
      <c r="D6" s="52"/>
      <c r="E6" s="54" t="s">
        <v>11</v>
      </c>
      <c r="F6" s="94">
        <v>44648</v>
      </c>
    </row>
    <row r="7" spans="1:10" s="93" customFormat="1">
      <c r="A7" s="50" t="s">
        <v>12</v>
      </c>
      <c r="B7" s="94" t="s">
        <v>13</v>
      </c>
      <c r="C7" s="52"/>
      <c r="D7" s="52"/>
      <c r="E7" s="54" t="s">
        <v>14</v>
      </c>
      <c r="F7" s="95" t="s">
        <v>15</v>
      </c>
    </row>
    <row r="8" spans="1:10" s="93" customFormat="1">
      <c r="A8" s="55"/>
      <c r="B8" s="55"/>
      <c r="C8" s="52"/>
      <c r="D8" s="52"/>
      <c r="E8" s="56" t="s">
        <v>16</v>
      </c>
      <c r="F8" s="94">
        <v>44709</v>
      </c>
    </row>
    <row r="9" spans="1:10" s="92" customFormat="1">
      <c r="A9" s="55"/>
      <c r="B9" s="55"/>
      <c r="C9" s="55"/>
      <c r="D9" s="55"/>
      <c r="E9" s="55"/>
      <c r="F9" s="55"/>
      <c r="G9" s="55"/>
    </row>
    <row r="10" spans="1:10" s="81" customFormat="1">
      <c r="A10" s="90" t="s">
        <v>17</v>
      </c>
      <c r="B10" s="108" t="s">
        <v>47</v>
      </c>
      <c r="C10" s="108"/>
      <c r="D10" s="108"/>
      <c r="E10" s="108"/>
      <c r="F10" s="108"/>
      <c r="G10" s="108"/>
      <c r="H10" s="87"/>
      <c r="I10" s="87"/>
      <c r="J10" s="87"/>
    </row>
    <row r="11" spans="1:10" s="81" customFormat="1">
      <c r="A11" s="90"/>
      <c r="B11" s="88"/>
      <c r="C11" s="88"/>
      <c r="D11" s="88"/>
      <c r="E11" s="88"/>
      <c r="F11" s="88"/>
      <c r="G11" s="88"/>
      <c r="H11" s="87"/>
      <c r="I11" s="87"/>
      <c r="J11" s="87"/>
    </row>
    <row r="12" spans="1:10" s="81" customFormat="1">
      <c r="A12" s="90" t="s">
        <v>48</v>
      </c>
      <c r="B12" s="108" t="s">
        <v>49</v>
      </c>
      <c r="C12" s="108"/>
      <c r="D12" s="108"/>
      <c r="E12" s="108"/>
      <c r="F12" s="108"/>
      <c r="G12" s="108"/>
      <c r="H12" s="87"/>
      <c r="I12" s="87"/>
      <c r="J12" s="87"/>
    </row>
    <row r="13" spans="1:10" s="81" customFormat="1">
      <c r="A13" s="90"/>
      <c r="B13" s="108"/>
      <c r="C13" s="108"/>
      <c r="D13" s="108"/>
      <c r="E13" s="108"/>
      <c r="F13" s="108"/>
      <c r="G13" s="108"/>
      <c r="H13" s="87"/>
      <c r="I13" s="87"/>
      <c r="J13" s="87"/>
    </row>
    <row r="14" spans="1:10" s="81" customFormat="1">
      <c r="A14" s="90"/>
      <c r="B14" s="88"/>
      <c r="C14" s="88"/>
      <c r="D14" s="88"/>
      <c r="E14" s="88"/>
      <c r="F14" s="88"/>
      <c r="G14" s="88"/>
      <c r="H14" s="87"/>
      <c r="I14" s="87"/>
      <c r="J14" s="87"/>
    </row>
    <row r="15" spans="1:10" s="81" customFormat="1">
      <c r="A15" s="90" t="s">
        <v>50</v>
      </c>
      <c r="B15" s="89" t="s">
        <v>51</v>
      </c>
      <c r="C15" s="88"/>
      <c r="D15" s="88"/>
      <c r="E15" s="88"/>
      <c r="F15" s="91" t="s">
        <v>52</v>
      </c>
      <c r="G15" s="88"/>
      <c r="H15" s="87"/>
      <c r="I15" s="87"/>
      <c r="J15" s="87"/>
    </row>
    <row r="16" spans="1:10" s="81" customFormat="1">
      <c r="A16" s="90"/>
      <c r="B16" s="89"/>
      <c r="C16" s="88"/>
      <c r="D16" s="88"/>
      <c r="E16" s="88"/>
      <c r="F16" s="88"/>
      <c r="G16" s="88"/>
      <c r="H16" s="87"/>
      <c r="I16" s="87"/>
      <c r="J16" s="87"/>
    </row>
    <row r="17" spans="1:14" s="81" customFormat="1">
      <c r="A17" s="90" t="s">
        <v>53</v>
      </c>
      <c r="B17" s="89" t="s">
        <v>54</v>
      </c>
      <c r="C17" s="88"/>
      <c r="D17" s="88"/>
      <c r="E17" s="88"/>
      <c r="F17" s="88"/>
      <c r="G17" s="88"/>
      <c r="H17" s="87"/>
      <c r="I17" s="87"/>
      <c r="J17" s="87"/>
    </row>
    <row r="18" spans="1:14" s="81" customFormat="1">
      <c r="A18" s="90"/>
      <c r="B18" s="89"/>
      <c r="C18" s="88"/>
      <c r="D18" s="88"/>
      <c r="E18" s="88"/>
      <c r="F18" s="88"/>
      <c r="G18" s="88"/>
      <c r="H18" s="87"/>
      <c r="I18" s="87"/>
      <c r="J18" s="87"/>
    </row>
    <row r="19" spans="1:14" s="81" customFormat="1">
      <c r="A19" s="86" t="s">
        <v>55</v>
      </c>
      <c r="B19" s="85" t="s">
        <v>56</v>
      </c>
      <c r="C19" s="84"/>
      <c r="D19" s="84"/>
      <c r="E19" s="83"/>
      <c r="F19" s="83"/>
      <c r="G19" s="83"/>
      <c r="H19" s="82"/>
      <c r="I19" s="82"/>
      <c r="J19" s="82"/>
    </row>
    <row r="20" spans="1:14" s="81" customFormat="1">
      <c r="A20" s="86"/>
      <c r="B20" s="85"/>
      <c r="C20" s="84"/>
      <c r="D20" s="84"/>
      <c r="E20" s="83"/>
      <c r="F20" s="83"/>
      <c r="G20" s="83"/>
      <c r="H20" s="82"/>
      <c r="I20" s="82"/>
      <c r="J20" s="82"/>
    </row>
    <row r="21" spans="1:14" s="81" customFormat="1">
      <c r="A21" s="86"/>
      <c r="B21" s="85"/>
      <c r="C21" s="84"/>
      <c r="D21" s="84"/>
      <c r="E21" s="83"/>
      <c r="F21" s="83"/>
      <c r="G21" s="83"/>
      <c r="H21" s="82"/>
      <c r="I21" s="82"/>
      <c r="J21" s="82"/>
    </row>
    <row r="22" spans="1:14" ht="46.5" customHeight="1">
      <c r="B22" s="80" t="s">
        <v>57</v>
      </c>
      <c r="C22" s="79" t="s">
        <v>58</v>
      </c>
      <c r="D22" s="79" t="s">
        <v>59</v>
      </c>
      <c r="E22" s="79" t="s">
        <v>60</v>
      </c>
      <c r="F22" s="79" t="s">
        <v>61</v>
      </c>
      <c r="G22" s="79" t="s">
        <v>62</v>
      </c>
      <c r="H22" s="79" t="s">
        <v>63</v>
      </c>
      <c r="I22" s="79" t="s">
        <v>64</v>
      </c>
      <c r="J22" s="79" t="s">
        <v>65</v>
      </c>
      <c r="K22" s="78" t="s">
        <v>66</v>
      </c>
      <c r="L22" s="78" t="s">
        <v>67</v>
      </c>
      <c r="M22" s="78" t="s">
        <v>68</v>
      </c>
      <c r="N22" s="77" t="s">
        <v>69</v>
      </c>
    </row>
    <row r="23" spans="1:14">
      <c r="B23" s="76">
        <v>1</v>
      </c>
      <c r="C23" s="70" t="s">
        <v>70</v>
      </c>
      <c r="D23" s="70" t="s">
        <v>71</v>
      </c>
      <c r="E23" s="70" t="s">
        <v>72</v>
      </c>
      <c r="F23" s="70" t="s">
        <v>73</v>
      </c>
      <c r="G23" s="70" t="s">
        <v>74</v>
      </c>
      <c r="H23" s="70" t="s">
        <v>75</v>
      </c>
      <c r="I23" s="71">
        <v>1748676258.5699999</v>
      </c>
      <c r="J23" s="70">
        <v>3</v>
      </c>
      <c r="K23" s="70" t="s">
        <v>76</v>
      </c>
      <c r="L23" s="70" t="s">
        <v>76</v>
      </c>
      <c r="M23" s="70" t="s">
        <v>76</v>
      </c>
      <c r="N23" s="109" t="s">
        <v>77</v>
      </c>
    </row>
    <row r="24" spans="1:14">
      <c r="B24" s="76">
        <v>2</v>
      </c>
      <c r="C24" s="70" t="s">
        <v>78</v>
      </c>
      <c r="D24" s="70" t="s">
        <v>79</v>
      </c>
      <c r="E24" s="70" t="s">
        <v>80</v>
      </c>
      <c r="F24" s="70" t="s">
        <v>73</v>
      </c>
      <c r="G24" s="70" t="s">
        <v>74</v>
      </c>
      <c r="H24" s="70" t="s">
        <v>81</v>
      </c>
      <c r="I24" s="71">
        <v>1114932500</v>
      </c>
      <c r="J24" s="70">
        <v>3</v>
      </c>
      <c r="K24" s="70" t="s">
        <v>76</v>
      </c>
      <c r="L24" s="70" t="s">
        <v>76</v>
      </c>
      <c r="M24" s="70" t="s">
        <v>76</v>
      </c>
      <c r="N24" s="110"/>
    </row>
    <row r="25" spans="1:14">
      <c r="B25" s="76">
        <v>3</v>
      </c>
      <c r="C25" s="70" t="s">
        <v>82</v>
      </c>
      <c r="D25" s="70" t="s">
        <v>83</v>
      </c>
      <c r="E25" s="70" t="s">
        <v>84</v>
      </c>
      <c r="F25" s="70" t="s">
        <v>73</v>
      </c>
      <c r="G25" s="70" t="s">
        <v>74</v>
      </c>
      <c r="H25" s="70" t="s">
        <v>85</v>
      </c>
      <c r="I25" s="71">
        <v>1200000000</v>
      </c>
      <c r="J25" s="70">
        <v>3</v>
      </c>
      <c r="K25" s="70" t="s">
        <v>76</v>
      </c>
      <c r="L25" s="70" t="s">
        <v>76</v>
      </c>
      <c r="M25" s="70" t="s">
        <v>76</v>
      </c>
      <c r="N25" s="110"/>
    </row>
    <row r="26" spans="1:14">
      <c r="B26" s="76">
        <v>4</v>
      </c>
      <c r="C26" s="70" t="s">
        <v>86</v>
      </c>
      <c r="D26" s="70" t="s">
        <v>87</v>
      </c>
      <c r="E26" s="70" t="s">
        <v>88</v>
      </c>
      <c r="F26" s="70" t="s">
        <v>73</v>
      </c>
      <c r="G26" s="70" t="s">
        <v>89</v>
      </c>
      <c r="H26" s="70" t="s">
        <v>90</v>
      </c>
      <c r="I26" s="71">
        <v>1240000000</v>
      </c>
      <c r="J26" s="70">
        <v>6</v>
      </c>
      <c r="K26" s="70" t="s">
        <v>76</v>
      </c>
      <c r="L26" s="70" t="s">
        <v>76</v>
      </c>
      <c r="M26" s="70" t="s">
        <v>76</v>
      </c>
      <c r="N26" s="110"/>
    </row>
    <row r="27" spans="1:14">
      <c r="B27" s="76">
        <v>5</v>
      </c>
      <c r="C27" s="70" t="s">
        <v>91</v>
      </c>
      <c r="D27" s="70" t="s">
        <v>92</v>
      </c>
      <c r="E27" s="70" t="s">
        <v>93</v>
      </c>
      <c r="F27" s="70" t="s">
        <v>73</v>
      </c>
      <c r="G27" s="70" t="s">
        <v>89</v>
      </c>
      <c r="H27" s="70" t="s">
        <v>94</v>
      </c>
      <c r="I27" s="71">
        <v>378138289.31</v>
      </c>
      <c r="J27" s="70">
        <v>4</v>
      </c>
      <c r="K27" s="70" t="s">
        <v>76</v>
      </c>
      <c r="L27" s="70" t="s">
        <v>76</v>
      </c>
      <c r="M27" s="70" t="s">
        <v>76</v>
      </c>
      <c r="N27" s="110"/>
    </row>
    <row r="28" spans="1:14">
      <c r="B28" s="76">
        <v>6</v>
      </c>
      <c r="C28" s="70" t="s">
        <v>95</v>
      </c>
      <c r="D28" s="70" t="s">
        <v>96</v>
      </c>
      <c r="E28" s="70" t="s">
        <v>97</v>
      </c>
      <c r="F28" s="70" t="s">
        <v>73</v>
      </c>
      <c r="G28" s="70" t="s">
        <v>98</v>
      </c>
      <c r="H28" s="70" t="s">
        <v>99</v>
      </c>
      <c r="I28" s="71">
        <v>40000000</v>
      </c>
      <c r="J28" s="70">
        <v>3.5</v>
      </c>
      <c r="K28" s="70" t="s">
        <v>76</v>
      </c>
      <c r="L28" s="70" t="s">
        <v>76</v>
      </c>
      <c r="M28" s="70" t="s">
        <v>76</v>
      </c>
      <c r="N28" s="110"/>
    </row>
    <row r="29" spans="1:14">
      <c r="B29" s="76">
        <v>7</v>
      </c>
      <c r="C29" s="70" t="s">
        <v>100</v>
      </c>
      <c r="D29" s="70" t="s">
        <v>101</v>
      </c>
      <c r="E29" s="70" t="s">
        <v>97</v>
      </c>
      <c r="F29" s="70" t="s">
        <v>73</v>
      </c>
      <c r="G29" s="70" t="s">
        <v>98</v>
      </c>
      <c r="H29" s="70" t="s">
        <v>99</v>
      </c>
      <c r="I29" s="71">
        <v>40000000</v>
      </c>
      <c r="J29" s="70">
        <v>3.5</v>
      </c>
      <c r="K29" s="70" t="s">
        <v>76</v>
      </c>
      <c r="L29" s="70" t="s">
        <v>76</v>
      </c>
      <c r="M29" s="70" t="s">
        <v>76</v>
      </c>
      <c r="N29" s="110"/>
    </row>
    <row r="30" spans="1:14">
      <c r="B30" s="76">
        <v>8</v>
      </c>
      <c r="C30" s="70" t="s">
        <v>102</v>
      </c>
      <c r="D30" s="70" t="s">
        <v>103</v>
      </c>
      <c r="E30" s="70" t="s">
        <v>97</v>
      </c>
      <c r="F30" s="70" t="s">
        <v>73</v>
      </c>
      <c r="G30" s="70" t="s">
        <v>98</v>
      </c>
      <c r="H30" s="70" t="s">
        <v>99</v>
      </c>
      <c r="I30" s="71">
        <v>40000000</v>
      </c>
      <c r="J30" s="70">
        <v>3.5</v>
      </c>
      <c r="K30" s="70" t="s">
        <v>76</v>
      </c>
      <c r="L30" s="70" t="s">
        <v>76</v>
      </c>
      <c r="M30" s="70" t="s">
        <v>76</v>
      </c>
      <c r="N30" s="110"/>
    </row>
    <row r="31" spans="1:14">
      <c r="B31" s="76">
        <v>9</v>
      </c>
      <c r="C31" s="70" t="s">
        <v>104</v>
      </c>
      <c r="D31" s="70" t="s">
        <v>105</v>
      </c>
      <c r="E31" s="70" t="s">
        <v>106</v>
      </c>
      <c r="F31" s="70" t="s">
        <v>73</v>
      </c>
      <c r="G31" s="70" t="s">
        <v>107</v>
      </c>
      <c r="H31" s="70" t="s">
        <v>108</v>
      </c>
      <c r="I31" s="71">
        <v>218884904.87</v>
      </c>
      <c r="J31" s="70">
        <v>4.25</v>
      </c>
      <c r="K31" s="70" t="s">
        <v>76</v>
      </c>
      <c r="L31" s="70" t="s">
        <v>76</v>
      </c>
      <c r="M31" s="70" t="s">
        <v>76</v>
      </c>
      <c r="N31" s="110"/>
    </row>
    <row r="32" spans="1:14">
      <c r="B32" s="76">
        <v>10</v>
      </c>
      <c r="C32" s="70" t="s">
        <v>109</v>
      </c>
      <c r="D32" s="70" t="s">
        <v>110</v>
      </c>
      <c r="E32" s="70" t="s">
        <v>106</v>
      </c>
      <c r="F32" s="70" t="s">
        <v>111</v>
      </c>
      <c r="G32" s="70" t="s">
        <v>107</v>
      </c>
      <c r="H32" s="70" t="s">
        <v>112</v>
      </c>
      <c r="I32" s="71">
        <v>1094668703.25</v>
      </c>
      <c r="J32" s="70">
        <v>4.25</v>
      </c>
      <c r="K32" s="70" t="s">
        <v>76</v>
      </c>
      <c r="L32" s="70" t="s">
        <v>76</v>
      </c>
      <c r="M32" s="70" t="s">
        <v>76</v>
      </c>
      <c r="N32" s="110"/>
    </row>
    <row r="33" spans="2:14">
      <c r="B33" s="76">
        <v>11</v>
      </c>
      <c r="C33" s="70" t="s">
        <v>113</v>
      </c>
      <c r="D33" s="70" t="s">
        <v>114</v>
      </c>
      <c r="E33" s="70" t="s">
        <v>106</v>
      </c>
      <c r="F33" s="70" t="s">
        <v>73</v>
      </c>
      <c r="G33" s="70" t="s">
        <v>115</v>
      </c>
      <c r="H33" s="70" t="s">
        <v>116</v>
      </c>
      <c r="I33" s="71">
        <v>500000000</v>
      </c>
      <c r="J33" s="70">
        <v>3.5</v>
      </c>
      <c r="K33" s="70" t="s">
        <v>76</v>
      </c>
      <c r="L33" s="70" t="s">
        <v>76</v>
      </c>
      <c r="M33" s="70" t="s">
        <v>76</v>
      </c>
      <c r="N33" s="110"/>
    </row>
    <row r="34" spans="2:14">
      <c r="B34" s="76">
        <v>12</v>
      </c>
      <c r="C34" s="70" t="s">
        <v>117</v>
      </c>
      <c r="D34" s="70" t="s">
        <v>118</v>
      </c>
      <c r="E34" s="70" t="s">
        <v>106</v>
      </c>
      <c r="F34" s="70" t="s">
        <v>73</v>
      </c>
      <c r="G34" s="70" t="s">
        <v>119</v>
      </c>
      <c r="H34" s="70" t="s">
        <v>120</v>
      </c>
      <c r="I34" s="71">
        <v>500000000</v>
      </c>
      <c r="J34" s="70">
        <v>5</v>
      </c>
      <c r="K34" s="70" t="s">
        <v>76</v>
      </c>
      <c r="L34" s="70" t="s">
        <v>76</v>
      </c>
      <c r="M34" s="70" t="s">
        <v>76</v>
      </c>
      <c r="N34" s="110"/>
    </row>
    <row r="35" spans="2:14">
      <c r="B35" s="76">
        <v>13</v>
      </c>
      <c r="C35" s="70" t="s">
        <v>121</v>
      </c>
      <c r="D35" s="70" t="s">
        <v>122</v>
      </c>
      <c r="E35" s="70" t="s">
        <v>106</v>
      </c>
      <c r="F35" s="70" t="s">
        <v>73</v>
      </c>
      <c r="G35" s="70" t="s">
        <v>107</v>
      </c>
      <c r="H35" s="70" t="s">
        <v>123</v>
      </c>
      <c r="I35" s="71">
        <v>650000000</v>
      </c>
      <c r="J35" s="70">
        <v>4</v>
      </c>
      <c r="K35" s="70" t="s">
        <v>76</v>
      </c>
      <c r="L35" s="70" t="s">
        <v>76</v>
      </c>
      <c r="M35" s="70" t="s">
        <v>76</v>
      </c>
      <c r="N35" s="110"/>
    </row>
    <row r="36" spans="2:14">
      <c r="B36" s="76">
        <v>14</v>
      </c>
      <c r="C36" s="70" t="s">
        <v>124</v>
      </c>
      <c r="D36" s="70" t="s">
        <v>125</v>
      </c>
      <c r="E36" s="70" t="s">
        <v>126</v>
      </c>
      <c r="F36" s="70" t="s">
        <v>73</v>
      </c>
      <c r="G36" s="70" t="s">
        <v>89</v>
      </c>
      <c r="H36" s="70" t="s">
        <v>123</v>
      </c>
      <c r="I36" s="71">
        <v>656991006</v>
      </c>
      <c r="J36" s="70">
        <v>4</v>
      </c>
      <c r="K36" s="70" t="s">
        <v>76</v>
      </c>
      <c r="L36" s="70" t="s">
        <v>76</v>
      </c>
      <c r="M36" s="70" t="s">
        <v>76</v>
      </c>
      <c r="N36" s="110"/>
    </row>
    <row r="37" spans="2:14">
      <c r="B37" s="76">
        <v>15</v>
      </c>
      <c r="C37" s="70" t="s">
        <v>127</v>
      </c>
      <c r="D37" s="70" t="s">
        <v>128</v>
      </c>
      <c r="E37" s="70" t="s">
        <v>129</v>
      </c>
      <c r="F37" s="70" t="s">
        <v>73</v>
      </c>
      <c r="G37" s="70" t="s">
        <v>130</v>
      </c>
      <c r="H37" s="70" t="s">
        <v>131</v>
      </c>
      <c r="I37" s="71">
        <v>425045570</v>
      </c>
      <c r="J37" s="70">
        <v>4.75</v>
      </c>
      <c r="K37" s="70" t="s">
        <v>76</v>
      </c>
      <c r="L37" s="70" t="s">
        <v>76</v>
      </c>
      <c r="M37" s="70" t="s">
        <v>76</v>
      </c>
      <c r="N37" s="110"/>
    </row>
    <row r="38" spans="2:14">
      <c r="B38" s="76">
        <v>16</v>
      </c>
      <c r="C38" s="70" t="s">
        <v>132</v>
      </c>
      <c r="D38" s="70" t="s">
        <v>133</v>
      </c>
      <c r="E38" s="70" t="s">
        <v>134</v>
      </c>
      <c r="F38" s="70" t="s">
        <v>73</v>
      </c>
      <c r="G38" s="70" t="s">
        <v>135</v>
      </c>
      <c r="H38" s="70" t="s">
        <v>136</v>
      </c>
      <c r="I38" s="71">
        <v>710000000</v>
      </c>
      <c r="J38" s="70">
        <v>4</v>
      </c>
      <c r="K38" s="70" t="s">
        <v>76</v>
      </c>
      <c r="L38" s="70" t="s">
        <v>76</v>
      </c>
      <c r="M38" s="70" t="s">
        <v>76</v>
      </c>
      <c r="N38" s="110"/>
    </row>
    <row r="39" spans="2:14">
      <c r="B39" s="76">
        <v>17</v>
      </c>
      <c r="C39" s="70" t="s">
        <v>137</v>
      </c>
      <c r="D39" s="70" t="s">
        <v>138</v>
      </c>
      <c r="E39" s="70" t="s">
        <v>139</v>
      </c>
      <c r="F39" s="70" t="s">
        <v>73</v>
      </c>
      <c r="G39" s="70" t="s">
        <v>135</v>
      </c>
      <c r="H39" s="70" t="s">
        <v>140</v>
      </c>
      <c r="I39" s="71">
        <v>1040000000</v>
      </c>
      <c r="J39" s="70">
        <v>4</v>
      </c>
      <c r="K39" s="70" t="s">
        <v>76</v>
      </c>
      <c r="L39" s="70" t="s">
        <v>76</v>
      </c>
      <c r="M39" s="70" t="s">
        <v>76</v>
      </c>
      <c r="N39" s="110"/>
    </row>
    <row r="40" spans="2:14">
      <c r="B40" s="76">
        <v>18</v>
      </c>
      <c r="C40" s="70" t="s">
        <v>141</v>
      </c>
      <c r="D40" s="70" t="s">
        <v>142</v>
      </c>
      <c r="E40" s="70" t="s">
        <v>143</v>
      </c>
      <c r="F40" s="70" t="s">
        <v>73</v>
      </c>
      <c r="G40" s="70" t="s">
        <v>135</v>
      </c>
      <c r="H40" s="70" t="s">
        <v>144</v>
      </c>
      <c r="I40" s="71">
        <v>500000000</v>
      </c>
      <c r="J40" s="70">
        <v>4</v>
      </c>
      <c r="K40" s="70" t="s">
        <v>76</v>
      </c>
      <c r="L40" s="70" t="s">
        <v>76</v>
      </c>
      <c r="M40" s="70" t="s">
        <v>76</v>
      </c>
      <c r="N40" s="110"/>
    </row>
    <row r="41" spans="2:14">
      <c r="B41" s="76">
        <v>19</v>
      </c>
      <c r="C41" s="70" t="s">
        <v>145</v>
      </c>
      <c r="D41" s="70" t="s">
        <v>146</v>
      </c>
      <c r="E41" s="70" t="s">
        <v>147</v>
      </c>
      <c r="F41" s="70" t="s">
        <v>73</v>
      </c>
      <c r="G41" s="70" t="s">
        <v>115</v>
      </c>
      <c r="H41" s="70" t="s">
        <v>148</v>
      </c>
      <c r="I41" s="71">
        <v>608060000</v>
      </c>
      <c r="J41" s="70">
        <v>4.5</v>
      </c>
      <c r="K41" s="70" t="s">
        <v>76</v>
      </c>
      <c r="L41" s="70" t="s">
        <v>76</v>
      </c>
      <c r="M41" s="70" t="s">
        <v>76</v>
      </c>
      <c r="N41" s="110"/>
    </row>
    <row r="42" spans="2:14">
      <c r="B42" s="76">
        <v>20</v>
      </c>
      <c r="C42" s="70" t="s">
        <v>149</v>
      </c>
      <c r="D42" s="70" t="s">
        <v>150</v>
      </c>
      <c r="E42" s="70" t="s">
        <v>151</v>
      </c>
      <c r="F42" s="70" t="s">
        <v>73</v>
      </c>
      <c r="G42" s="70" t="s">
        <v>115</v>
      </c>
      <c r="H42" s="70" t="s">
        <v>152</v>
      </c>
      <c r="I42" s="71">
        <v>748394484</v>
      </c>
      <c r="J42" s="70">
        <v>4.5</v>
      </c>
      <c r="K42" s="70" t="s">
        <v>76</v>
      </c>
      <c r="L42" s="70" t="s">
        <v>76</v>
      </c>
      <c r="M42" s="70" t="s">
        <v>76</v>
      </c>
      <c r="N42" s="110"/>
    </row>
    <row r="43" spans="2:14">
      <c r="B43" s="76">
        <v>21</v>
      </c>
      <c r="C43" s="70" t="s">
        <v>153</v>
      </c>
      <c r="D43" s="70" t="s">
        <v>154</v>
      </c>
      <c r="E43" s="70" t="s">
        <v>155</v>
      </c>
      <c r="F43" s="70" t="s">
        <v>73</v>
      </c>
      <c r="G43" s="70" t="s">
        <v>115</v>
      </c>
      <c r="H43" s="70" t="s">
        <v>156</v>
      </c>
      <c r="I43" s="71">
        <v>1060959150</v>
      </c>
      <c r="J43" s="70">
        <v>4.5</v>
      </c>
      <c r="K43" s="70" t="s">
        <v>76</v>
      </c>
      <c r="L43" s="70" t="s">
        <v>76</v>
      </c>
      <c r="M43" s="70" t="s">
        <v>76</v>
      </c>
      <c r="N43" s="110"/>
    </row>
    <row r="44" spans="2:14">
      <c r="B44" s="76">
        <v>22</v>
      </c>
      <c r="C44" s="70" t="s">
        <v>157</v>
      </c>
      <c r="D44" s="70" t="s">
        <v>158</v>
      </c>
      <c r="E44" s="70" t="s">
        <v>159</v>
      </c>
      <c r="F44" s="70" t="s">
        <v>73</v>
      </c>
      <c r="G44" s="70" t="s">
        <v>160</v>
      </c>
      <c r="H44" s="70" t="s">
        <v>161</v>
      </c>
      <c r="I44" s="71">
        <v>400000000</v>
      </c>
      <c r="J44" s="70">
        <v>6</v>
      </c>
      <c r="K44" s="70" t="s">
        <v>76</v>
      </c>
      <c r="L44" s="70" t="s">
        <v>76</v>
      </c>
      <c r="M44" s="70" t="s">
        <v>76</v>
      </c>
      <c r="N44" s="110"/>
    </row>
    <row r="45" spans="2:14">
      <c r="B45" s="76">
        <v>23</v>
      </c>
      <c r="C45" s="70" t="s">
        <v>162</v>
      </c>
      <c r="D45" s="70" t="s">
        <v>163</v>
      </c>
      <c r="E45" s="70" t="s">
        <v>164</v>
      </c>
      <c r="F45" s="70" t="s">
        <v>73</v>
      </c>
      <c r="G45" s="70" t="s">
        <v>74</v>
      </c>
      <c r="H45" s="70" t="s">
        <v>165</v>
      </c>
      <c r="I45" s="71">
        <v>500000000</v>
      </c>
      <c r="J45" s="70">
        <v>4.5</v>
      </c>
      <c r="K45" s="70" t="s">
        <v>76</v>
      </c>
      <c r="L45" s="70" t="s">
        <v>76</v>
      </c>
      <c r="M45" s="70" t="s">
        <v>76</v>
      </c>
      <c r="N45" s="110"/>
    </row>
    <row r="46" spans="2:14">
      <c r="B46" s="76">
        <v>24</v>
      </c>
      <c r="C46" s="70" t="s">
        <v>166</v>
      </c>
      <c r="D46" s="70" t="s">
        <v>167</v>
      </c>
      <c r="E46" s="70" t="s">
        <v>168</v>
      </c>
      <c r="F46" s="70" t="s">
        <v>73</v>
      </c>
      <c r="G46" s="70" t="s">
        <v>89</v>
      </c>
      <c r="H46" s="70" t="s">
        <v>169</v>
      </c>
      <c r="I46" s="63">
        <v>536133499</v>
      </c>
      <c r="J46" s="70">
        <v>6</v>
      </c>
      <c r="K46" s="70" t="s">
        <v>76</v>
      </c>
      <c r="L46" s="70" t="s">
        <v>76</v>
      </c>
      <c r="M46" s="70" t="s">
        <v>76</v>
      </c>
      <c r="N46" s="110"/>
    </row>
    <row r="47" spans="2:14">
      <c r="B47" s="76">
        <v>25</v>
      </c>
      <c r="C47" s="70" t="s">
        <v>170</v>
      </c>
      <c r="D47" s="70" t="s">
        <v>171</v>
      </c>
      <c r="E47" s="70" t="s">
        <v>172</v>
      </c>
      <c r="F47" s="70" t="s">
        <v>73</v>
      </c>
      <c r="G47" s="70" t="s">
        <v>119</v>
      </c>
      <c r="H47" s="70" t="s">
        <v>173</v>
      </c>
      <c r="I47" s="63">
        <v>204500000</v>
      </c>
      <c r="J47" s="70">
        <v>5.5</v>
      </c>
      <c r="K47" s="70" t="s">
        <v>76</v>
      </c>
      <c r="L47" s="70" t="s">
        <v>76</v>
      </c>
      <c r="M47" s="70" t="s">
        <v>76</v>
      </c>
      <c r="N47" s="110"/>
    </row>
    <row r="48" spans="2:14">
      <c r="B48" s="76">
        <v>26</v>
      </c>
      <c r="C48" s="70" t="s">
        <v>174</v>
      </c>
      <c r="D48" s="70" t="s">
        <v>175</v>
      </c>
      <c r="E48" s="70" t="s">
        <v>176</v>
      </c>
      <c r="F48" s="70" t="s">
        <v>73</v>
      </c>
      <c r="G48" s="70" t="s">
        <v>98</v>
      </c>
      <c r="H48" s="70" t="s">
        <v>177</v>
      </c>
      <c r="I48" s="63">
        <v>1000000000</v>
      </c>
      <c r="J48" s="70">
        <v>6</v>
      </c>
      <c r="K48" s="70" t="s">
        <v>76</v>
      </c>
      <c r="L48" s="70" t="s">
        <v>76</v>
      </c>
      <c r="M48" s="70" t="s">
        <v>76</v>
      </c>
      <c r="N48" s="110"/>
    </row>
    <row r="49" spans="2:14">
      <c r="B49" s="76">
        <v>27</v>
      </c>
      <c r="C49" s="70" t="s">
        <v>178</v>
      </c>
      <c r="D49" s="70" t="s">
        <v>179</v>
      </c>
      <c r="E49" s="70" t="s">
        <v>176</v>
      </c>
      <c r="F49" s="70" t="s">
        <v>73</v>
      </c>
      <c r="G49" s="70" t="s">
        <v>115</v>
      </c>
      <c r="H49" s="70" t="s">
        <v>180</v>
      </c>
      <c r="I49" s="63">
        <v>600000000</v>
      </c>
      <c r="J49" s="70">
        <v>6</v>
      </c>
      <c r="K49" s="70" t="s">
        <v>76</v>
      </c>
      <c r="L49" s="70" t="s">
        <v>76</v>
      </c>
      <c r="M49" s="70" t="s">
        <v>76</v>
      </c>
      <c r="N49" s="110"/>
    </row>
    <row r="50" spans="2:14">
      <c r="B50" s="76">
        <v>28</v>
      </c>
      <c r="C50" s="70" t="s">
        <v>181</v>
      </c>
      <c r="D50" s="70" t="s">
        <v>182</v>
      </c>
      <c r="E50" s="70" t="s">
        <v>176</v>
      </c>
      <c r="F50" s="70" t="s">
        <v>73</v>
      </c>
      <c r="G50" s="70" t="s">
        <v>183</v>
      </c>
      <c r="H50" s="70" t="s">
        <v>184</v>
      </c>
      <c r="I50" s="63">
        <v>700000000</v>
      </c>
      <c r="J50" s="70">
        <v>6.25</v>
      </c>
      <c r="K50" s="70" t="s">
        <v>76</v>
      </c>
      <c r="L50" s="70" t="s">
        <v>76</v>
      </c>
      <c r="M50" s="70" t="s">
        <v>76</v>
      </c>
      <c r="N50" s="110"/>
    </row>
    <row r="51" spans="2:14">
      <c r="B51" s="76">
        <v>29</v>
      </c>
      <c r="C51" s="70" t="s">
        <v>185</v>
      </c>
      <c r="D51" s="70" t="s">
        <v>186</v>
      </c>
      <c r="E51" s="70" t="s">
        <v>176</v>
      </c>
      <c r="F51" s="70" t="s">
        <v>73</v>
      </c>
      <c r="G51" s="70" t="s">
        <v>183</v>
      </c>
      <c r="H51" s="70" t="s">
        <v>184</v>
      </c>
      <c r="I51" s="63">
        <v>700000000</v>
      </c>
      <c r="J51" s="70">
        <v>6.25</v>
      </c>
      <c r="K51" s="70" t="s">
        <v>76</v>
      </c>
      <c r="L51" s="70" t="s">
        <v>76</v>
      </c>
      <c r="M51" s="70" t="s">
        <v>76</v>
      </c>
      <c r="N51" s="110"/>
    </row>
    <row r="52" spans="2:14">
      <c r="B52" s="76">
        <v>30</v>
      </c>
      <c r="C52" s="70" t="s">
        <v>187</v>
      </c>
      <c r="D52" s="70" t="s">
        <v>188</v>
      </c>
      <c r="E52" s="70" t="s">
        <v>176</v>
      </c>
      <c r="F52" s="70" t="s">
        <v>73</v>
      </c>
      <c r="G52" s="70" t="s">
        <v>183</v>
      </c>
      <c r="H52" s="70" t="s">
        <v>184</v>
      </c>
      <c r="I52" s="63">
        <v>700000000</v>
      </c>
      <c r="J52" s="70">
        <v>6.25</v>
      </c>
      <c r="K52" s="70" t="s">
        <v>76</v>
      </c>
      <c r="L52" s="70" t="s">
        <v>76</v>
      </c>
      <c r="M52" s="70" t="s">
        <v>76</v>
      </c>
      <c r="N52" s="111"/>
    </row>
  </sheetData>
  <mergeCells count="3">
    <mergeCell ref="B10:G10"/>
    <mergeCell ref="B12:G13"/>
    <mergeCell ref="N23:N5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65"/>
  <sheetViews>
    <sheetView showGridLines="0" topLeftCell="E34" zoomScale="81" zoomScaleNormal="81" workbookViewId="0" xr3:uid="{AEA406A1-0E4B-5B11-9CD5-51D6E497D94C}">
      <selection activeCell="G7" sqref="G7"/>
    </sheetView>
  </sheetViews>
  <sheetFormatPr defaultRowHeight="15.95"/>
  <cols>
    <col min="1" max="1" width="26.5" customWidth="1"/>
    <col min="2" max="2" width="35.125" customWidth="1"/>
    <col min="3" max="3" width="41.875" customWidth="1"/>
    <col min="4" max="4" width="29.5" customWidth="1"/>
    <col min="5" max="5" width="27.5" customWidth="1"/>
    <col min="6" max="6" width="24.375" customWidth="1"/>
    <col min="7" max="7" width="30.5" customWidth="1"/>
    <col min="8" max="8" width="28.125" customWidth="1"/>
    <col min="9" max="9" width="16.25" customWidth="1"/>
    <col min="10" max="10" width="8.5" customWidth="1"/>
    <col min="11" max="11" width="20" customWidth="1"/>
    <col min="12" max="12" width="37.875" customWidth="1"/>
    <col min="13" max="13" width="20.125" customWidth="1"/>
    <col min="14" max="14" width="20" customWidth="1"/>
    <col min="15" max="15" width="27.5" customWidth="1"/>
    <col min="235" max="235" width="5.5" customWidth="1"/>
    <col min="236" max="236" width="13.5" customWidth="1"/>
    <col min="237" max="237" width="11" customWidth="1"/>
    <col min="238" max="238" width="8.875" customWidth="1"/>
    <col min="239" max="239" width="11.75" customWidth="1"/>
    <col min="240" max="240" width="6.5" customWidth="1"/>
    <col min="241" max="241" width="15" customWidth="1"/>
    <col min="242" max="242" width="19.5" bestFit="1" customWidth="1"/>
    <col min="243" max="243" width="12.25" customWidth="1"/>
    <col min="244" max="244" width="16.5" bestFit="1" customWidth="1"/>
    <col min="245" max="245" width="14.5" customWidth="1"/>
    <col min="246" max="246" width="11.5" bestFit="1" customWidth="1"/>
    <col min="247" max="247" width="13.5" customWidth="1"/>
    <col min="248" max="248" width="10.5" customWidth="1"/>
    <col min="249" max="250" width="12.5" customWidth="1"/>
    <col min="251" max="251" width="16.5" bestFit="1" customWidth="1"/>
    <col min="252" max="252" width="22.875" bestFit="1" customWidth="1"/>
    <col min="253" max="253" width="28.125" customWidth="1"/>
    <col min="254" max="254" width="27.5" customWidth="1"/>
    <col min="491" max="491" width="5.5" customWidth="1"/>
    <col min="492" max="492" width="13.5" customWidth="1"/>
    <col min="493" max="493" width="11" customWidth="1"/>
    <col min="494" max="494" width="8.875" customWidth="1"/>
    <col min="495" max="495" width="11.75" customWidth="1"/>
    <col min="496" max="496" width="6.5" customWidth="1"/>
    <col min="497" max="497" width="15" customWidth="1"/>
    <col min="498" max="498" width="19.5" bestFit="1" customWidth="1"/>
    <col min="499" max="499" width="12.25" customWidth="1"/>
    <col min="500" max="500" width="16.5" bestFit="1" customWidth="1"/>
    <col min="501" max="501" width="14.5" customWidth="1"/>
    <col min="502" max="502" width="11.5" bestFit="1" customWidth="1"/>
    <col min="503" max="503" width="13.5" customWidth="1"/>
    <col min="504" max="504" width="10.5" customWidth="1"/>
    <col min="505" max="506" width="12.5" customWidth="1"/>
    <col min="507" max="507" width="16.5" bestFit="1" customWidth="1"/>
    <col min="508" max="508" width="22.875" bestFit="1" customWidth="1"/>
    <col min="509" max="509" width="28.125" customWidth="1"/>
    <col min="510" max="510" width="27.5" customWidth="1"/>
    <col min="747" max="747" width="5.5" customWidth="1"/>
    <col min="748" max="748" width="13.5" customWidth="1"/>
    <col min="749" max="749" width="11" customWidth="1"/>
    <col min="750" max="750" width="8.875" customWidth="1"/>
    <col min="751" max="751" width="11.75" customWidth="1"/>
    <col min="752" max="752" width="6.5" customWidth="1"/>
    <col min="753" max="753" width="15" customWidth="1"/>
    <col min="754" max="754" width="19.5" bestFit="1" customWidth="1"/>
    <col min="755" max="755" width="12.25" customWidth="1"/>
    <col min="756" max="756" width="16.5" bestFit="1" customWidth="1"/>
    <col min="757" max="757" width="14.5" customWidth="1"/>
    <col min="758" max="758" width="11.5" bestFit="1" customWidth="1"/>
    <col min="759" max="759" width="13.5" customWidth="1"/>
    <col min="760" max="760" width="10.5" customWidth="1"/>
    <col min="761" max="762" width="12.5" customWidth="1"/>
    <col min="763" max="763" width="16.5" bestFit="1" customWidth="1"/>
    <col min="764" max="764" width="22.875" bestFit="1" customWidth="1"/>
    <col min="765" max="765" width="28.125" customWidth="1"/>
    <col min="766" max="766" width="27.5" customWidth="1"/>
    <col min="1003" max="1003" width="5.5" customWidth="1"/>
    <col min="1004" max="1004" width="13.5" customWidth="1"/>
    <col min="1005" max="1005" width="11" customWidth="1"/>
    <col min="1006" max="1006" width="8.875" customWidth="1"/>
    <col min="1007" max="1007" width="11.75" customWidth="1"/>
    <col min="1008" max="1008" width="6.5" customWidth="1"/>
    <col min="1009" max="1009" width="15" customWidth="1"/>
    <col min="1010" max="1010" width="19.5" bestFit="1" customWidth="1"/>
    <col min="1011" max="1011" width="12.25" customWidth="1"/>
    <col min="1012" max="1012" width="16.5" bestFit="1" customWidth="1"/>
    <col min="1013" max="1013" width="14.5" customWidth="1"/>
    <col min="1014" max="1014" width="11.5" bestFit="1" customWidth="1"/>
    <col min="1015" max="1015" width="13.5" customWidth="1"/>
    <col min="1016" max="1016" width="10.5" customWidth="1"/>
    <col min="1017" max="1018" width="12.5" customWidth="1"/>
    <col min="1019" max="1019" width="16.5" bestFit="1" customWidth="1"/>
    <col min="1020" max="1020" width="22.875" bestFit="1" customWidth="1"/>
    <col min="1021" max="1021" width="28.125" customWidth="1"/>
    <col min="1022" max="1022" width="27.5" customWidth="1"/>
    <col min="1259" max="1259" width="5.5" customWidth="1"/>
    <col min="1260" max="1260" width="13.5" customWidth="1"/>
    <col min="1261" max="1261" width="11" customWidth="1"/>
    <col min="1262" max="1262" width="8.875" customWidth="1"/>
    <col min="1263" max="1263" width="11.75" customWidth="1"/>
    <col min="1264" max="1264" width="6.5" customWidth="1"/>
    <col min="1265" max="1265" width="15" customWidth="1"/>
    <col min="1266" max="1266" width="19.5" bestFit="1" customWidth="1"/>
    <col min="1267" max="1267" width="12.25" customWidth="1"/>
    <col min="1268" max="1268" width="16.5" bestFit="1" customWidth="1"/>
    <col min="1269" max="1269" width="14.5" customWidth="1"/>
    <col min="1270" max="1270" width="11.5" bestFit="1" customWidth="1"/>
    <col min="1271" max="1271" width="13.5" customWidth="1"/>
    <col min="1272" max="1272" width="10.5" customWidth="1"/>
    <col min="1273" max="1274" width="12.5" customWidth="1"/>
    <col min="1275" max="1275" width="16.5" bestFit="1" customWidth="1"/>
    <col min="1276" max="1276" width="22.875" bestFit="1" customWidth="1"/>
    <col min="1277" max="1277" width="28.125" customWidth="1"/>
    <col min="1278" max="1278" width="27.5" customWidth="1"/>
    <col min="1515" max="1515" width="5.5" customWidth="1"/>
    <col min="1516" max="1516" width="13.5" customWidth="1"/>
    <col min="1517" max="1517" width="11" customWidth="1"/>
    <col min="1518" max="1518" width="8.875" customWidth="1"/>
    <col min="1519" max="1519" width="11.75" customWidth="1"/>
    <col min="1520" max="1520" width="6.5" customWidth="1"/>
    <col min="1521" max="1521" width="15" customWidth="1"/>
    <col min="1522" max="1522" width="19.5" bestFit="1" customWidth="1"/>
    <col min="1523" max="1523" width="12.25" customWidth="1"/>
    <col min="1524" max="1524" width="16.5" bestFit="1" customWidth="1"/>
    <col min="1525" max="1525" width="14.5" customWidth="1"/>
    <col min="1526" max="1526" width="11.5" bestFit="1" customWidth="1"/>
    <col min="1527" max="1527" width="13.5" customWidth="1"/>
    <col min="1528" max="1528" width="10.5" customWidth="1"/>
    <col min="1529" max="1530" width="12.5" customWidth="1"/>
    <col min="1531" max="1531" width="16.5" bestFit="1" customWidth="1"/>
    <col min="1532" max="1532" width="22.875" bestFit="1" customWidth="1"/>
    <col min="1533" max="1533" width="28.125" customWidth="1"/>
    <col min="1534" max="1534" width="27.5" customWidth="1"/>
    <col min="1771" max="1771" width="5.5" customWidth="1"/>
    <col min="1772" max="1772" width="13.5" customWidth="1"/>
    <col min="1773" max="1773" width="11" customWidth="1"/>
    <col min="1774" max="1774" width="8.875" customWidth="1"/>
    <col min="1775" max="1775" width="11.75" customWidth="1"/>
    <col min="1776" max="1776" width="6.5" customWidth="1"/>
    <col min="1777" max="1777" width="15" customWidth="1"/>
    <col min="1778" max="1778" width="19.5" bestFit="1" customWidth="1"/>
    <col min="1779" max="1779" width="12.25" customWidth="1"/>
    <col min="1780" max="1780" width="16.5" bestFit="1" customWidth="1"/>
    <col min="1781" max="1781" width="14.5" customWidth="1"/>
    <col min="1782" max="1782" width="11.5" bestFit="1" customWidth="1"/>
    <col min="1783" max="1783" width="13.5" customWidth="1"/>
    <col min="1784" max="1784" width="10.5" customWidth="1"/>
    <col min="1785" max="1786" width="12.5" customWidth="1"/>
    <col min="1787" max="1787" width="16.5" bestFit="1" customWidth="1"/>
    <col min="1788" max="1788" width="22.875" bestFit="1" customWidth="1"/>
    <col min="1789" max="1789" width="28.125" customWidth="1"/>
    <col min="1790" max="1790" width="27.5" customWidth="1"/>
    <col min="2027" max="2027" width="5.5" customWidth="1"/>
    <col min="2028" max="2028" width="13.5" customWidth="1"/>
    <col min="2029" max="2029" width="11" customWidth="1"/>
    <col min="2030" max="2030" width="8.875" customWidth="1"/>
    <col min="2031" max="2031" width="11.75" customWidth="1"/>
    <col min="2032" max="2032" width="6.5" customWidth="1"/>
    <col min="2033" max="2033" width="15" customWidth="1"/>
    <col min="2034" max="2034" width="19.5" bestFit="1" customWidth="1"/>
    <col min="2035" max="2035" width="12.25" customWidth="1"/>
    <col min="2036" max="2036" width="16.5" bestFit="1" customWidth="1"/>
    <col min="2037" max="2037" width="14.5" customWidth="1"/>
    <col min="2038" max="2038" width="11.5" bestFit="1" customWidth="1"/>
    <col min="2039" max="2039" width="13.5" customWidth="1"/>
    <col min="2040" max="2040" width="10.5" customWidth="1"/>
    <col min="2041" max="2042" width="12.5" customWidth="1"/>
    <col min="2043" max="2043" width="16.5" bestFit="1" customWidth="1"/>
    <col min="2044" max="2044" width="22.875" bestFit="1" customWidth="1"/>
    <col min="2045" max="2045" width="28.125" customWidth="1"/>
    <col min="2046" max="2046" width="27.5" customWidth="1"/>
    <col min="2283" max="2283" width="5.5" customWidth="1"/>
    <col min="2284" max="2284" width="13.5" customWidth="1"/>
    <col min="2285" max="2285" width="11" customWidth="1"/>
    <col min="2286" max="2286" width="8.875" customWidth="1"/>
    <col min="2287" max="2287" width="11.75" customWidth="1"/>
    <col min="2288" max="2288" width="6.5" customWidth="1"/>
    <col min="2289" max="2289" width="15" customWidth="1"/>
    <col min="2290" max="2290" width="19.5" bestFit="1" customWidth="1"/>
    <col min="2291" max="2291" width="12.25" customWidth="1"/>
    <col min="2292" max="2292" width="16.5" bestFit="1" customWidth="1"/>
    <col min="2293" max="2293" width="14.5" customWidth="1"/>
    <col min="2294" max="2294" width="11.5" bestFit="1" customWidth="1"/>
    <col min="2295" max="2295" width="13.5" customWidth="1"/>
    <col min="2296" max="2296" width="10.5" customWidth="1"/>
    <col min="2297" max="2298" width="12.5" customWidth="1"/>
    <col min="2299" max="2299" width="16.5" bestFit="1" customWidth="1"/>
    <col min="2300" max="2300" width="22.875" bestFit="1" customWidth="1"/>
    <col min="2301" max="2301" width="28.125" customWidth="1"/>
    <col min="2302" max="2302" width="27.5" customWidth="1"/>
    <col min="2539" max="2539" width="5.5" customWidth="1"/>
    <col min="2540" max="2540" width="13.5" customWidth="1"/>
    <col min="2541" max="2541" width="11" customWidth="1"/>
    <col min="2542" max="2542" width="8.875" customWidth="1"/>
    <col min="2543" max="2543" width="11.75" customWidth="1"/>
    <col min="2544" max="2544" width="6.5" customWidth="1"/>
    <col min="2545" max="2545" width="15" customWidth="1"/>
    <col min="2546" max="2546" width="19.5" bestFit="1" customWidth="1"/>
    <col min="2547" max="2547" width="12.25" customWidth="1"/>
    <col min="2548" max="2548" width="16.5" bestFit="1" customWidth="1"/>
    <col min="2549" max="2549" width="14.5" customWidth="1"/>
    <col min="2550" max="2550" width="11.5" bestFit="1" customWidth="1"/>
    <col min="2551" max="2551" width="13.5" customWidth="1"/>
    <col min="2552" max="2552" width="10.5" customWidth="1"/>
    <col min="2553" max="2554" width="12.5" customWidth="1"/>
    <col min="2555" max="2555" width="16.5" bestFit="1" customWidth="1"/>
    <col min="2556" max="2556" width="22.875" bestFit="1" customWidth="1"/>
    <col min="2557" max="2557" width="28.125" customWidth="1"/>
    <col min="2558" max="2558" width="27.5" customWidth="1"/>
    <col min="2795" max="2795" width="5.5" customWidth="1"/>
    <col min="2796" max="2796" width="13.5" customWidth="1"/>
    <col min="2797" max="2797" width="11" customWidth="1"/>
    <col min="2798" max="2798" width="8.875" customWidth="1"/>
    <col min="2799" max="2799" width="11.75" customWidth="1"/>
    <col min="2800" max="2800" width="6.5" customWidth="1"/>
    <col min="2801" max="2801" width="15" customWidth="1"/>
    <col min="2802" max="2802" width="19.5" bestFit="1" customWidth="1"/>
    <col min="2803" max="2803" width="12.25" customWidth="1"/>
    <col min="2804" max="2804" width="16.5" bestFit="1" customWidth="1"/>
    <col min="2805" max="2805" width="14.5" customWidth="1"/>
    <col min="2806" max="2806" width="11.5" bestFit="1" customWidth="1"/>
    <col min="2807" max="2807" width="13.5" customWidth="1"/>
    <col min="2808" max="2808" width="10.5" customWidth="1"/>
    <col min="2809" max="2810" width="12.5" customWidth="1"/>
    <col min="2811" max="2811" width="16.5" bestFit="1" customWidth="1"/>
    <col min="2812" max="2812" width="22.875" bestFit="1" customWidth="1"/>
    <col min="2813" max="2813" width="28.125" customWidth="1"/>
    <col min="2814" max="2814" width="27.5" customWidth="1"/>
    <col min="3051" max="3051" width="5.5" customWidth="1"/>
    <col min="3052" max="3052" width="13.5" customWidth="1"/>
    <col min="3053" max="3053" width="11" customWidth="1"/>
    <col min="3054" max="3054" width="8.875" customWidth="1"/>
    <col min="3055" max="3055" width="11.75" customWidth="1"/>
    <col min="3056" max="3056" width="6.5" customWidth="1"/>
    <col min="3057" max="3057" width="15" customWidth="1"/>
    <col min="3058" max="3058" width="19.5" bestFit="1" customWidth="1"/>
    <col min="3059" max="3059" width="12.25" customWidth="1"/>
    <col min="3060" max="3060" width="16.5" bestFit="1" customWidth="1"/>
    <col min="3061" max="3061" width="14.5" customWidth="1"/>
    <col min="3062" max="3062" width="11.5" bestFit="1" customWidth="1"/>
    <col min="3063" max="3063" width="13.5" customWidth="1"/>
    <col min="3064" max="3064" width="10.5" customWidth="1"/>
    <col min="3065" max="3066" width="12.5" customWidth="1"/>
    <col min="3067" max="3067" width="16.5" bestFit="1" customWidth="1"/>
    <col min="3068" max="3068" width="22.875" bestFit="1" customWidth="1"/>
    <col min="3069" max="3069" width="28.125" customWidth="1"/>
    <col min="3070" max="3070" width="27.5" customWidth="1"/>
    <col min="3307" max="3307" width="5.5" customWidth="1"/>
    <col min="3308" max="3308" width="13.5" customWidth="1"/>
    <col min="3309" max="3309" width="11" customWidth="1"/>
    <col min="3310" max="3310" width="8.875" customWidth="1"/>
    <col min="3311" max="3311" width="11.75" customWidth="1"/>
    <col min="3312" max="3312" width="6.5" customWidth="1"/>
    <col min="3313" max="3313" width="15" customWidth="1"/>
    <col min="3314" max="3314" width="19.5" bestFit="1" customWidth="1"/>
    <col min="3315" max="3315" width="12.25" customWidth="1"/>
    <col min="3316" max="3316" width="16.5" bestFit="1" customWidth="1"/>
    <col min="3317" max="3317" width="14.5" customWidth="1"/>
    <col min="3318" max="3318" width="11.5" bestFit="1" customWidth="1"/>
    <col min="3319" max="3319" width="13.5" customWidth="1"/>
    <col min="3320" max="3320" width="10.5" customWidth="1"/>
    <col min="3321" max="3322" width="12.5" customWidth="1"/>
    <col min="3323" max="3323" width="16.5" bestFit="1" customWidth="1"/>
    <col min="3324" max="3324" width="22.875" bestFit="1" customWidth="1"/>
    <col min="3325" max="3325" width="28.125" customWidth="1"/>
    <col min="3326" max="3326" width="27.5" customWidth="1"/>
    <col min="3563" max="3563" width="5.5" customWidth="1"/>
    <col min="3564" max="3564" width="13.5" customWidth="1"/>
    <col min="3565" max="3565" width="11" customWidth="1"/>
    <col min="3566" max="3566" width="8.875" customWidth="1"/>
    <col min="3567" max="3567" width="11.75" customWidth="1"/>
    <col min="3568" max="3568" width="6.5" customWidth="1"/>
    <col min="3569" max="3569" width="15" customWidth="1"/>
    <col min="3570" max="3570" width="19.5" bestFit="1" customWidth="1"/>
    <col min="3571" max="3571" width="12.25" customWidth="1"/>
    <col min="3572" max="3572" width="16.5" bestFit="1" customWidth="1"/>
    <col min="3573" max="3573" width="14.5" customWidth="1"/>
    <col min="3574" max="3574" width="11.5" bestFit="1" customWidth="1"/>
    <col min="3575" max="3575" width="13.5" customWidth="1"/>
    <col min="3576" max="3576" width="10.5" customWidth="1"/>
    <col min="3577" max="3578" width="12.5" customWidth="1"/>
    <col min="3579" max="3579" width="16.5" bestFit="1" customWidth="1"/>
    <col min="3580" max="3580" width="22.875" bestFit="1" customWidth="1"/>
    <col min="3581" max="3581" width="28.125" customWidth="1"/>
    <col min="3582" max="3582" width="27.5" customWidth="1"/>
    <col min="3819" max="3819" width="5.5" customWidth="1"/>
    <col min="3820" max="3820" width="13.5" customWidth="1"/>
    <col min="3821" max="3821" width="11" customWidth="1"/>
    <col min="3822" max="3822" width="8.875" customWidth="1"/>
    <col min="3823" max="3823" width="11.75" customWidth="1"/>
    <col min="3824" max="3824" width="6.5" customWidth="1"/>
    <col min="3825" max="3825" width="15" customWidth="1"/>
    <col min="3826" max="3826" width="19.5" bestFit="1" customWidth="1"/>
    <col min="3827" max="3827" width="12.25" customWidth="1"/>
    <col min="3828" max="3828" width="16.5" bestFit="1" customWidth="1"/>
    <col min="3829" max="3829" width="14.5" customWidth="1"/>
    <col min="3830" max="3830" width="11.5" bestFit="1" customWidth="1"/>
    <col min="3831" max="3831" width="13.5" customWidth="1"/>
    <col min="3832" max="3832" width="10.5" customWidth="1"/>
    <col min="3833" max="3834" width="12.5" customWidth="1"/>
    <col min="3835" max="3835" width="16.5" bestFit="1" customWidth="1"/>
    <col min="3836" max="3836" width="22.875" bestFit="1" customWidth="1"/>
    <col min="3837" max="3837" width="28.125" customWidth="1"/>
    <col min="3838" max="3838" width="27.5" customWidth="1"/>
    <col min="4075" max="4075" width="5.5" customWidth="1"/>
    <col min="4076" max="4076" width="13.5" customWidth="1"/>
    <col min="4077" max="4077" width="11" customWidth="1"/>
    <col min="4078" max="4078" width="8.875" customWidth="1"/>
    <col min="4079" max="4079" width="11.75" customWidth="1"/>
    <col min="4080" max="4080" width="6.5" customWidth="1"/>
    <col min="4081" max="4081" width="15" customWidth="1"/>
    <col min="4082" max="4082" width="19.5" bestFit="1" customWidth="1"/>
    <col min="4083" max="4083" width="12.25" customWidth="1"/>
    <col min="4084" max="4084" width="16.5" bestFit="1" customWidth="1"/>
    <col min="4085" max="4085" width="14.5" customWidth="1"/>
    <col min="4086" max="4086" width="11.5" bestFit="1" customWidth="1"/>
    <col min="4087" max="4087" width="13.5" customWidth="1"/>
    <col min="4088" max="4088" width="10.5" customWidth="1"/>
    <col min="4089" max="4090" width="12.5" customWidth="1"/>
    <col min="4091" max="4091" width="16.5" bestFit="1" customWidth="1"/>
    <col min="4092" max="4092" width="22.875" bestFit="1" customWidth="1"/>
    <col min="4093" max="4093" width="28.125" customWidth="1"/>
    <col min="4094" max="4094" width="27.5" customWidth="1"/>
    <col min="4331" max="4331" width="5.5" customWidth="1"/>
    <col min="4332" max="4332" width="13.5" customWidth="1"/>
    <col min="4333" max="4333" width="11" customWidth="1"/>
    <col min="4334" max="4334" width="8.875" customWidth="1"/>
    <col min="4335" max="4335" width="11.75" customWidth="1"/>
    <col min="4336" max="4336" width="6.5" customWidth="1"/>
    <col min="4337" max="4337" width="15" customWidth="1"/>
    <col min="4338" max="4338" width="19.5" bestFit="1" customWidth="1"/>
    <col min="4339" max="4339" width="12.25" customWidth="1"/>
    <col min="4340" max="4340" width="16.5" bestFit="1" customWidth="1"/>
    <col min="4341" max="4341" width="14.5" customWidth="1"/>
    <col min="4342" max="4342" width="11.5" bestFit="1" customWidth="1"/>
    <col min="4343" max="4343" width="13.5" customWidth="1"/>
    <col min="4344" max="4344" width="10.5" customWidth="1"/>
    <col min="4345" max="4346" width="12.5" customWidth="1"/>
    <col min="4347" max="4347" width="16.5" bestFit="1" customWidth="1"/>
    <col min="4348" max="4348" width="22.875" bestFit="1" customWidth="1"/>
    <col min="4349" max="4349" width="28.125" customWidth="1"/>
    <col min="4350" max="4350" width="27.5" customWidth="1"/>
    <col min="4587" max="4587" width="5.5" customWidth="1"/>
    <col min="4588" max="4588" width="13.5" customWidth="1"/>
    <col min="4589" max="4589" width="11" customWidth="1"/>
    <col min="4590" max="4590" width="8.875" customWidth="1"/>
    <col min="4591" max="4591" width="11.75" customWidth="1"/>
    <col min="4592" max="4592" width="6.5" customWidth="1"/>
    <col min="4593" max="4593" width="15" customWidth="1"/>
    <col min="4594" max="4594" width="19.5" bestFit="1" customWidth="1"/>
    <col min="4595" max="4595" width="12.25" customWidth="1"/>
    <col min="4596" max="4596" width="16.5" bestFit="1" customWidth="1"/>
    <col min="4597" max="4597" width="14.5" customWidth="1"/>
    <col min="4598" max="4598" width="11.5" bestFit="1" customWidth="1"/>
    <col min="4599" max="4599" width="13.5" customWidth="1"/>
    <col min="4600" max="4600" width="10.5" customWidth="1"/>
    <col min="4601" max="4602" width="12.5" customWidth="1"/>
    <col min="4603" max="4603" width="16.5" bestFit="1" customWidth="1"/>
    <col min="4604" max="4604" width="22.875" bestFit="1" customWidth="1"/>
    <col min="4605" max="4605" width="28.125" customWidth="1"/>
    <col min="4606" max="4606" width="27.5" customWidth="1"/>
    <col min="4843" max="4843" width="5.5" customWidth="1"/>
    <col min="4844" max="4844" width="13.5" customWidth="1"/>
    <col min="4845" max="4845" width="11" customWidth="1"/>
    <col min="4846" max="4846" width="8.875" customWidth="1"/>
    <col min="4847" max="4847" width="11.75" customWidth="1"/>
    <col min="4848" max="4848" width="6.5" customWidth="1"/>
    <col min="4849" max="4849" width="15" customWidth="1"/>
    <col min="4850" max="4850" width="19.5" bestFit="1" customWidth="1"/>
    <col min="4851" max="4851" width="12.25" customWidth="1"/>
    <col min="4852" max="4852" width="16.5" bestFit="1" customWidth="1"/>
    <col min="4853" max="4853" width="14.5" customWidth="1"/>
    <col min="4854" max="4854" width="11.5" bestFit="1" customWidth="1"/>
    <col min="4855" max="4855" width="13.5" customWidth="1"/>
    <col min="4856" max="4856" width="10.5" customWidth="1"/>
    <col min="4857" max="4858" width="12.5" customWidth="1"/>
    <col min="4859" max="4859" width="16.5" bestFit="1" customWidth="1"/>
    <col min="4860" max="4860" width="22.875" bestFit="1" customWidth="1"/>
    <col min="4861" max="4861" width="28.125" customWidth="1"/>
    <col min="4862" max="4862" width="27.5" customWidth="1"/>
    <col min="5099" max="5099" width="5.5" customWidth="1"/>
    <col min="5100" max="5100" width="13.5" customWidth="1"/>
    <col min="5101" max="5101" width="11" customWidth="1"/>
    <col min="5102" max="5102" width="8.875" customWidth="1"/>
    <col min="5103" max="5103" width="11.75" customWidth="1"/>
    <col min="5104" max="5104" width="6.5" customWidth="1"/>
    <col min="5105" max="5105" width="15" customWidth="1"/>
    <col min="5106" max="5106" width="19.5" bestFit="1" customWidth="1"/>
    <col min="5107" max="5107" width="12.25" customWidth="1"/>
    <col min="5108" max="5108" width="16.5" bestFit="1" customWidth="1"/>
    <col min="5109" max="5109" width="14.5" customWidth="1"/>
    <col min="5110" max="5110" width="11.5" bestFit="1" customWidth="1"/>
    <col min="5111" max="5111" width="13.5" customWidth="1"/>
    <col min="5112" max="5112" width="10.5" customWidth="1"/>
    <col min="5113" max="5114" width="12.5" customWidth="1"/>
    <col min="5115" max="5115" width="16.5" bestFit="1" customWidth="1"/>
    <col min="5116" max="5116" width="22.875" bestFit="1" customWidth="1"/>
    <col min="5117" max="5117" width="28.125" customWidth="1"/>
    <col min="5118" max="5118" width="27.5" customWidth="1"/>
    <col min="5355" max="5355" width="5.5" customWidth="1"/>
    <col min="5356" max="5356" width="13.5" customWidth="1"/>
    <col min="5357" max="5357" width="11" customWidth="1"/>
    <col min="5358" max="5358" width="8.875" customWidth="1"/>
    <col min="5359" max="5359" width="11.75" customWidth="1"/>
    <col min="5360" max="5360" width="6.5" customWidth="1"/>
    <col min="5361" max="5361" width="15" customWidth="1"/>
    <col min="5362" max="5362" width="19.5" bestFit="1" customWidth="1"/>
    <col min="5363" max="5363" width="12.25" customWidth="1"/>
    <col min="5364" max="5364" width="16.5" bestFit="1" customWidth="1"/>
    <col min="5365" max="5365" width="14.5" customWidth="1"/>
    <col min="5366" max="5366" width="11.5" bestFit="1" customWidth="1"/>
    <col min="5367" max="5367" width="13.5" customWidth="1"/>
    <col min="5368" max="5368" width="10.5" customWidth="1"/>
    <col min="5369" max="5370" width="12.5" customWidth="1"/>
    <col min="5371" max="5371" width="16.5" bestFit="1" customWidth="1"/>
    <col min="5372" max="5372" width="22.875" bestFit="1" customWidth="1"/>
    <col min="5373" max="5373" width="28.125" customWidth="1"/>
    <col min="5374" max="5374" width="27.5" customWidth="1"/>
    <col min="5611" max="5611" width="5.5" customWidth="1"/>
    <col min="5612" max="5612" width="13.5" customWidth="1"/>
    <col min="5613" max="5613" width="11" customWidth="1"/>
    <col min="5614" max="5614" width="8.875" customWidth="1"/>
    <col min="5615" max="5615" width="11.75" customWidth="1"/>
    <col min="5616" max="5616" width="6.5" customWidth="1"/>
    <col min="5617" max="5617" width="15" customWidth="1"/>
    <col min="5618" max="5618" width="19.5" bestFit="1" customWidth="1"/>
    <col min="5619" max="5619" width="12.25" customWidth="1"/>
    <col min="5620" max="5620" width="16.5" bestFit="1" customWidth="1"/>
    <col min="5621" max="5621" width="14.5" customWidth="1"/>
    <col min="5622" max="5622" width="11.5" bestFit="1" customWidth="1"/>
    <col min="5623" max="5623" width="13.5" customWidth="1"/>
    <col min="5624" max="5624" width="10.5" customWidth="1"/>
    <col min="5625" max="5626" width="12.5" customWidth="1"/>
    <col min="5627" max="5627" width="16.5" bestFit="1" customWidth="1"/>
    <col min="5628" max="5628" width="22.875" bestFit="1" customWidth="1"/>
    <col min="5629" max="5629" width="28.125" customWidth="1"/>
    <col min="5630" max="5630" width="27.5" customWidth="1"/>
    <col min="5867" max="5867" width="5.5" customWidth="1"/>
    <col min="5868" max="5868" width="13.5" customWidth="1"/>
    <col min="5869" max="5869" width="11" customWidth="1"/>
    <col min="5870" max="5870" width="8.875" customWidth="1"/>
    <col min="5871" max="5871" width="11.75" customWidth="1"/>
    <col min="5872" max="5872" width="6.5" customWidth="1"/>
    <col min="5873" max="5873" width="15" customWidth="1"/>
    <col min="5874" max="5874" width="19.5" bestFit="1" customWidth="1"/>
    <col min="5875" max="5875" width="12.25" customWidth="1"/>
    <col min="5876" max="5876" width="16.5" bestFit="1" customWidth="1"/>
    <col min="5877" max="5877" width="14.5" customWidth="1"/>
    <col min="5878" max="5878" width="11.5" bestFit="1" customWidth="1"/>
    <col min="5879" max="5879" width="13.5" customWidth="1"/>
    <col min="5880" max="5880" width="10.5" customWidth="1"/>
    <col min="5881" max="5882" width="12.5" customWidth="1"/>
    <col min="5883" max="5883" width="16.5" bestFit="1" customWidth="1"/>
    <col min="5884" max="5884" width="22.875" bestFit="1" customWidth="1"/>
    <col min="5885" max="5885" width="28.125" customWidth="1"/>
    <col min="5886" max="5886" width="27.5" customWidth="1"/>
    <col min="6123" max="6123" width="5.5" customWidth="1"/>
    <col min="6124" max="6124" width="13.5" customWidth="1"/>
    <col min="6125" max="6125" width="11" customWidth="1"/>
    <col min="6126" max="6126" width="8.875" customWidth="1"/>
    <col min="6127" max="6127" width="11.75" customWidth="1"/>
    <col min="6128" max="6128" width="6.5" customWidth="1"/>
    <col min="6129" max="6129" width="15" customWidth="1"/>
    <col min="6130" max="6130" width="19.5" bestFit="1" customWidth="1"/>
    <col min="6131" max="6131" width="12.25" customWidth="1"/>
    <col min="6132" max="6132" width="16.5" bestFit="1" customWidth="1"/>
    <col min="6133" max="6133" width="14.5" customWidth="1"/>
    <col min="6134" max="6134" width="11.5" bestFit="1" customWidth="1"/>
    <col min="6135" max="6135" width="13.5" customWidth="1"/>
    <col min="6136" max="6136" width="10.5" customWidth="1"/>
    <col min="6137" max="6138" width="12.5" customWidth="1"/>
    <col min="6139" max="6139" width="16.5" bestFit="1" customWidth="1"/>
    <col min="6140" max="6140" width="22.875" bestFit="1" customWidth="1"/>
    <col min="6141" max="6141" width="28.125" customWidth="1"/>
    <col min="6142" max="6142" width="27.5" customWidth="1"/>
    <col min="6379" max="6379" width="5.5" customWidth="1"/>
    <col min="6380" max="6380" width="13.5" customWidth="1"/>
    <col min="6381" max="6381" width="11" customWidth="1"/>
    <col min="6382" max="6382" width="8.875" customWidth="1"/>
    <col min="6383" max="6383" width="11.75" customWidth="1"/>
    <col min="6384" max="6384" width="6.5" customWidth="1"/>
    <col min="6385" max="6385" width="15" customWidth="1"/>
    <col min="6386" max="6386" width="19.5" bestFit="1" customWidth="1"/>
    <col min="6387" max="6387" width="12.25" customWidth="1"/>
    <col min="6388" max="6388" width="16.5" bestFit="1" customWidth="1"/>
    <col min="6389" max="6389" width="14.5" customWidth="1"/>
    <col min="6390" max="6390" width="11.5" bestFit="1" customWidth="1"/>
    <col min="6391" max="6391" width="13.5" customWidth="1"/>
    <col min="6392" max="6392" width="10.5" customWidth="1"/>
    <col min="6393" max="6394" width="12.5" customWidth="1"/>
    <col min="6395" max="6395" width="16.5" bestFit="1" customWidth="1"/>
    <col min="6396" max="6396" width="22.875" bestFit="1" customWidth="1"/>
    <col min="6397" max="6397" width="28.125" customWidth="1"/>
    <col min="6398" max="6398" width="27.5" customWidth="1"/>
    <col min="6635" max="6635" width="5.5" customWidth="1"/>
    <col min="6636" max="6636" width="13.5" customWidth="1"/>
    <col min="6637" max="6637" width="11" customWidth="1"/>
    <col min="6638" max="6638" width="8.875" customWidth="1"/>
    <col min="6639" max="6639" width="11.75" customWidth="1"/>
    <col min="6640" max="6640" width="6.5" customWidth="1"/>
    <col min="6641" max="6641" width="15" customWidth="1"/>
    <col min="6642" max="6642" width="19.5" bestFit="1" customWidth="1"/>
    <col min="6643" max="6643" width="12.25" customWidth="1"/>
    <col min="6644" max="6644" width="16.5" bestFit="1" customWidth="1"/>
    <col min="6645" max="6645" width="14.5" customWidth="1"/>
    <col min="6646" max="6646" width="11.5" bestFit="1" customWidth="1"/>
    <col min="6647" max="6647" width="13.5" customWidth="1"/>
    <col min="6648" max="6648" width="10.5" customWidth="1"/>
    <col min="6649" max="6650" width="12.5" customWidth="1"/>
    <col min="6651" max="6651" width="16.5" bestFit="1" customWidth="1"/>
    <col min="6652" max="6652" width="22.875" bestFit="1" customWidth="1"/>
    <col min="6653" max="6653" width="28.125" customWidth="1"/>
    <col min="6654" max="6654" width="27.5" customWidth="1"/>
    <col min="6891" max="6891" width="5.5" customWidth="1"/>
    <col min="6892" max="6892" width="13.5" customWidth="1"/>
    <col min="6893" max="6893" width="11" customWidth="1"/>
    <col min="6894" max="6894" width="8.875" customWidth="1"/>
    <col min="6895" max="6895" width="11.75" customWidth="1"/>
    <col min="6896" max="6896" width="6.5" customWidth="1"/>
    <col min="6897" max="6897" width="15" customWidth="1"/>
    <col min="6898" max="6898" width="19.5" bestFit="1" customWidth="1"/>
    <col min="6899" max="6899" width="12.25" customWidth="1"/>
    <col min="6900" max="6900" width="16.5" bestFit="1" customWidth="1"/>
    <col min="6901" max="6901" width="14.5" customWidth="1"/>
    <col min="6902" max="6902" width="11.5" bestFit="1" customWidth="1"/>
    <col min="6903" max="6903" width="13.5" customWidth="1"/>
    <col min="6904" max="6904" width="10.5" customWidth="1"/>
    <col min="6905" max="6906" width="12.5" customWidth="1"/>
    <col min="6907" max="6907" width="16.5" bestFit="1" customWidth="1"/>
    <col min="6908" max="6908" width="22.875" bestFit="1" customWidth="1"/>
    <col min="6909" max="6909" width="28.125" customWidth="1"/>
    <col min="6910" max="6910" width="27.5" customWidth="1"/>
    <col min="7147" max="7147" width="5.5" customWidth="1"/>
    <col min="7148" max="7148" width="13.5" customWidth="1"/>
    <col min="7149" max="7149" width="11" customWidth="1"/>
    <col min="7150" max="7150" width="8.875" customWidth="1"/>
    <col min="7151" max="7151" width="11.75" customWidth="1"/>
    <col min="7152" max="7152" width="6.5" customWidth="1"/>
    <col min="7153" max="7153" width="15" customWidth="1"/>
    <col min="7154" max="7154" width="19.5" bestFit="1" customWidth="1"/>
    <col min="7155" max="7155" width="12.25" customWidth="1"/>
    <col min="7156" max="7156" width="16.5" bestFit="1" customWidth="1"/>
    <col min="7157" max="7157" width="14.5" customWidth="1"/>
    <col min="7158" max="7158" width="11.5" bestFit="1" customWidth="1"/>
    <col min="7159" max="7159" width="13.5" customWidth="1"/>
    <col min="7160" max="7160" width="10.5" customWidth="1"/>
    <col min="7161" max="7162" width="12.5" customWidth="1"/>
    <col min="7163" max="7163" width="16.5" bestFit="1" customWidth="1"/>
    <col min="7164" max="7164" width="22.875" bestFit="1" customWidth="1"/>
    <col min="7165" max="7165" width="28.125" customWidth="1"/>
    <col min="7166" max="7166" width="27.5" customWidth="1"/>
    <col min="7403" max="7403" width="5.5" customWidth="1"/>
    <col min="7404" max="7404" width="13.5" customWidth="1"/>
    <col min="7405" max="7405" width="11" customWidth="1"/>
    <col min="7406" max="7406" width="8.875" customWidth="1"/>
    <col min="7407" max="7407" width="11.75" customWidth="1"/>
    <col min="7408" max="7408" width="6.5" customWidth="1"/>
    <col min="7409" max="7409" width="15" customWidth="1"/>
    <col min="7410" max="7410" width="19.5" bestFit="1" customWidth="1"/>
    <col min="7411" max="7411" width="12.25" customWidth="1"/>
    <col min="7412" max="7412" width="16.5" bestFit="1" customWidth="1"/>
    <col min="7413" max="7413" width="14.5" customWidth="1"/>
    <col min="7414" max="7414" width="11.5" bestFit="1" customWidth="1"/>
    <col min="7415" max="7415" width="13.5" customWidth="1"/>
    <col min="7416" max="7416" width="10.5" customWidth="1"/>
    <col min="7417" max="7418" width="12.5" customWidth="1"/>
    <col min="7419" max="7419" width="16.5" bestFit="1" customWidth="1"/>
    <col min="7420" max="7420" width="22.875" bestFit="1" customWidth="1"/>
    <col min="7421" max="7421" width="28.125" customWidth="1"/>
    <col min="7422" max="7422" width="27.5" customWidth="1"/>
    <col min="7659" max="7659" width="5.5" customWidth="1"/>
    <col min="7660" max="7660" width="13.5" customWidth="1"/>
    <col min="7661" max="7661" width="11" customWidth="1"/>
    <col min="7662" max="7662" width="8.875" customWidth="1"/>
    <col min="7663" max="7663" width="11.75" customWidth="1"/>
    <col min="7664" max="7664" width="6.5" customWidth="1"/>
    <col min="7665" max="7665" width="15" customWidth="1"/>
    <col min="7666" max="7666" width="19.5" bestFit="1" customWidth="1"/>
    <col min="7667" max="7667" width="12.25" customWidth="1"/>
    <col min="7668" max="7668" width="16.5" bestFit="1" customWidth="1"/>
    <col min="7669" max="7669" width="14.5" customWidth="1"/>
    <col min="7670" max="7670" width="11.5" bestFit="1" customWidth="1"/>
    <col min="7671" max="7671" width="13.5" customWidth="1"/>
    <col min="7672" max="7672" width="10.5" customWidth="1"/>
    <col min="7673" max="7674" width="12.5" customWidth="1"/>
    <col min="7675" max="7675" width="16.5" bestFit="1" customWidth="1"/>
    <col min="7676" max="7676" width="22.875" bestFit="1" customWidth="1"/>
    <col min="7677" max="7677" width="28.125" customWidth="1"/>
    <col min="7678" max="7678" width="27.5" customWidth="1"/>
    <col min="7915" max="7915" width="5.5" customWidth="1"/>
    <col min="7916" max="7916" width="13.5" customWidth="1"/>
    <col min="7917" max="7917" width="11" customWidth="1"/>
    <col min="7918" max="7918" width="8.875" customWidth="1"/>
    <col min="7919" max="7919" width="11.75" customWidth="1"/>
    <col min="7920" max="7920" width="6.5" customWidth="1"/>
    <col min="7921" max="7921" width="15" customWidth="1"/>
    <col min="7922" max="7922" width="19.5" bestFit="1" customWidth="1"/>
    <col min="7923" max="7923" width="12.25" customWidth="1"/>
    <col min="7924" max="7924" width="16.5" bestFit="1" customWidth="1"/>
    <col min="7925" max="7925" width="14.5" customWidth="1"/>
    <col min="7926" max="7926" width="11.5" bestFit="1" customWidth="1"/>
    <col min="7927" max="7927" width="13.5" customWidth="1"/>
    <col min="7928" max="7928" width="10.5" customWidth="1"/>
    <col min="7929" max="7930" width="12.5" customWidth="1"/>
    <col min="7931" max="7931" width="16.5" bestFit="1" customWidth="1"/>
    <col min="7932" max="7932" width="22.875" bestFit="1" customWidth="1"/>
    <col min="7933" max="7933" width="28.125" customWidth="1"/>
    <col min="7934" max="7934" width="27.5" customWidth="1"/>
    <col min="8171" max="8171" width="5.5" customWidth="1"/>
    <col min="8172" max="8172" width="13.5" customWidth="1"/>
    <col min="8173" max="8173" width="11" customWidth="1"/>
    <col min="8174" max="8174" width="8.875" customWidth="1"/>
    <col min="8175" max="8175" width="11.75" customWidth="1"/>
    <col min="8176" max="8176" width="6.5" customWidth="1"/>
    <col min="8177" max="8177" width="15" customWidth="1"/>
    <col min="8178" max="8178" width="19.5" bestFit="1" customWidth="1"/>
    <col min="8179" max="8179" width="12.25" customWidth="1"/>
    <col min="8180" max="8180" width="16.5" bestFit="1" customWidth="1"/>
    <col min="8181" max="8181" width="14.5" customWidth="1"/>
    <col min="8182" max="8182" width="11.5" bestFit="1" customWidth="1"/>
    <col min="8183" max="8183" width="13.5" customWidth="1"/>
    <col min="8184" max="8184" width="10.5" customWidth="1"/>
    <col min="8185" max="8186" width="12.5" customWidth="1"/>
    <col min="8187" max="8187" width="16.5" bestFit="1" customWidth="1"/>
    <col min="8188" max="8188" width="22.875" bestFit="1" customWidth="1"/>
    <col min="8189" max="8189" width="28.125" customWidth="1"/>
    <col min="8190" max="8190" width="27.5" customWidth="1"/>
    <col min="8427" max="8427" width="5.5" customWidth="1"/>
    <col min="8428" max="8428" width="13.5" customWidth="1"/>
    <col min="8429" max="8429" width="11" customWidth="1"/>
    <col min="8430" max="8430" width="8.875" customWidth="1"/>
    <col min="8431" max="8431" width="11.75" customWidth="1"/>
    <col min="8432" max="8432" width="6.5" customWidth="1"/>
    <col min="8433" max="8433" width="15" customWidth="1"/>
    <col min="8434" max="8434" width="19.5" bestFit="1" customWidth="1"/>
    <col min="8435" max="8435" width="12.25" customWidth="1"/>
    <col min="8436" max="8436" width="16.5" bestFit="1" customWidth="1"/>
    <col min="8437" max="8437" width="14.5" customWidth="1"/>
    <col min="8438" max="8438" width="11.5" bestFit="1" customWidth="1"/>
    <col min="8439" max="8439" width="13.5" customWidth="1"/>
    <col min="8440" max="8440" width="10.5" customWidth="1"/>
    <col min="8441" max="8442" width="12.5" customWidth="1"/>
    <col min="8443" max="8443" width="16.5" bestFit="1" customWidth="1"/>
    <col min="8444" max="8444" width="22.875" bestFit="1" customWidth="1"/>
    <col min="8445" max="8445" width="28.125" customWidth="1"/>
    <col min="8446" max="8446" width="27.5" customWidth="1"/>
    <col min="8683" max="8683" width="5.5" customWidth="1"/>
    <col min="8684" max="8684" width="13.5" customWidth="1"/>
    <col min="8685" max="8685" width="11" customWidth="1"/>
    <col min="8686" max="8686" width="8.875" customWidth="1"/>
    <col min="8687" max="8687" width="11.75" customWidth="1"/>
    <col min="8688" max="8688" width="6.5" customWidth="1"/>
    <col min="8689" max="8689" width="15" customWidth="1"/>
    <col min="8690" max="8690" width="19.5" bestFit="1" customWidth="1"/>
    <col min="8691" max="8691" width="12.25" customWidth="1"/>
    <col min="8692" max="8692" width="16.5" bestFit="1" customWidth="1"/>
    <col min="8693" max="8693" width="14.5" customWidth="1"/>
    <col min="8694" max="8694" width="11.5" bestFit="1" customWidth="1"/>
    <col min="8695" max="8695" width="13.5" customWidth="1"/>
    <col min="8696" max="8696" width="10.5" customWidth="1"/>
    <col min="8697" max="8698" width="12.5" customWidth="1"/>
    <col min="8699" max="8699" width="16.5" bestFit="1" customWidth="1"/>
    <col min="8700" max="8700" width="22.875" bestFit="1" customWidth="1"/>
    <col min="8701" max="8701" width="28.125" customWidth="1"/>
    <col min="8702" max="8702" width="27.5" customWidth="1"/>
    <col min="8939" max="8939" width="5.5" customWidth="1"/>
    <col min="8940" max="8940" width="13.5" customWidth="1"/>
    <col min="8941" max="8941" width="11" customWidth="1"/>
    <col min="8942" max="8942" width="8.875" customWidth="1"/>
    <col min="8943" max="8943" width="11.75" customWidth="1"/>
    <col min="8944" max="8944" width="6.5" customWidth="1"/>
    <col min="8945" max="8945" width="15" customWidth="1"/>
    <col min="8946" max="8946" width="19.5" bestFit="1" customWidth="1"/>
    <col min="8947" max="8947" width="12.25" customWidth="1"/>
    <col min="8948" max="8948" width="16.5" bestFit="1" customWidth="1"/>
    <col min="8949" max="8949" width="14.5" customWidth="1"/>
    <col min="8950" max="8950" width="11.5" bestFit="1" customWidth="1"/>
    <col min="8951" max="8951" width="13.5" customWidth="1"/>
    <col min="8952" max="8952" width="10.5" customWidth="1"/>
    <col min="8953" max="8954" width="12.5" customWidth="1"/>
    <col min="8955" max="8955" width="16.5" bestFit="1" customWidth="1"/>
    <col min="8956" max="8956" width="22.875" bestFit="1" customWidth="1"/>
    <col min="8957" max="8957" width="28.125" customWidth="1"/>
    <col min="8958" max="8958" width="27.5" customWidth="1"/>
    <col min="9195" max="9195" width="5.5" customWidth="1"/>
    <col min="9196" max="9196" width="13.5" customWidth="1"/>
    <col min="9197" max="9197" width="11" customWidth="1"/>
    <col min="9198" max="9198" width="8.875" customWidth="1"/>
    <col min="9199" max="9199" width="11.75" customWidth="1"/>
    <col min="9200" max="9200" width="6.5" customWidth="1"/>
    <col min="9201" max="9201" width="15" customWidth="1"/>
    <col min="9202" max="9202" width="19.5" bestFit="1" customWidth="1"/>
    <col min="9203" max="9203" width="12.25" customWidth="1"/>
    <col min="9204" max="9204" width="16.5" bestFit="1" customWidth="1"/>
    <col min="9205" max="9205" width="14.5" customWidth="1"/>
    <col min="9206" max="9206" width="11.5" bestFit="1" customWidth="1"/>
    <col min="9207" max="9207" width="13.5" customWidth="1"/>
    <col min="9208" max="9208" width="10.5" customWidth="1"/>
    <col min="9209" max="9210" width="12.5" customWidth="1"/>
    <col min="9211" max="9211" width="16.5" bestFit="1" customWidth="1"/>
    <col min="9212" max="9212" width="22.875" bestFit="1" customWidth="1"/>
    <col min="9213" max="9213" width="28.125" customWidth="1"/>
    <col min="9214" max="9214" width="27.5" customWidth="1"/>
    <col min="9451" max="9451" width="5.5" customWidth="1"/>
    <col min="9452" max="9452" width="13.5" customWidth="1"/>
    <col min="9453" max="9453" width="11" customWidth="1"/>
    <col min="9454" max="9454" width="8.875" customWidth="1"/>
    <col min="9455" max="9455" width="11.75" customWidth="1"/>
    <col min="9456" max="9456" width="6.5" customWidth="1"/>
    <col min="9457" max="9457" width="15" customWidth="1"/>
    <col min="9458" max="9458" width="19.5" bestFit="1" customWidth="1"/>
    <col min="9459" max="9459" width="12.25" customWidth="1"/>
    <col min="9460" max="9460" width="16.5" bestFit="1" customWidth="1"/>
    <col min="9461" max="9461" width="14.5" customWidth="1"/>
    <col min="9462" max="9462" width="11.5" bestFit="1" customWidth="1"/>
    <col min="9463" max="9463" width="13.5" customWidth="1"/>
    <col min="9464" max="9464" width="10.5" customWidth="1"/>
    <col min="9465" max="9466" width="12.5" customWidth="1"/>
    <col min="9467" max="9467" width="16.5" bestFit="1" customWidth="1"/>
    <col min="9468" max="9468" width="22.875" bestFit="1" customWidth="1"/>
    <col min="9469" max="9469" width="28.125" customWidth="1"/>
    <col min="9470" max="9470" width="27.5" customWidth="1"/>
    <col min="9707" max="9707" width="5.5" customWidth="1"/>
    <col min="9708" max="9708" width="13.5" customWidth="1"/>
    <col min="9709" max="9709" width="11" customWidth="1"/>
    <col min="9710" max="9710" width="8.875" customWidth="1"/>
    <col min="9711" max="9711" width="11.75" customWidth="1"/>
    <col min="9712" max="9712" width="6.5" customWidth="1"/>
    <col min="9713" max="9713" width="15" customWidth="1"/>
    <col min="9714" max="9714" width="19.5" bestFit="1" customWidth="1"/>
    <col min="9715" max="9715" width="12.25" customWidth="1"/>
    <col min="9716" max="9716" width="16.5" bestFit="1" customWidth="1"/>
    <col min="9717" max="9717" width="14.5" customWidth="1"/>
    <col min="9718" max="9718" width="11.5" bestFit="1" customWidth="1"/>
    <col min="9719" max="9719" width="13.5" customWidth="1"/>
    <col min="9720" max="9720" width="10.5" customWidth="1"/>
    <col min="9721" max="9722" width="12.5" customWidth="1"/>
    <col min="9723" max="9723" width="16.5" bestFit="1" customWidth="1"/>
    <col min="9724" max="9724" width="22.875" bestFit="1" customWidth="1"/>
    <col min="9725" max="9725" width="28.125" customWidth="1"/>
    <col min="9726" max="9726" width="27.5" customWidth="1"/>
    <col min="9963" max="9963" width="5.5" customWidth="1"/>
    <col min="9964" max="9964" width="13.5" customWidth="1"/>
    <col min="9965" max="9965" width="11" customWidth="1"/>
    <col min="9966" max="9966" width="8.875" customWidth="1"/>
    <col min="9967" max="9967" width="11.75" customWidth="1"/>
    <col min="9968" max="9968" width="6.5" customWidth="1"/>
    <col min="9969" max="9969" width="15" customWidth="1"/>
    <col min="9970" max="9970" width="19.5" bestFit="1" customWidth="1"/>
    <col min="9971" max="9971" width="12.25" customWidth="1"/>
    <col min="9972" max="9972" width="16.5" bestFit="1" customWidth="1"/>
    <col min="9973" max="9973" width="14.5" customWidth="1"/>
    <col min="9974" max="9974" width="11.5" bestFit="1" customWidth="1"/>
    <col min="9975" max="9975" width="13.5" customWidth="1"/>
    <col min="9976" max="9976" width="10.5" customWidth="1"/>
    <col min="9977" max="9978" width="12.5" customWidth="1"/>
    <col min="9979" max="9979" width="16.5" bestFit="1" customWidth="1"/>
    <col min="9980" max="9980" width="22.875" bestFit="1" customWidth="1"/>
    <col min="9981" max="9981" width="28.125" customWidth="1"/>
    <col min="9982" max="9982" width="27.5" customWidth="1"/>
    <col min="10219" max="10219" width="5.5" customWidth="1"/>
    <col min="10220" max="10220" width="13.5" customWidth="1"/>
    <col min="10221" max="10221" width="11" customWidth="1"/>
    <col min="10222" max="10222" width="8.875" customWidth="1"/>
    <col min="10223" max="10223" width="11.75" customWidth="1"/>
    <col min="10224" max="10224" width="6.5" customWidth="1"/>
    <col min="10225" max="10225" width="15" customWidth="1"/>
    <col min="10226" max="10226" width="19.5" bestFit="1" customWidth="1"/>
    <col min="10227" max="10227" width="12.25" customWidth="1"/>
    <col min="10228" max="10228" width="16.5" bestFit="1" customWidth="1"/>
    <col min="10229" max="10229" width="14.5" customWidth="1"/>
    <col min="10230" max="10230" width="11.5" bestFit="1" customWidth="1"/>
    <col min="10231" max="10231" width="13.5" customWidth="1"/>
    <col min="10232" max="10232" width="10.5" customWidth="1"/>
    <col min="10233" max="10234" width="12.5" customWidth="1"/>
    <col min="10235" max="10235" width="16.5" bestFit="1" customWidth="1"/>
    <col min="10236" max="10236" width="22.875" bestFit="1" customWidth="1"/>
    <col min="10237" max="10237" width="28.125" customWidth="1"/>
    <col min="10238" max="10238" width="27.5" customWidth="1"/>
    <col min="10475" max="10475" width="5.5" customWidth="1"/>
    <col min="10476" max="10476" width="13.5" customWidth="1"/>
    <col min="10477" max="10477" width="11" customWidth="1"/>
    <col min="10478" max="10478" width="8.875" customWidth="1"/>
    <col min="10479" max="10479" width="11.75" customWidth="1"/>
    <col min="10480" max="10480" width="6.5" customWidth="1"/>
    <col min="10481" max="10481" width="15" customWidth="1"/>
    <col min="10482" max="10482" width="19.5" bestFit="1" customWidth="1"/>
    <col min="10483" max="10483" width="12.25" customWidth="1"/>
    <col min="10484" max="10484" width="16.5" bestFit="1" customWidth="1"/>
    <col min="10485" max="10485" width="14.5" customWidth="1"/>
    <col min="10486" max="10486" width="11.5" bestFit="1" customWidth="1"/>
    <col min="10487" max="10487" width="13.5" customWidth="1"/>
    <col min="10488" max="10488" width="10.5" customWidth="1"/>
    <col min="10489" max="10490" width="12.5" customWidth="1"/>
    <col min="10491" max="10491" width="16.5" bestFit="1" customWidth="1"/>
    <col min="10492" max="10492" width="22.875" bestFit="1" customWidth="1"/>
    <col min="10493" max="10493" width="28.125" customWidth="1"/>
    <col min="10494" max="10494" width="27.5" customWidth="1"/>
    <col min="10731" max="10731" width="5.5" customWidth="1"/>
    <col min="10732" max="10732" width="13.5" customWidth="1"/>
    <col min="10733" max="10733" width="11" customWidth="1"/>
    <col min="10734" max="10734" width="8.875" customWidth="1"/>
    <col min="10735" max="10735" width="11.75" customWidth="1"/>
    <col min="10736" max="10736" width="6.5" customWidth="1"/>
    <col min="10737" max="10737" width="15" customWidth="1"/>
    <col min="10738" max="10738" width="19.5" bestFit="1" customWidth="1"/>
    <col min="10739" max="10739" width="12.25" customWidth="1"/>
    <col min="10740" max="10740" width="16.5" bestFit="1" customWidth="1"/>
    <col min="10741" max="10741" width="14.5" customWidth="1"/>
    <col min="10742" max="10742" width="11.5" bestFit="1" customWidth="1"/>
    <col min="10743" max="10743" width="13.5" customWidth="1"/>
    <col min="10744" max="10744" width="10.5" customWidth="1"/>
    <col min="10745" max="10746" width="12.5" customWidth="1"/>
    <col min="10747" max="10747" width="16.5" bestFit="1" customWidth="1"/>
    <col min="10748" max="10748" width="22.875" bestFit="1" customWidth="1"/>
    <col min="10749" max="10749" width="28.125" customWidth="1"/>
    <col min="10750" max="10750" width="27.5" customWidth="1"/>
    <col min="10987" max="10987" width="5.5" customWidth="1"/>
    <col min="10988" max="10988" width="13.5" customWidth="1"/>
    <col min="10989" max="10989" width="11" customWidth="1"/>
    <col min="10990" max="10990" width="8.875" customWidth="1"/>
    <col min="10991" max="10991" width="11.75" customWidth="1"/>
    <col min="10992" max="10992" width="6.5" customWidth="1"/>
    <col min="10993" max="10993" width="15" customWidth="1"/>
    <col min="10994" max="10994" width="19.5" bestFit="1" customWidth="1"/>
    <col min="10995" max="10995" width="12.25" customWidth="1"/>
    <col min="10996" max="10996" width="16.5" bestFit="1" customWidth="1"/>
    <col min="10997" max="10997" width="14.5" customWidth="1"/>
    <col min="10998" max="10998" width="11.5" bestFit="1" customWidth="1"/>
    <col min="10999" max="10999" width="13.5" customWidth="1"/>
    <col min="11000" max="11000" width="10.5" customWidth="1"/>
    <col min="11001" max="11002" width="12.5" customWidth="1"/>
    <col min="11003" max="11003" width="16.5" bestFit="1" customWidth="1"/>
    <col min="11004" max="11004" width="22.875" bestFit="1" customWidth="1"/>
    <col min="11005" max="11005" width="28.125" customWidth="1"/>
    <col min="11006" max="11006" width="27.5" customWidth="1"/>
    <col min="11243" max="11243" width="5.5" customWidth="1"/>
    <col min="11244" max="11244" width="13.5" customWidth="1"/>
    <col min="11245" max="11245" width="11" customWidth="1"/>
    <col min="11246" max="11246" width="8.875" customWidth="1"/>
    <col min="11247" max="11247" width="11.75" customWidth="1"/>
    <col min="11248" max="11248" width="6.5" customWidth="1"/>
    <col min="11249" max="11249" width="15" customWidth="1"/>
    <col min="11250" max="11250" width="19.5" bestFit="1" customWidth="1"/>
    <col min="11251" max="11251" width="12.25" customWidth="1"/>
    <col min="11252" max="11252" width="16.5" bestFit="1" customWidth="1"/>
    <col min="11253" max="11253" width="14.5" customWidth="1"/>
    <col min="11254" max="11254" width="11.5" bestFit="1" customWidth="1"/>
    <col min="11255" max="11255" width="13.5" customWidth="1"/>
    <col min="11256" max="11256" width="10.5" customWidth="1"/>
    <col min="11257" max="11258" width="12.5" customWidth="1"/>
    <col min="11259" max="11259" width="16.5" bestFit="1" customWidth="1"/>
    <col min="11260" max="11260" width="22.875" bestFit="1" customWidth="1"/>
    <col min="11261" max="11261" width="28.125" customWidth="1"/>
    <col min="11262" max="11262" width="27.5" customWidth="1"/>
    <col min="11499" max="11499" width="5.5" customWidth="1"/>
    <col min="11500" max="11500" width="13.5" customWidth="1"/>
    <col min="11501" max="11501" width="11" customWidth="1"/>
    <col min="11502" max="11502" width="8.875" customWidth="1"/>
    <col min="11503" max="11503" width="11.75" customWidth="1"/>
    <col min="11504" max="11504" width="6.5" customWidth="1"/>
    <col min="11505" max="11505" width="15" customWidth="1"/>
    <col min="11506" max="11506" width="19.5" bestFit="1" customWidth="1"/>
    <col min="11507" max="11507" width="12.25" customWidth="1"/>
    <col min="11508" max="11508" width="16.5" bestFit="1" customWidth="1"/>
    <col min="11509" max="11509" width="14.5" customWidth="1"/>
    <col min="11510" max="11510" width="11.5" bestFit="1" customWidth="1"/>
    <col min="11511" max="11511" width="13.5" customWidth="1"/>
    <col min="11512" max="11512" width="10.5" customWidth="1"/>
    <col min="11513" max="11514" width="12.5" customWidth="1"/>
    <col min="11515" max="11515" width="16.5" bestFit="1" customWidth="1"/>
    <col min="11516" max="11516" width="22.875" bestFit="1" customWidth="1"/>
    <col min="11517" max="11517" width="28.125" customWidth="1"/>
    <col min="11518" max="11518" width="27.5" customWidth="1"/>
    <col min="11755" max="11755" width="5.5" customWidth="1"/>
    <col min="11756" max="11756" width="13.5" customWidth="1"/>
    <col min="11757" max="11757" width="11" customWidth="1"/>
    <col min="11758" max="11758" width="8.875" customWidth="1"/>
    <col min="11759" max="11759" width="11.75" customWidth="1"/>
    <col min="11760" max="11760" width="6.5" customWidth="1"/>
    <col min="11761" max="11761" width="15" customWidth="1"/>
    <col min="11762" max="11762" width="19.5" bestFit="1" customWidth="1"/>
    <col min="11763" max="11763" width="12.25" customWidth="1"/>
    <col min="11764" max="11764" width="16.5" bestFit="1" customWidth="1"/>
    <col min="11765" max="11765" width="14.5" customWidth="1"/>
    <col min="11766" max="11766" width="11.5" bestFit="1" customWidth="1"/>
    <col min="11767" max="11767" width="13.5" customWidth="1"/>
    <col min="11768" max="11768" width="10.5" customWidth="1"/>
    <col min="11769" max="11770" width="12.5" customWidth="1"/>
    <col min="11771" max="11771" width="16.5" bestFit="1" customWidth="1"/>
    <col min="11772" max="11772" width="22.875" bestFit="1" customWidth="1"/>
    <col min="11773" max="11773" width="28.125" customWidth="1"/>
    <col min="11774" max="11774" width="27.5" customWidth="1"/>
    <col min="12011" max="12011" width="5.5" customWidth="1"/>
    <col min="12012" max="12012" width="13.5" customWidth="1"/>
    <col min="12013" max="12013" width="11" customWidth="1"/>
    <col min="12014" max="12014" width="8.875" customWidth="1"/>
    <col min="12015" max="12015" width="11.75" customWidth="1"/>
    <col min="12016" max="12016" width="6.5" customWidth="1"/>
    <col min="12017" max="12017" width="15" customWidth="1"/>
    <col min="12018" max="12018" width="19.5" bestFit="1" customWidth="1"/>
    <col min="12019" max="12019" width="12.25" customWidth="1"/>
    <col min="12020" max="12020" width="16.5" bestFit="1" customWidth="1"/>
    <col min="12021" max="12021" width="14.5" customWidth="1"/>
    <col min="12022" max="12022" width="11.5" bestFit="1" customWidth="1"/>
    <col min="12023" max="12023" width="13.5" customWidth="1"/>
    <col min="12024" max="12024" width="10.5" customWidth="1"/>
    <col min="12025" max="12026" width="12.5" customWidth="1"/>
    <col min="12027" max="12027" width="16.5" bestFit="1" customWidth="1"/>
    <col min="12028" max="12028" width="22.875" bestFit="1" customWidth="1"/>
    <col min="12029" max="12029" width="28.125" customWidth="1"/>
    <col min="12030" max="12030" width="27.5" customWidth="1"/>
    <col min="12267" max="12267" width="5.5" customWidth="1"/>
    <col min="12268" max="12268" width="13.5" customWidth="1"/>
    <col min="12269" max="12269" width="11" customWidth="1"/>
    <col min="12270" max="12270" width="8.875" customWidth="1"/>
    <col min="12271" max="12271" width="11.75" customWidth="1"/>
    <col min="12272" max="12272" width="6.5" customWidth="1"/>
    <col min="12273" max="12273" width="15" customWidth="1"/>
    <col min="12274" max="12274" width="19.5" bestFit="1" customWidth="1"/>
    <col min="12275" max="12275" width="12.25" customWidth="1"/>
    <col min="12276" max="12276" width="16.5" bestFit="1" customWidth="1"/>
    <col min="12277" max="12277" width="14.5" customWidth="1"/>
    <col min="12278" max="12278" width="11.5" bestFit="1" customWidth="1"/>
    <col min="12279" max="12279" width="13.5" customWidth="1"/>
    <col min="12280" max="12280" width="10.5" customWidth="1"/>
    <col min="12281" max="12282" width="12.5" customWidth="1"/>
    <col min="12283" max="12283" width="16.5" bestFit="1" customWidth="1"/>
    <col min="12284" max="12284" width="22.875" bestFit="1" customWidth="1"/>
    <col min="12285" max="12285" width="28.125" customWidth="1"/>
    <col min="12286" max="12286" width="27.5" customWidth="1"/>
    <col min="12523" max="12523" width="5.5" customWidth="1"/>
    <col min="12524" max="12524" width="13.5" customWidth="1"/>
    <col min="12525" max="12525" width="11" customWidth="1"/>
    <col min="12526" max="12526" width="8.875" customWidth="1"/>
    <col min="12527" max="12527" width="11.75" customWidth="1"/>
    <col min="12528" max="12528" width="6.5" customWidth="1"/>
    <col min="12529" max="12529" width="15" customWidth="1"/>
    <col min="12530" max="12530" width="19.5" bestFit="1" customWidth="1"/>
    <col min="12531" max="12531" width="12.25" customWidth="1"/>
    <col min="12532" max="12532" width="16.5" bestFit="1" customWidth="1"/>
    <col min="12533" max="12533" width="14.5" customWidth="1"/>
    <col min="12534" max="12534" width="11.5" bestFit="1" customWidth="1"/>
    <col min="12535" max="12535" width="13.5" customWidth="1"/>
    <col min="12536" max="12536" width="10.5" customWidth="1"/>
    <col min="12537" max="12538" width="12.5" customWidth="1"/>
    <col min="12539" max="12539" width="16.5" bestFit="1" customWidth="1"/>
    <col min="12540" max="12540" width="22.875" bestFit="1" customWidth="1"/>
    <col min="12541" max="12541" width="28.125" customWidth="1"/>
    <col min="12542" max="12542" width="27.5" customWidth="1"/>
    <col min="12779" max="12779" width="5.5" customWidth="1"/>
    <col min="12780" max="12780" width="13.5" customWidth="1"/>
    <col min="12781" max="12781" width="11" customWidth="1"/>
    <col min="12782" max="12782" width="8.875" customWidth="1"/>
    <col min="12783" max="12783" width="11.75" customWidth="1"/>
    <col min="12784" max="12784" width="6.5" customWidth="1"/>
    <col min="12785" max="12785" width="15" customWidth="1"/>
    <col min="12786" max="12786" width="19.5" bestFit="1" customWidth="1"/>
    <col min="12787" max="12787" width="12.25" customWidth="1"/>
    <col min="12788" max="12788" width="16.5" bestFit="1" customWidth="1"/>
    <col min="12789" max="12789" width="14.5" customWidth="1"/>
    <col min="12790" max="12790" width="11.5" bestFit="1" customWidth="1"/>
    <col min="12791" max="12791" width="13.5" customWidth="1"/>
    <col min="12792" max="12792" width="10.5" customWidth="1"/>
    <col min="12793" max="12794" width="12.5" customWidth="1"/>
    <col min="12795" max="12795" width="16.5" bestFit="1" customWidth="1"/>
    <col min="12796" max="12796" width="22.875" bestFit="1" customWidth="1"/>
    <col min="12797" max="12797" width="28.125" customWidth="1"/>
    <col min="12798" max="12798" width="27.5" customWidth="1"/>
    <col min="13035" max="13035" width="5.5" customWidth="1"/>
    <col min="13036" max="13036" width="13.5" customWidth="1"/>
    <col min="13037" max="13037" width="11" customWidth="1"/>
    <col min="13038" max="13038" width="8.875" customWidth="1"/>
    <col min="13039" max="13039" width="11.75" customWidth="1"/>
    <col min="13040" max="13040" width="6.5" customWidth="1"/>
    <col min="13041" max="13041" width="15" customWidth="1"/>
    <col min="13042" max="13042" width="19.5" bestFit="1" customWidth="1"/>
    <col min="13043" max="13043" width="12.25" customWidth="1"/>
    <col min="13044" max="13044" width="16.5" bestFit="1" customWidth="1"/>
    <col min="13045" max="13045" width="14.5" customWidth="1"/>
    <col min="13046" max="13046" width="11.5" bestFit="1" customWidth="1"/>
    <col min="13047" max="13047" width="13.5" customWidth="1"/>
    <col min="13048" max="13048" width="10.5" customWidth="1"/>
    <col min="13049" max="13050" width="12.5" customWidth="1"/>
    <col min="13051" max="13051" width="16.5" bestFit="1" customWidth="1"/>
    <col min="13052" max="13052" width="22.875" bestFit="1" customWidth="1"/>
    <col min="13053" max="13053" width="28.125" customWidth="1"/>
    <col min="13054" max="13054" width="27.5" customWidth="1"/>
    <col min="13291" max="13291" width="5.5" customWidth="1"/>
    <col min="13292" max="13292" width="13.5" customWidth="1"/>
    <col min="13293" max="13293" width="11" customWidth="1"/>
    <col min="13294" max="13294" width="8.875" customWidth="1"/>
    <col min="13295" max="13295" width="11.75" customWidth="1"/>
    <col min="13296" max="13296" width="6.5" customWidth="1"/>
    <col min="13297" max="13297" width="15" customWidth="1"/>
    <col min="13298" max="13298" width="19.5" bestFit="1" customWidth="1"/>
    <col min="13299" max="13299" width="12.25" customWidth="1"/>
    <col min="13300" max="13300" width="16.5" bestFit="1" customWidth="1"/>
    <col min="13301" max="13301" width="14.5" customWidth="1"/>
    <col min="13302" max="13302" width="11.5" bestFit="1" customWidth="1"/>
    <col min="13303" max="13303" width="13.5" customWidth="1"/>
    <col min="13304" max="13304" width="10.5" customWidth="1"/>
    <col min="13305" max="13306" width="12.5" customWidth="1"/>
    <col min="13307" max="13307" width="16.5" bestFit="1" customWidth="1"/>
    <col min="13308" max="13308" width="22.875" bestFit="1" customWidth="1"/>
    <col min="13309" max="13309" width="28.125" customWidth="1"/>
    <col min="13310" max="13310" width="27.5" customWidth="1"/>
    <col min="13547" max="13547" width="5.5" customWidth="1"/>
    <col min="13548" max="13548" width="13.5" customWidth="1"/>
    <col min="13549" max="13549" width="11" customWidth="1"/>
    <col min="13550" max="13550" width="8.875" customWidth="1"/>
    <col min="13551" max="13551" width="11.75" customWidth="1"/>
    <col min="13552" max="13552" width="6.5" customWidth="1"/>
    <col min="13553" max="13553" width="15" customWidth="1"/>
    <col min="13554" max="13554" width="19.5" bestFit="1" customWidth="1"/>
    <col min="13555" max="13555" width="12.25" customWidth="1"/>
    <col min="13556" max="13556" width="16.5" bestFit="1" customWidth="1"/>
    <col min="13557" max="13557" width="14.5" customWidth="1"/>
    <col min="13558" max="13558" width="11.5" bestFit="1" customWidth="1"/>
    <col min="13559" max="13559" width="13.5" customWidth="1"/>
    <col min="13560" max="13560" width="10.5" customWidth="1"/>
    <col min="13561" max="13562" width="12.5" customWidth="1"/>
    <col min="13563" max="13563" width="16.5" bestFit="1" customWidth="1"/>
    <col min="13564" max="13564" width="22.875" bestFit="1" customWidth="1"/>
    <col min="13565" max="13565" width="28.125" customWidth="1"/>
    <col min="13566" max="13566" width="27.5" customWidth="1"/>
    <col min="13803" max="13803" width="5.5" customWidth="1"/>
    <col min="13804" max="13804" width="13.5" customWidth="1"/>
    <col min="13805" max="13805" width="11" customWidth="1"/>
    <col min="13806" max="13806" width="8.875" customWidth="1"/>
    <col min="13807" max="13807" width="11.75" customWidth="1"/>
    <col min="13808" max="13808" width="6.5" customWidth="1"/>
    <col min="13809" max="13809" width="15" customWidth="1"/>
    <col min="13810" max="13810" width="19.5" bestFit="1" customWidth="1"/>
    <col min="13811" max="13811" width="12.25" customWidth="1"/>
    <col min="13812" max="13812" width="16.5" bestFit="1" customWidth="1"/>
    <col min="13813" max="13813" width="14.5" customWidth="1"/>
    <col min="13814" max="13814" width="11.5" bestFit="1" customWidth="1"/>
    <col min="13815" max="13815" width="13.5" customWidth="1"/>
    <col min="13816" max="13816" width="10.5" customWidth="1"/>
    <col min="13817" max="13818" width="12.5" customWidth="1"/>
    <col min="13819" max="13819" width="16.5" bestFit="1" customWidth="1"/>
    <col min="13820" max="13820" width="22.875" bestFit="1" customWidth="1"/>
    <col min="13821" max="13821" width="28.125" customWidth="1"/>
    <col min="13822" max="13822" width="27.5" customWidth="1"/>
    <col min="14059" max="14059" width="5.5" customWidth="1"/>
    <col min="14060" max="14060" width="13.5" customWidth="1"/>
    <col min="14061" max="14061" width="11" customWidth="1"/>
    <col min="14062" max="14062" width="8.875" customWidth="1"/>
    <col min="14063" max="14063" width="11.75" customWidth="1"/>
    <col min="14064" max="14064" width="6.5" customWidth="1"/>
    <col min="14065" max="14065" width="15" customWidth="1"/>
    <col min="14066" max="14066" width="19.5" bestFit="1" customWidth="1"/>
    <col min="14067" max="14067" width="12.25" customWidth="1"/>
    <col min="14068" max="14068" width="16.5" bestFit="1" customWidth="1"/>
    <col min="14069" max="14069" width="14.5" customWidth="1"/>
    <col min="14070" max="14070" width="11.5" bestFit="1" customWidth="1"/>
    <col min="14071" max="14071" width="13.5" customWidth="1"/>
    <col min="14072" max="14072" width="10.5" customWidth="1"/>
    <col min="14073" max="14074" width="12.5" customWidth="1"/>
    <col min="14075" max="14075" width="16.5" bestFit="1" customWidth="1"/>
    <col min="14076" max="14076" width="22.875" bestFit="1" customWidth="1"/>
    <col min="14077" max="14077" width="28.125" customWidth="1"/>
    <col min="14078" max="14078" width="27.5" customWidth="1"/>
    <col min="14315" max="14315" width="5.5" customWidth="1"/>
    <col min="14316" max="14316" width="13.5" customWidth="1"/>
    <col min="14317" max="14317" width="11" customWidth="1"/>
    <col min="14318" max="14318" width="8.875" customWidth="1"/>
    <col min="14319" max="14319" width="11.75" customWidth="1"/>
    <col min="14320" max="14320" width="6.5" customWidth="1"/>
    <col min="14321" max="14321" width="15" customWidth="1"/>
    <col min="14322" max="14322" width="19.5" bestFit="1" customWidth="1"/>
    <col min="14323" max="14323" width="12.25" customWidth="1"/>
    <col min="14324" max="14324" width="16.5" bestFit="1" customWidth="1"/>
    <col min="14325" max="14325" width="14.5" customWidth="1"/>
    <col min="14326" max="14326" width="11.5" bestFit="1" customWidth="1"/>
    <col min="14327" max="14327" width="13.5" customWidth="1"/>
    <col min="14328" max="14328" width="10.5" customWidth="1"/>
    <col min="14329" max="14330" width="12.5" customWidth="1"/>
    <col min="14331" max="14331" width="16.5" bestFit="1" customWidth="1"/>
    <col min="14332" max="14332" width="22.875" bestFit="1" customWidth="1"/>
    <col min="14333" max="14333" width="28.125" customWidth="1"/>
    <col min="14334" max="14334" width="27.5" customWidth="1"/>
    <col min="14571" max="14571" width="5.5" customWidth="1"/>
    <col min="14572" max="14572" width="13.5" customWidth="1"/>
    <col min="14573" max="14573" width="11" customWidth="1"/>
    <col min="14574" max="14574" width="8.875" customWidth="1"/>
    <col min="14575" max="14575" width="11.75" customWidth="1"/>
    <col min="14576" max="14576" width="6.5" customWidth="1"/>
    <col min="14577" max="14577" width="15" customWidth="1"/>
    <col min="14578" max="14578" width="19.5" bestFit="1" customWidth="1"/>
    <col min="14579" max="14579" width="12.25" customWidth="1"/>
    <col min="14580" max="14580" width="16.5" bestFit="1" customWidth="1"/>
    <col min="14581" max="14581" width="14.5" customWidth="1"/>
    <col min="14582" max="14582" width="11.5" bestFit="1" customWidth="1"/>
    <col min="14583" max="14583" width="13.5" customWidth="1"/>
    <col min="14584" max="14584" width="10.5" customWidth="1"/>
    <col min="14585" max="14586" width="12.5" customWidth="1"/>
    <col min="14587" max="14587" width="16.5" bestFit="1" customWidth="1"/>
    <col min="14588" max="14588" width="22.875" bestFit="1" customWidth="1"/>
    <col min="14589" max="14589" width="28.125" customWidth="1"/>
    <col min="14590" max="14590" width="27.5" customWidth="1"/>
    <col min="14827" max="14827" width="5.5" customWidth="1"/>
    <col min="14828" max="14828" width="13.5" customWidth="1"/>
    <col min="14829" max="14829" width="11" customWidth="1"/>
    <col min="14830" max="14830" width="8.875" customWidth="1"/>
    <col min="14831" max="14831" width="11.75" customWidth="1"/>
    <col min="14832" max="14832" width="6.5" customWidth="1"/>
    <col min="14833" max="14833" width="15" customWidth="1"/>
    <col min="14834" max="14834" width="19.5" bestFit="1" customWidth="1"/>
    <col min="14835" max="14835" width="12.25" customWidth="1"/>
    <col min="14836" max="14836" width="16.5" bestFit="1" customWidth="1"/>
    <col min="14837" max="14837" width="14.5" customWidth="1"/>
    <col min="14838" max="14838" width="11.5" bestFit="1" customWidth="1"/>
    <col min="14839" max="14839" width="13.5" customWidth="1"/>
    <col min="14840" max="14840" width="10.5" customWidth="1"/>
    <col min="14841" max="14842" width="12.5" customWidth="1"/>
    <col min="14843" max="14843" width="16.5" bestFit="1" customWidth="1"/>
    <col min="14844" max="14844" width="22.875" bestFit="1" customWidth="1"/>
    <col min="14845" max="14845" width="28.125" customWidth="1"/>
    <col min="14846" max="14846" width="27.5" customWidth="1"/>
    <col min="15083" max="15083" width="5.5" customWidth="1"/>
    <col min="15084" max="15084" width="13.5" customWidth="1"/>
    <col min="15085" max="15085" width="11" customWidth="1"/>
    <col min="15086" max="15086" width="8.875" customWidth="1"/>
    <col min="15087" max="15087" width="11.75" customWidth="1"/>
    <col min="15088" max="15088" width="6.5" customWidth="1"/>
    <col min="15089" max="15089" width="15" customWidth="1"/>
    <col min="15090" max="15090" width="19.5" bestFit="1" customWidth="1"/>
    <col min="15091" max="15091" width="12.25" customWidth="1"/>
    <col min="15092" max="15092" width="16.5" bestFit="1" customWidth="1"/>
    <col min="15093" max="15093" width="14.5" customWidth="1"/>
    <col min="15094" max="15094" width="11.5" bestFit="1" customWidth="1"/>
    <col min="15095" max="15095" width="13.5" customWidth="1"/>
    <col min="15096" max="15096" width="10.5" customWidth="1"/>
    <col min="15097" max="15098" width="12.5" customWidth="1"/>
    <col min="15099" max="15099" width="16.5" bestFit="1" customWidth="1"/>
    <col min="15100" max="15100" width="22.875" bestFit="1" customWidth="1"/>
    <col min="15101" max="15101" width="28.125" customWidth="1"/>
    <col min="15102" max="15102" width="27.5" customWidth="1"/>
    <col min="15339" max="15339" width="5.5" customWidth="1"/>
    <col min="15340" max="15340" width="13.5" customWidth="1"/>
    <col min="15341" max="15341" width="11" customWidth="1"/>
    <col min="15342" max="15342" width="8.875" customWidth="1"/>
    <col min="15343" max="15343" width="11.75" customWidth="1"/>
    <col min="15344" max="15344" width="6.5" customWidth="1"/>
    <col min="15345" max="15345" width="15" customWidth="1"/>
    <col min="15346" max="15346" width="19.5" bestFit="1" customWidth="1"/>
    <col min="15347" max="15347" width="12.25" customWidth="1"/>
    <col min="15348" max="15348" width="16.5" bestFit="1" customWidth="1"/>
    <col min="15349" max="15349" width="14.5" customWidth="1"/>
    <col min="15350" max="15350" width="11.5" bestFit="1" customWidth="1"/>
    <col min="15351" max="15351" width="13.5" customWidth="1"/>
    <col min="15352" max="15352" width="10.5" customWidth="1"/>
    <col min="15353" max="15354" width="12.5" customWidth="1"/>
    <col min="15355" max="15355" width="16.5" bestFit="1" customWidth="1"/>
    <col min="15356" max="15356" width="22.875" bestFit="1" customWidth="1"/>
    <col min="15357" max="15357" width="28.125" customWidth="1"/>
    <col min="15358" max="15358" width="27.5" customWidth="1"/>
    <col min="15595" max="15595" width="5.5" customWidth="1"/>
    <col min="15596" max="15596" width="13.5" customWidth="1"/>
    <col min="15597" max="15597" width="11" customWidth="1"/>
    <col min="15598" max="15598" width="8.875" customWidth="1"/>
    <col min="15599" max="15599" width="11.75" customWidth="1"/>
    <col min="15600" max="15600" width="6.5" customWidth="1"/>
    <col min="15601" max="15601" width="15" customWidth="1"/>
    <col min="15602" max="15602" width="19.5" bestFit="1" customWidth="1"/>
    <col min="15603" max="15603" width="12.25" customWidth="1"/>
    <col min="15604" max="15604" width="16.5" bestFit="1" customWidth="1"/>
    <col min="15605" max="15605" width="14.5" customWidth="1"/>
    <col min="15606" max="15606" width="11.5" bestFit="1" customWidth="1"/>
    <col min="15607" max="15607" width="13.5" customWidth="1"/>
    <col min="15608" max="15608" width="10.5" customWidth="1"/>
    <col min="15609" max="15610" width="12.5" customWidth="1"/>
    <col min="15611" max="15611" width="16.5" bestFit="1" customWidth="1"/>
    <col min="15612" max="15612" width="22.875" bestFit="1" customWidth="1"/>
    <col min="15613" max="15613" width="28.125" customWidth="1"/>
    <col min="15614" max="15614" width="27.5" customWidth="1"/>
    <col min="15851" max="15851" width="5.5" customWidth="1"/>
    <col min="15852" max="15852" width="13.5" customWidth="1"/>
    <col min="15853" max="15853" width="11" customWidth="1"/>
    <col min="15854" max="15854" width="8.875" customWidth="1"/>
    <col min="15855" max="15855" width="11.75" customWidth="1"/>
    <col min="15856" max="15856" width="6.5" customWidth="1"/>
    <col min="15857" max="15857" width="15" customWidth="1"/>
    <col min="15858" max="15858" width="19.5" bestFit="1" customWidth="1"/>
    <col min="15859" max="15859" width="12.25" customWidth="1"/>
    <col min="15860" max="15860" width="16.5" bestFit="1" customWidth="1"/>
    <col min="15861" max="15861" width="14.5" customWidth="1"/>
    <col min="15862" max="15862" width="11.5" bestFit="1" customWidth="1"/>
    <col min="15863" max="15863" width="13.5" customWidth="1"/>
    <col min="15864" max="15864" width="10.5" customWidth="1"/>
    <col min="15865" max="15866" width="12.5" customWidth="1"/>
    <col min="15867" max="15867" width="16.5" bestFit="1" customWidth="1"/>
    <col min="15868" max="15868" width="22.875" bestFit="1" customWidth="1"/>
    <col min="15869" max="15869" width="28.125" customWidth="1"/>
    <col min="15870" max="15870" width="27.5" customWidth="1"/>
    <col min="16107" max="16107" width="5.5" customWidth="1"/>
    <col min="16108" max="16108" width="13.5" customWidth="1"/>
    <col min="16109" max="16109" width="11" customWidth="1"/>
    <col min="16110" max="16110" width="8.875" customWidth="1"/>
    <col min="16111" max="16111" width="11.75" customWidth="1"/>
    <col min="16112" max="16112" width="6.5" customWidth="1"/>
    <col min="16113" max="16113" width="15" customWidth="1"/>
    <col min="16114" max="16114" width="19.5" bestFit="1" customWidth="1"/>
    <col min="16115" max="16115" width="12.25" customWidth="1"/>
    <col min="16116" max="16116" width="16.5" bestFit="1" customWidth="1"/>
    <col min="16117" max="16117" width="14.5" customWidth="1"/>
    <col min="16118" max="16118" width="11.5" bestFit="1" customWidth="1"/>
    <col min="16119" max="16119" width="13.5" customWidth="1"/>
    <col min="16120" max="16120" width="10.5" customWidth="1"/>
    <col min="16121" max="16122" width="12.5" customWidth="1"/>
    <col min="16123" max="16123" width="16.5" bestFit="1" customWidth="1"/>
    <col min="16124" max="16124" width="22.875" bestFit="1" customWidth="1"/>
    <col min="16125" max="16125" width="28.125" customWidth="1"/>
    <col min="16126" max="16126" width="27.5" customWidth="1"/>
  </cols>
  <sheetData>
    <row r="1" spans="1:13" s="2" customFormat="1" ht="16.5">
      <c r="A1" s="1" t="s">
        <v>0</v>
      </c>
      <c r="B1" s="1"/>
      <c r="C1" s="1"/>
      <c r="D1" s="1"/>
      <c r="E1" s="1"/>
      <c r="F1" s="1"/>
      <c r="G1" s="1"/>
    </row>
    <row r="2" spans="1:13" s="4" customFormat="1">
      <c r="A2" s="3" t="s">
        <v>1</v>
      </c>
      <c r="B2" s="3"/>
      <c r="C2" s="3"/>
      <c r="D2" s="3"/>
      <c r="E2" s="3"/>
      <c r="F2" s="3"/>
      <c r="G2" s="3"/>
      <c r="H2" s="3"/>
      <c r="I2" s="3"/>
      <c r="J2" s="3"/>
    </row>
    <row r="3" spans="1:13" s="3" customFormat="1">
      <c r="A3" s="5"/>
      <c r="B3" s="5"/>
      <c r="C3" s="5"/>
      <c r="D3" s="5"/>
      <c r="E3" s="5"/>
      <c r="F3" s="5"/>
      <c r="G3" s="5"/>
      <c r="H3" s="5"/>
      <c r="I3" s="5"/>
    </row>
    <row r="4" spans="1:13" s="8" customFormat="1" ht="30.95">
      <c r="A4" s="6" t="s">
        <v>2</v>
      </c>
      <c r="B4" s="7" t="s">
        <v>3</v>
      </c>
      <c r="E4" s="9" t="s">
        <v>4</v>
      </c>
      <c r="F4" s="10" t="s">
        <v>189</v>
      </c>
    </row>
    <row r="5" spans="1:13" s="12" customFormat="1">
      <c r="A5" s="11" t="s">
        <v>6</v>
      </c>
      <c r="B5" s="7" t="s">
        <v>190</v>
      </c>
      <c r="E5" s="13" t="s">
        <v>8</v>
      </c>
      <c r="F5" s="10" t="s">
        <v>191</v>
      </c>
    </row>
    <row r="6" spans="1:13" s="16" customFormat="1">
      <c r="A6" s="14" t="s">
        <v>10</v>
      </c>
      <c r="B6" s="15">
        <v>44561</v>
      </c>
      <c r="E6" s="17" t="s">
        <v>11</v>
      </c>
      <c r="F6" s="15">
        <v>44679</v>
      </c>
    </row>
    <row r="7" spans="1:13" s="16" customFormat="1">
      <c r="A7" s="14" t="s">
        <v>12</v>
      </c>
      <c r="B7" s="15" t="s">
        <v>13</v>
      </c>
      <c r="E7" s="17" t="s">
        <v>14</v>
      </c>
      <c r="F7" s="10" t="s">
        <v>192</v>
      </c>
    </row>
    <row r="8" spans="1:13" s="16" customFormat="1">
      <c r="A8" s="18"/>
      <c r="B8" s="18"/>
      <c r="E8" s="19" t="s">
        <v>16</v>
      </c>
      <c r="F8" s="15">
        <v>44709</v>
      </c>
    </row>
    <row r="9" spans="1:13" s="22" customFormat="1">
      <c r="A9" s="20" t="s">
        <v>17</v>
      </c>
      <c r="B9" s="112" t="s">
        <v>47</v>
      </c>
      <c r="C9" s="112"/>
      <c r="D9" s="112"/>
      <c r="E9" s="112"/>
      <c r="F9" s="112"/>
      <c r="G9" s="112"/>
      <c r="H9" s="21"/>
      <c r="I9" s="21"/>
      <c r="J9" s="21"/>
    </row>
    <row r="10" spans="1:13" ht="9.9499999999999993" customHeight="1">
      <c r="K10" s="23"/>
      <c r="L10" s="24"/>
      <c r="M10" s="24"/>
    </row>
    <row r="11" spans="1:13">
      <c r="A11" s="20" t="s">
        <v>48</v>
      </c>
      <c r="B11" s="24" t="s">
        <v>193</v>
      </c>
      <c r="K11" s="23"/>
      <c r="L11" s="24"/>
      <c r="M11" s="24"/>
    </row>
    <row r="12" spans="1:13" ht="9" customHeight="1">
      <c r="A12" s="20"/>
      <c r="K12" s="23"/>
      <c r="L12" s="24"/>
      <c r="M12" s="24"/>
    </row>
    <row r="13" spans="1:13">
      <c r="A13" s="20" t="s">
        <v>50</v>
      </c>
      <c r="B13" s="24" t="s">
        <v>194</v>
      </c>
      <c r="K13" s="23"/>
      <c r="L13" s="24"/>
      <c r="M13" s="24"/>
    </row>
    <row r="14" spans="1:13" ht="6.95" customHeight="1">
      <c r="A14" s="20"/>
      <c r="B14" s="24"/>
      <c r="K14" s="23"/>
      <c r="L14" s="24"/>
      <c r="M14" s="24"/>
    </row>
    <row r="15" spans="1:13">
      <c r="A15" s="20" t="s">
        <v>53</v>
      </c>
      <c r="B15" s="24" t="s">
        <v>195</v>
      </c>
      <c r="K15" s="23"/>
      <c r="L15" s="24"/>
      <c r="M15" s="24"/>
    </row>
    <row r="16" spans="1:13" ht="8.4499999999999993" customHeight="1">
      <c r="A16" s="20"/>
      <c r="B16" s="24"/>
      <c r="K16" s="23"/>
      <c r="L16" s="24"/>
      <c r="M16" s="24"/>
    </row>
    <row r="17" spans="1:15">
      <c r="A17" s="24" t="s">
        <v>196</v>
      </c>
      <c r="B17" s="113" t="s">
        <v>197</v>
      </c>
      <c r="C17" s="113"/>
      <c r="D17" s="113"/>
      <c r="E17" s="113"/>
    </row>
    <row r="18" spans="1:15">
      <c r="B18" s="113"/>
      <c r="C18" s="113"/>
      <c r="D18" s="113"/>
      <c r="E18" s="113"/>
    </row>
    <row r="20" spans="1:15">
      <c r="A20" s="32" t="s">
        <v>198</v>
      </c>
      <c r="B20" s="33" t="s">
        <v>199</v>
      </c>
      <c r="C20" s="33" t="s">
        <v>200</v>
      </c>
      <c r="D20" s="33" t="s">
        <v>58</v>
      </c>
      <c r="E20" s="33" t="s">
        <v>59</v>
      </c>
      <c r="F20" s="33" t="s">
        <v>60</v>
      </c>
      <c r="G20" s="34" t="s">
        <v>61</v>
      </c>
      <c r="H20" s="34" t="s">
        <v>63</v>
      </c>
      <c r="I20" s="32" t="s">
        <v>201</v>
      </c>
      <c r="J20" s="32" t="s">
        <v>65</v>
      </c>
      <c r="K20" s="34" t="s">
        <v>202</v>
      </c>
      <c r="L20" s="34" t="s">
        <v>62</v>
      </c>
      <c r="M20" s="34" t="s">
        <v>203</v>
      </c>
      <c r="N20" s="34" t="s">
        <v>204</v>
      </c>
      <c r="O20" s="34" t="s">
        <v>205</v>
      </c>
    </row>
    <row r="21" spans="1:15">
      <c r="A21" s="25">
        <v>150</v>
      </c>
      <c r="B21" s="26" t="s">
        <v>206</v>
      </c>
      <c r="C21" s="27" t="s">
        <v>207</v>
      </c>
      <c r="D21" s="26" t="s">
        <v>91</v>
      </c>
      <c r="E21" s="26" t="s">
        <v>92</v>
      </c>
      <c r="F21" s="26" t="s">
        <v>93</v>
      </c>
      <c r="G21" s="28" t="s">
        <v>73</v>
      </c>
      <c r="H21" s="29" t="s">
        <v>94</v>
      </c>
      <c r="I21" s="30" t="s">
        <v>92</v>
      </c>
      <c r="J21" s="30">
        <v>4</v>
      </c>
      <c r="K21" s="35">
        <v>378138289.31</v>
      </c>
      <c r="L21" s="29" t="s">
        <v>89</v>
      </c>
      <c r="M21" s="31" t="s">
        <v>208</v>
      </c>
      <c r="N21" s="36">
        <v>378138289.31</v>
      </c>
      <c r="O21" s="37">
        <f>N21-K21</f>
        <v>0</v>
      </c>
    </row>
    <row r="22" spans="1:15">
      <c r="A22" s="25">
        <v>150</v>
      </c>
      <c r="B22" s="26" t="s">
        <v>206</v>
      </c>
      <c r="C22" s="27" t="s">
        <v>207</v>
      </c>
      <c r="D22" s="26" t="s">
        <v>209</v>
      </c>
      <c r="E22" s="26" t="s">
        <v>210</v>
      </c>
      <c r="F22" s="26" t="s">
        <v>93</v>
      </c>
      <c r="G22" s="28" t="s">
        <v>73</v>
      </c>
      <c r="H22" s="29" t="s">
        <v>94</v>
      </c>
      <c r="I22" s="30" t="s">
        <v>210</v>
      </c>
      <c r="J22" s="30">
        <v>4</v>
      </c>
      <c r="K22" s="35">
        <v>428552250</v>
      </c>
      <c r="L22" s="29" t="s">
        <v>89</v>
      </c>
      <c r="M22" s="31" t="s">
        <v>208</v>
      </c>
      <c r="N22" s="36">
        <v>428552250</v>
      </c>
      <c r="O22" s="37">
        <f t="shared" ref="O22:O85" si="0">N22-K22</f>
        <v>0</v>
      </c>
    </row>
    <row r="23" spans="1:15">
      <c r="A23" s="25">
        <v>150</v>
      </c>
      <c r="B23" s="26" t="s">
        <v>206</v>
      </c>
      <c r="C23" s="27" t="s">
        <v>207</v>
      </c>
      <c r="D23" s="26" t="s">
        <v>211</v>
      </c>
      <c r="E23" s="26" t="s">
        <v>212</v>
      </c>
      <c r="F23" s="26" t="s">
        <v>213</v>
      </c>
      <c r="G23" s="28" t="s">
        <v>73</v>
      </c>
      <c r="H23" s="29" t="s">
        <v>214</v>
      </c>
      <c r="I23" s="30" t="s">
        <v>212</v>
      </c>
      <c r="J23" s="30">
        <v>5</v>
      </c>
      <c r="K23" s="35">
        <v>156528243.75999999</v>
      </c>
      <c r="L23" s="29" t="s">
        <v>215</v>
      </c>
      <c r="M23" s="31" t="s">
        <v>208</v>
      </c>
      <c r="N23" s="36">
        <v>156528243.75999999</v>
      </c>
      <c r="O23" s="37">
        <f t="shared" si="0"/>
        <v>0</v>
      </c>
    </row>
    <row r="24" spans="1:15">
      <c r="A24" s="25">
        <v>150</v>
      </c>
      <c r="B24" s="26" t="s">
        <v>206</v>
      </c>
      <c r="C24" s="27" t="s">
        <v>207</v>
      </c>
      <c r="D24" s="26" t="s">
        <v>95</v>
      </c>
      <c r="E24" s="26" t="s">
        <v>96</v>
      </c>
      <c r="F24" s="26" t="s">
        <v>97</v>
      </c>
      <c r="G24" s="28" t="s">
        <v>73</v>
      </c>
      <c r="H24" s="29" t="s">
        <v>99</v>
      </c>
      <c r="I24" s="30" t="s">
        <v>96</v>
      </c>
      <c r="J24" s="30">
        <v>3.5</v>
      </c>
      <c r="K24" s="35">
        <v>40000000</v>
      </c>
      <c r="L24" s="29" t="s">
        <v>98</v>
      </c>
      <c r="M24" s="31" t="s">
        <v>208</v>
      </c>
      <c r="N24" s="36">
        <v>40000000</v>
      </c>
      <c r="O24" s="37">
        <f t="shared" si="0"/>
        <v>0</v>
      </c>
    </row>
    <row r="25" spans="1:15">
      <c r="A25" s="25">
        <v>150</v>
      </c>
      <c r="B25" s="26" t="s">
        <v>206</v>
      </c>
      <c r="C25" s="27" t="s">
        <v>207</v>
      </c>
      <c r="D25" s="26" t="s">
        <v>216</v>
      </c>
      <c r="E25" s="26" t="s">
        <v>217</v>
      </c>
      <c r="F25" s="26" t="s">
        <v>97</v>
      </c>
      <c r="G25" s="28" t="s">
        <v>73</v>
      </c>
      <c r="H25" s="29" t="s">
        <v>99</v>
      </c>
      <c r="I25" s="30" t="s">
        <v>217</v>
      </c>
      <c r="J25" s="30">
        <v>3.5</v>
      </c>
      <c r="K25" s="35">
        <v>40000000</v>
      </c>
      <c r="L25" s="29" t="s">
        <v>98</v>
      </c>
      <c r="M25" s="31" t="s">
        <v>208</v>
      </c>
      <c r="N25" s="36">
        <v>40000000</v>
      </c>
      <c r="O25" s="37">
        <f t="shared" si="0"/>
        <v>0</v>
      </c>
    </row>
    <row r="26" spans="1:15">
      <c r="A26" s="25">
        <v>150</v>
      </c>
      <c r="B26" s="26" t="s">
        <v>206</v>
      </c>
      <c r="C26" s="27" t="s">
        <v>207</v>
      </c>
      <c r="D26" s="26" t="s">
        <v>218</v>
      </c>
      <c r="E26" s="26" t="s">
        <v>219</v>
      </c>
      <c r="F26" s="26" t="s">
        <v>97</v>
      </c>
      <c r="G26" s="28" t="s">
        <v>73</v>
      </c>
      <c r="H26" s="29" t="s">
        <v>99</v>
      </c>
      <c r="I26" s="30" t="s">
        <v>219</v>
      </c>
      <c r="J26" s="30">
        <v>3.5</v>
      </c>
      <c r="K26" s="35">
        <v>40000000</v>
      </c>
      <c r="L26" s="29" t="s">
        <v>98</v>
      </c>
      <c r="M26" s="31" t="s">
        <v>208</v>
      </c>
      <c r="N26" s="36">
        <v>40000000</v>
      </c>
      <c r="O26" s="37">
        <f t="shared" si="0"/>
        <v>0</v>
      </c>
    </row>
    <row r="27" spans="1:15">
      <c r="A27" s="25">
        <v>150</v>
      </c>
      <c r="B27" s="26" t="s">
        <v>206</v>
      </c>
      <c r="C27" s="27" t="s">
        <v>207</v>
      </c>
      <c r="D27" s="26" t="s">
        <v>220</v>
      </c>
      <c r="E27" s="26" t="s">
        <v>221</v>
      </c>
      <c r="F27" s="26" t="s">
        <v>97</v>
      </c>
      <c r="G27" s="28" t="s">
        <v>73</v>
      </c>
      <c r="H27" s="29" t="s">
        <v>99</v>
      </c>
      <c r="I27" s="30" t="s">
        <v>221</v>
      </c>
      <c r="J27" s="30">
        <v>3.5</v>
      </c>
      <c r="K27" s="35">
        <v>40000000</v>
      </c>
      <c r="L27" s="29" t="s">
        <v>98</v>
      </c>
      <c r="M27" s="31" t="s">
        <v>208</v>
      </c>
      <c r="N27" s="36">
        <v>40000000</v>
      </c>
      <c r="O27" s="37">
        <f t="shared" si="0"/>
        <v>0</v>
      </c>
    </row>
    <row r="28" spans="1:15">
      <c r="A28" s="25">
        <v>150</v>
      </c>
      <c r="B28" s="26" t="s">
        <v>206</v>
      </c>
      <c r="C28" s="27" t="s">
        <v>207</v>
      </c>
      <c r="D28" s="26" t="s">
        <v>222</v>
      </c>
      <c r="E28" s="26" t="s">
        <v>223</v>
      </c>
      <c r="F28" s="26" t="s">
        <v>97</v>
      </c>
      <c r="G28" s="28" t="s">
        <v>73</v>
      </c>
      <c r="H28" s="29" t="s">
        <v>99</v>
      </c>
      <c r="I28" s="30" t="s">
        <v>223</v>
      </c>
      <c r="J28" s="30">
        <v>3.5</v>
      </c>
      <c r="K28" s="35">
        <v>40000000</v>
      </c>
      <c r="L28" s="29" t="s">
        <v>98</v>
      </c>
      <c r="M28" s="31" t="s">
        <v>208</v>
      </c>
      <c r="N28" s="36">
        <v>40000000</v>
      </c>
      <c r="O28" s="37">
        <f t="shared" si="0"/>
        <v>0</v>
      </c>
    </row>
    <row r="29" spans="1:15">
      <c r="A29" s="25">
        <v>150</v>
      </c>
      <c r="B29" s="26" t="s">
        <v>206</v>
      </c>
      <c r="C29" s="27" t="s">
        <v>207</v>
      </c>
      <c r="D29" s="26" t="s">
        <v>224</v>
      </c>
      <c r="E29" s="26" t="s">
        <v>225</v>
      </c>
      <c r="F29" s="26" t="s">
        <v>97</v>
      </c>
      <c r="G29" s="28" t="s">
        <v>73</v>
      </c>
      <c r="H29" s="29" t="s">
        <v>99</v>
      </c>
      <c r="I29" s="30" t="s">
        <v>225</v>
      </c>
      <c r="J29" s="30">
        <v>3.5</v>
      </c>
      <c r="K29" s="35">
        <v>40000000</v>
      </c>
      <c r="L29" s="29" t="s">
        <v>98</v>
      </c>
      <c r="M29" s="31" t="s">
        <v>208</v>
      </c>
      <c r="N29" s="36">
        <v>40000000</v>
      </c>
      <c r="O29" s="37">
        <f t="shared" si="0"/>
        <v>0</v>
      </c>
    </row>
    <row r="30" spans="1:15">
      <c r="A30" s="25">
        <v>150</v>
      </c>
      <c r="B30" s="26" t="s">
        <v>206</v>
      </c>
      <c r="C30" s="27" t="s">
        <v>207</v>
      </c>
      <c r="D30" s="26" t="s">
        <v>226</v>
      </c>
      <c r="E30" s="26" t="s">
        <v>227</v>
      </c>
      <c r="F30" s="26" t="s">
        <v>97</v>
      </c>
      <c r="G30" s="28" t="s">
        <v>73</v>
      </c>
      <c r="H30" s="29" t="s">
        <v>99</v>
      </c>
      <c r="I30" s="30" t="s">
        <v>227</v>
      </c>
      <c r="J30" s="30">
        <v>3.5</v>
      </c>
      <c r="K30" s="35">
        <v>40000000</v>
      </c>
      <c r="L30" s="29" t="s">
        <v>98</v>
      </c>
      <c r="M30" s="31" t="s">
        <v>208</v>
      </c>
      <c r="N30" s="36">
        <v>40000000</v>
      </c>
      <c r="O30" s="37">
        <f t="shared" si="0"/>
        <v>0</v>
      </c>
    </row>
    <row r="31" spans="1:15">
      <c r="A31" s="25">
        <v>150</v>
      </c>
      <c r="B31" s="26" t="s">
        <v>206</v>
      </c>
      <c r="C31" s="27" t="s">
        <v>207</v>
      </c>
      <c r="D31" s="26" t="s">
        <v>228</v>
      </c>
      <c r="E31" s="26" t="s">
        <v>229</v>
      </c>
      <c r="F31" s="26" t="s">
        <v>97</v>
      </c>
      <c r="G31" s="28" t="s">
        <v>73</v>
      </c>
      <c r="H31" s="29" t="s">
        <v>99</v>
      </c>
      <c r="I31" s="30" t="s">
        <v>229</v>
      </c>
      <c r="J31" s="30">
        <v>3.5</v>
      </c>
      <c r="K31" s="35">
        <v>40000000</v>
      </c>
      <c r="L31" s="29" t="s">
        <v>98</v>
      </c>
      <c r="M31" s="31" t="s">
        <v>208</v>
      </c>
      <c r="N31" s="36">
        <v>40000000</v>
      </c>
      <c r="O31" s="37">
        <f t="shared" si="0"/>
        <v>0</v>
      </c>
    </row>
    <row r="32" spans="1:15">
      <c r="A32" s="25">
        <v>150</v>
      </c>
      <c r="B32" s="26" t="s">
        <v>206</v>
      </c>
      <c r="C32" s="27" t="s">
        <v>207</v>
      </c>
      <c r="D32" s="26" t="s">
        <v>230</v>
      </c>
      <c r="E32" s="26" t="s">
        <v>231</v>
      </c>
      <c r="F32" s="26" t="s">
        <v>97</v>
      </c>
      <c r="G32" s="28" t="s">
        <v>73</v>
      </c>
      <c r="H32" s="29" t="s">
        <v>99</v>
      </c>
      <c r="I32" s="30" t="s">
        <v>231</v>
      </c>
      <c r="J32" s="30">
        <v>3.5</v>
      </c>
      <c r="K32" s="35">
        <v>40000000</v>
      </c>
      <c r="L32" s="29" t="s">
        <v>98</v>
      </c>
      <c r="M32" s="31" t="s">
        <v>208</v>
      </c>
      <c r="N32" s="36">
        <v>40000000</v>
      </c>
      <c r="O32" s="37">
        <f t="shared" si="0"/>
        <v>0</v>
      </c>
    </row>
    <row r="33" spans="1:15">
      <c r="A33" s="25">
        <v>150</v>
      </c>
      <c r="B33" s="26" t="s">
        <v>206</v>
      </c>
      <c r="C33" s="27" t="s">
        <v>207</v>
      </c>
      <c r="D33" s="26" t="s">
        <v>232</v>
      </c>
      <c r="E33" s="26" t="s">
        <v>233</v>
      </c>
      <c r="F33" s="26" t="s">
        <v>97</v>
      </c>
      <c r="G33" s="28" t="s">
        <v>73</v>
      </c>
      <c r="H33" s="29" t="s">
        <v>99</v>
      </c>
      <c r="I33" s="30" t="s">
        <v>233</v>
      </c>
      <c r="J33" s="30">
        <v>3.5</v>
      </c>
      <c r="K33" s="35">
        <v>40000000</v>
      </c>
      <c r="L33" s="29" t="s">
        <v>98</v>
      </c>
      <c r="M33" s="31" t="s">
        <v>208</v>
      </c>
      <c r="N33" s="36">
        <v>40000000</v>
      </c>
      <c r="O33" s="37">
        <f t="shared" si="0"/>
        <v>0</v>
      </c>
    </row>
    <row r="34" spans="1:15">
      <c r="A34" s="25">
        <v>150</v>
      </c>
      <c r="B34" s="26" t="s">
        <v>206</v>
      </c>
      <c r="C34" s="27" t="s">
        <v>207</v>
      </c>
      <c r="D34" s="26" t="s">
        <v>234</v>
      </c>
      <c r="E34" s="26" t="s">
        <v>235</v>
      </c>
      <c r="F34" s="26" t="s">
        <v>97</v>
      </c>
      <c r="G34" s="28" t="s">
        <v>73</v>
      </c>
      <c r="H34" s="29" t="s">
        <v>99</v>
      </c>
      <c r="I34" s="30" t="s">
        <v>235</v>
      </c>
      <c r="J34" s="30">
        <v>3.5</v>
      </c>
      <c r="K34" s="35">
        <v>40000000</v>
      </c>
      <c r="L34" s="29" t="s">
        <v>98</v>
      </c>
      <c r="M34" s="31" t="s">
        <v>208</v>
      </c>
      <c r="N34" s="36">
        <v>40000000</v>
      </c>
      <c r="O34" s="37">
        <f t="shared" si="0"/>
        <v>0</v>
      </c>
    </row>
    <row r="35" spans="1:15">
      <c r="A35" s="25">
        <v>150</v>
      </c>
      <c r="B35" s="26" t="s">
        <v>206</v>
      </c>
      <c r="C35" s="27" t="s">
        <v>207</v>
      </c>
      <c r="D35" s="26" t="s">
        <v>236</v>
      </c>
      <c r="E35" s="26" t="s">
        <v>237</v>
      </c>
      <c r="F35" s="26" t="s">
        <v>97</v>
      </c>
      <c r="G35" s="28" t="s">
        <v>73</v>
      </c>
      <c r="H35" s="29" t="s">
        <v>99</v>
      </c>
      <c r="I35" s="30" t="s">
        <v>237</v>
      </c>
      <c r="J35" s="30">
        <v>3.5</v>
      </c>
      <c r="K35" s="35">
        <v>40000000</v>
      </c>
      <c r="L35" s="29" t="s">
        <v>98</v>
      </c>
      <c r="M35" s="31" t="s">
        <v>208</v>
      </c>
      <c r="N35" s="36">
        <v>40000000</v>
      </c>
      <c r="O35" s="37">
        <f t="shared" si="0"/>
        <v>0</v>
      </c>
    </row>
    <row r="36" spans="1:15">
      <c r="A36" s="25">
        <v>150</v>
      </c>
      <c r="B36" s="26" t="s">
        <v>206</v>
      </c>
      <c r="C36" s="27" t="s">
        <v>207</v>
      </c>
      <c r="D36" s="26" t="s">
        <v>238</v>
      </c>
      <c r="E36" s="26" t="s">
        <v>239</v>
      </c>
      <c r="F36" s="26" t="s">
        <v>97</v>
      </c>
      <c r="G36" s="28" t="s">
        <v>73</v>
      </c>
      <c r="H36" s="29" t="s">
        <v>99</v>
      </c>
      <c r="I36" s="30" t="s">
        <v>239</v>
      </c>
      <c r="J36" s="30">
        <v>3.5</v>
      </c>
      <c r="K36" s="35">
        <v>40000000</v>
      </c>
      <c r="L36" s="29" t="s">
        <v>98</v>
      </c>
      <c r="M36" s="31" t="s">
        <v>208</v>
      </c>
      <c r="N36" s="36">
        <v>40000000</v>
      </c>
      <c r="O36" s="37">
        <f t="shared" si="0"/>
        <v>0</v>
      </c>
    </row>
    <row r="37" spans="1:15">
      <c r="A37" s="25">
        <v>150</v>
      </c>
      <c r="B37" s="26" t="s">
        <v>206</v>
      </c>
      <c r="C37" s="27" t="s">
        <v>207</v>
      </c>
      <c r="D37" s="26" t="s">
        <v>240</v>
      </c>
      <c r="E37" s="26" t="s">
        <v>241</v>
      </c>
      <c r="F37" s="26" t="s">
        <v>97</v>
      </c>
      <c r="G37" s="28" t="s">
        <v>73</v>
      </c>
      <c r="H37" s="29" t="s">
        <v>99</v>
      </c>
      <c r="I37" s="30" t="s">
        <v>241</v>
      </c>
      <c r="J37" s="30">
        <v>3.5</v>
      </c>
      <c r="K37" s="35">
        <v>40000000</v>
      </c>
      <c r="L37" s="29" t="s">
        <v>98</v>
      </c>
      <c r="M37" s="31" t="s">
        <v>208</v>
      </c>
      <c r="N37" s="36">
        <v>40000000</v>
      </c>
      <c r="O37" s="37">
        <f t="shared" si="0"/>
        <v>0</v>
      </c>
    </row>
    <row r="38" spans="1:15">
      <c r="A38" s="25">
        <v>150</v>
      </c>
      <c r="B38" s="26" t="s">
        <v>206</v>
      </c>
      <c r="C38" s="27" t="s">
        <v>207</v>
      </c>
      <c r="D38" s="26" t="s">
        <v>242</v>
      </c>
      <c r="E38" s="26" t="s">
        <v>243</v>
      </c>
      <c r="F38" s="26" t="s">
        <v>97</v>
      </c>
      <c r="G38" s="28" t="s">
        <v>73</v>
      </c>
      <c r="H38" s="29" t="s">
        <v>99</v>
      </c>
      <c r="I38" s="30" t="s">
        <v>243</v>
      </c>
      <c r="J38" s="30">
        <v>3.5</v>
      </c>
      <c r="K38" s="35">
        <v>40000000</v>
      </c>
      <c r="L38" s="29" t="s">
        <v>98</v>
      </c>
      <c r="M38" s="31" t="s">
        <v>208</v>
      </c>
      <c r="N38" s="36">
        <v>40000000</v>
      </c>
      <c r="O38" s="37">
        <f t="shared" si="0"/>
        <v>0</v>
      </c>
    </row>
    <row r="39" spans="1:15">
      <c r="A39" s="25">
        <v>150</v>
      </c>
      <c r="B39" s="26" t="s">
        <v>206</v>
      </c>
      <c r="C39" s="27" t="s">
        <v>207</v>
      </c>
      <c r="D39" s="26" t="s">
        <v>244</v>
      </c>
      <c r="E39" s="26" t="s">
        <v>245</v>
      </c>
      <c r="F39" s="26" t="s">
        <v>97</v>
      </c>
      <c r="G39" s="28" t="s">
        <v>73</v>
      </c>
      <c r="H39" s="29" t="s">
        <v>99</v>
      </c>
      <c r="I39" s="30" t="s">
        <v>245</v>
      </c>
      <c r="J39" s="30">
        <v>3.5</v>
      </c>
      <c r="K39" s="35">
        <v>40000000</v>
      </c>
      <c r="L39" s="29" t="s">
        <v>98</v>
      </c>
      <c r="M39" s="31" t="s">
        <v>208</v>
      </c>
      <c r="N39" s="36">
        <v>40000000</v>
      </c>
      <c r="O39" s="37">
        <f t="shared" si="0"/>
        <v>0</v>
      </c>
    </row>
    <row r="40" spans="1:15">
      <c r="A40" s="25">
        <v>150</v>
      </c>
      <c r="B40" s="26" t="s">
        <v>206</v>
      </c>
      <c r="C40" s="27" t="s">
        <v>207</v>
      </c>
      <c r="D40" s="26" t="s">
        <v>246</v>
      </c>
      <c r="E40" s="26" t="s">
        <v>247</v>
      </c>
      <c r="F40" s="26" t="s">
        <v>97</v>
      </c>
      <c r="G40" s="28" t="s">
        <v>73</v>
      </c>
      <c r="H40" s="29" t="s">
        <v>99</v>
      </c>
      <c r="I40" s="30" t="s">
        <v>247</v>
      </c>
      <c r="J40" s="30">
        <v>3.5</v>
      </c>
      <c r="K40" s="35">
        <v>40000000</v>
      </c>
      <c r="L40" s="29" t="s">
        <v>98</v>
      </c>
      <c r="M40" s="31" t="s">
        <v>208</v>
      </c>
      <c r="N40" s="36">
        <v>40000000</v>
      </c>
      <c r="O40" s="37">
        <f t="shared" si="0"/>
        <v>0</v>
      </c>
    </row>
    <row r="41" spans="1:15">
      <c r="A41" s="25">
        <v>150</v>
      </c>
      <c r="B41" s="26" t="s">
        <v>206</v>
      </c>
      <c r="C41" s="27" t="s">
        <v>207</v>
      </c>
      <c r="D41" s="26" t="s">
        <v>248</v>
      </c>
      <c r="E41" s="26" t="s">
        <v>249</v>
      </c>
      <c r="F41" s="26" t="s">
        <v>97</v>
      </c>
      <c r="G41" s="28" t="s">
        <v>73</v>
      </c>
      <c r="H41" s="29" t="s">
        <v>99</v>
      </c>
      <c r="I41" s="30" t="s">
        <v>249</v>
      </c>
      <c r="J41" s="30">
        <v>3.5</v>
      </c>
      <c r="K41" s="35">
        <v>40000000</v>
      </c>
      <c r="L41" s="29" t="s">
        <v>98</v>
      </c>
      <c r="M41" s="31" t="s">
        <v>208</v>
      </c>
      <c r="N41" s="36">
        <v>40000000</v>
      </c>
      <c r="O41" s="37">
        <f t="shared" si="0"/>
        <v>0</v>
      </c>
    </row>
    <row r="42" spans="1:15">
      <c r="A42" s="25">
        <v>150</v>
      </c>
      <c r="B42" s="26" t="s">
        <v>206</v>
      </c>
      <c r="C42" s="27" t="s">
        <v>207</v>
      </c>
      <c r="D42" s="26" t="s">
        <v>100</v>
      </c>
      <c r="E42" s="26" t="s">
        <v>101</v>
      </c>
      <c r="F42" s="26" t="s">
        <v>97</v>
      </c>
      <c r="G42" s="28" t="s">
        <v>73</v>
      </c>
      <c r="H42" s="29" t="s">
        <v>99</v>
      </c>
      <c r="I42" s="30" t="s">
        <v>101</v>
      </c>
      <c r="J42" s="30">
        <v>3.5</v>
      </c>
      <c r="K42" s="35">
        <v>40000000</v>
      </c>
      <c r="L42" s="29" t="s">
        <v>98</v>
      </c>
      <c r="M42" s="31" t="s">
        <v>208</v>
      </c>
      <c r="N42" s="36">
        <v>40000000</v>
      </c>
      <c r="O42" s="37">
        <f t="shared" si="0"/>
        <v>0</v>
      </c>
    </row>
    <row r="43" spans="1:15">
      <c r="A43" s="25">
        <v>150</v>
      </c>
      <c r="B43" s="26" t="s">
        <v>206</v>
      </c>
      <c r="C43" s="27" t="s">
        <v>207</v>
      </c>
      <c r="D43" s="26" t="s">
        <v>250</v>
      </c>
      <c r="E43" s="26" t="s">
        <v>251</v>
      </c>
      <c r="F43" s="26" t="s">
        <v>97</v>
      </c>
      <c r="G43" s="28" t="s">
        <v>73</v>
      </c>
      <c r="H43" s="29" t="s">
        <v>99</v>
      </c>
      <c r="I43" s="30" t="s">
        <v>251</v>
      </c>
      <c r="J43" s="30">
        <v>3.5</v>
      </c>
      <c r="K43" s="35">
        <v>40000000</v>
      </c>
      <c r="L43" s="29" t="s">
        <v>98</v>
      </c>
      <c r="M43" s="31" t="s">
        <v>208</v>
      </c>
      <c r="N43" s="36">
        <v>40000000</v>
      </c>
      <c r="O43" s="37">
        <f t="shared" si="0"/>
        <v>0</v>
      </c>
    </row>
    <row r="44" spans="1:15">
      <c r="A44" s="25">
        <v>150</v>
      </c>
      <c r="B44" s="26" t="s">
        <v>206</v>
      </c>
      <c r="C44" s="27" t="s">
        <v>207</v>
      </c>
      <c r="D44" s="26" t="s">
        <v>252</v>
      </c>
      <c r="E44" s="26" t="s">
        <v>253</v>
      </c>
      <c r="F44" s="26" t="s">
        <v>97</v>
      </c>
      <c r="G44" s="28" t="s">
        <v>73</v>
      </c>
      <c r="H44" s="29" t="s">
        <v>99</v>
      </c>
      <c r="I44" s="30" t="s">
        <v>253</v>
      </c>
      <c r="J44" s="30">
        <v>3.5</v>
      </c>
      <c r="K44" s="35">
        <v>40000000</v>
      </c>
      <c r="L44" s="29" t="s">
        <v>98</v>
      </c>
      <c r="M44" s="31" t="s">
        <v>208</v>
      </c>
      <c r="N44" s="36">
        <v>40000000</v>
      </c>
      <c r="O44" s="37">
        <f t="shared" si="0"/>
        <v>0</v>
      </c>
    </row>
    <row r="45" spans="1:15">
      <c r="A45" s="25">
        <v>150</v>
      </c>
      <c r="B45" s="26" t="s">
        <v>206</v>
      </c>
      <c r="C45" s="27" t="s">
        <v>207</v>
      </c>
      <c r="D45" s="26" t="s">
        <v>254</v>
      </c>
      <c r="E45" s="26" t="s">
        <v>255</v>
      </c>
      <c r="F45" s="26" t="s">
        <v>97</v>
      </c>
      <c r="G45" s="28" t="s">
        <v>73</v>
      </c>
      <c r="H45" s="29" t="s">
        <v>99</v>
      </c>
      <c r="I45" s="30" t="s">
        <v>255</v>
      </c>
      <c r="J45" s="30">
        <v>3.5</v>
      </c>
      <c r="K45" s="35">
        <v>40000000</v>
      </c>
      <c r="L45" s="29" t="s">
        <v>98</v>
      </c>
      <c r="M45" s="31" t="s">
        <v>208</v>
      </c>
      <c r="N45" s="36">
        <v>40000000</v>
      </c>
      <c r="O45" s="37">
        <f t="shared" si="0"/>
        <v>0</v>
      </c>
    </row>
    <row r="46" spans="1:15">
      <c r="A46" s="25">
        <v>150</v>
      </c>
      <c r="B46" s="26" t="s">
        <v>206</v>
      </c>
      <c r="C46" s="27" t="s">
        <v>207</v>
      </c>
      <c r="D46" s="26" t="s">
        <v>256</v>
      </c>
      <c r="E46" s="26" t="s">
        <v>257</v>
      </c>
      <c r="F46" s="26" t="s">
        <v>97</v>
      </c>
      <c r="G46" s="28" t="s">
        <v>73</v>
      </c>
      <c r="H46" s="29" t="s">
        <v>99</v>
      </c>
      <c r="I46" s="30" t="s">
        <v>257</v>
      </c>
      <c r="J46" s="30">
        <v>3.5</v>
      </c>
      <c r="K46" s="35">
        <v>40000000</v>
      </c>
      <c r="L46" s="29" t="s">
        <v>98</v>
      </c>
      <c r="M46" s="31" t="s">
        <v>208</v>
      </c>
      <c r="N46" s="36">
        <v>40000000</v>
      </c>
      <c r="O46" s="37">
        <f t="shared" si="0"/>
        <v>0</v>
      </c>
    </row>
    <row r="47" spans="1:15">
      <c r="A47" s="25">
        <v>150</v>
      </c>
      <c r="B47" s="26" t="s">
        <v>206</v>
      </c>
      <c r="C47" s="27" t="s">
        <v>207</v>
      </c>
      <c r="D47" s="26" t="s">
        <v>258</v>
      </c>
      <c r="E47" s="26" t="s">
        <v>259</v>
      </c>
      <c r="F47" s="26" t="s">
        <v>97</v>
      </c>
      <c r="G47" s="28" t="s">
        <v>73</v>
      </c>
      <c r="H47" s="29" t="s">
        <v>99</v>
      </c>
      <c r="I47" s="30" t="s">
        <v>259</v>
      </c>
      <c r="J47" s="30">
        <v>3.5</v>
      </c>
      <c r="K47" s="35">
        <v>40000000</v>
      </c>
      <c r="L47" s="29" t="s">
        <v>98</v>
      </c>
      <c r="M47" s="31" t="s">
        <v>208</v>
      </c>
      <c r="N47" s="36">
        <v>40000000</v>
      </c>
      <c r="O47" s="37">
        <f t="shared" si="0"/>
        <v>0</v>
      </c>
    </row>
    <row r="48" spans="1:15">
      <c r="A48" s="25">
        <v>150</v>
      </c>
      <c r="B48" s="26" t="s">
        <v>206</v>
      </c>
      <c r="C48" s="27" t="s">
        <v>207</v>
      </c>
      <c r="D48" s="26" t="s">
        <v>260</v>
      </c>
      <c r="E48" s="26" t="s">
        <v>261</v>
      </c>
      <c r="F48" s="26" t="s">
        <v>97</v>
      </c>
      <c r="G48" s="28" t="s">
        <v>73</v>
      </c>
      <c r="H48" s="29" t="s">
        <v>99</v>
      </c>
      <c r="I48" s="30" t="s">
        <v>261</v>
      </c>
      <c r="J48" s="30">
        <v>3.5</v>
      </c>
      <c r="K48" s="35">
        <v>40000000</v>
      </c>
      <c r="L48" s="29" t="s">
        <v>98</v>
      </c>
      <c r="M48" s="31" t="s">
        <v>208</v>
      </c>
      <c r="N48" s="36">
        <v>40000000</v>
      </c>
      <c r="O48" s="37">
        <f t="shared" si="0"/>
        <v>0</v>
      </c>
    </row>
    <row r="49" spans="1:15">
      <c r="A49" s="25">
        <v>150</v>
      </c>
      <c r="B49" s="26" t="s">
        <v>206</v>
      </c>
      <c r="C49" s="27" t="s">
        <v>207</v>
      </c>
      <c r="D49" s="26" t="s">
        <v>262</v>
      </c>
      <c r="E49" s="26" t="s">
        <v>263</v>
      </c>
      <c r="F49" s="26" t="s">
        <v>97</v>
      </c>
      <c r="G49" s="28" t="s">
        <v>73</v>
      </c>
      <c r="H49" s="29" t="s">
        <v>99</v>
      </c>
      <c r="I49" s="30" t="s">
        <v>263</v>
      </c>
      <c r="J49" s="30">
        <v>3.5</v>
      </c>
      <c r="K49" s="35">
        <v>40000000</v>
      </c>
      <c r="L49" s="29" t="s">
        <v>98</v>
      </c>
      <c r="M49" s="31" t="s">
        <v>208</v>
      </c>
      <c r="N49" s="36">
        <v>40000000</v>
      </c>
      <c r="O49" s="37">
        <f t="shared" si="0"/>
        <v>0</v>
      </c>
    </row>
    <row r="50" spans="1:15">
      <c r="A50" s="25">
        <v>150</v>
      </c>
      <c r="B50" s="26" t="s">
        <v>206</v>
      </c>
      <c r="C50" s="27" t="s">
        <v>207</v>
      </c>
      <c r="D50" s="26" t="s">
        <v>264</v>
      </c>
      <c r="E50" s="26" t="s">
        <v>265</v>
      </c>
      <c r="F50" s="26" t="s">
        <v>97</v>
      </c>
      <c r="G50" s="28" t="s">
        <v>73</v>
      </c>
      <c r="H50" s="29" t="s">
        <v>99</v>
      </c>
      <c r="I50" s="30" t="s">
        <v>265</v>
      </c>
      <c r="J50" s="30">
        <v>3.5</v>
      </c>
      <c r="K50" s="35">
        <v>40000000</v>
      </c>
      <c r="L50" s="29" t="s">
        <v>98</v>
      </c>
      <c r="M50" s="31" t="s">
        <v>208</v>
      </c>
      <c r="N50" s="36">
        <v>40000000</v>
      </c>
      <c r="O50" s="37">
        <f t="shared" si="0"/>
        <v>0</v>
      </c>
    </row>
    <row r="51" spans="1:15">
      <c r="A51" s="25">
        <v>150</v>
      </c>
      <c r="B51" s="26" t="s">
        <v>206</v>
      </c>
      <c r="C51" s="27" t="s">
        <v>207</v>
      </c>
      <c r="D51" s="26" t="s">
        <v>266</v>
      </c>
      <c r="E51" s="26" t="s">
        <v>267</v>
      </c>
      <c r="F51" s="26" t="s">
        <v>97</v>
      </c>
      <c r="G51" s="28" t="s">
        <v>73</v>
      </c>
      <c r="H51" s="29" t="s">
        <v>99</v>
      </c>
      <c r="I51" s="30" t="s">
        <v>267</v>
      </c>
      <c r="J51" s="30">
        <v>3.5</v>
      </c>
      <c r="K51" s="35">
        <v>40000000</v>
      </c>
      <c r="L51" s="29" t="s">
        <v>98</v>
      </c>
      <c r="M51" s="31" t="s">
        <v>208</v>
      </c>
      <c r="N51" s="36">
        <v>40000000</v>
      </c>
      <c r="O51" s="37">
        <f t="shared" si="0"/>
        <v>0</v>
      </c>
    </row>
    <row r="52" spans="1:15">
      <c r="A52" s="25">
        <v>150</v>
      </c>
      <c r="B52" s="26" t="s">
        <v>206</v>
      </c>
      <c r="C52" s="27" t="s">
        <v>207</v>
      </c>
      <c r="D52" s="26" t="s">
        <v>268</v>
      </c>
      <c r="E52" s="26" t="s">
        <v>269</v>
      </c>
      <c r="F52" s="26" t="s">
        <v>97</v>
      </c>
      <c r="G52" s="28" t="s">
        <v>73</v>
      </c>
      <c r="H52" s="29" t="s">
        <v>99</v>
      </c>
      <c r="I52" s="30" t="s">
        <v>269</v>
      </c>
      <c r="J52" s="30">
        <v>3.5</v>
      </c>
      <c r="K52" s="35">
        <v>40000000</v>
      </c>
      <c r="L52" s="29" t="s">
        <v>98</v>
      </c>
      <c r="M52" s="31" t="s">
        <v>208</v>
      </c>
      <c r="N52" s="36">
        <v>40000000</v>
      </c>
      <c r="O52" s="37">
        <f t="shared" si="0"/>
        <v>0</v>
      </c>
    </row>
    <row r="53" spans="1:15">
      <c r="A53" s="25">
        <v>150</v>
      </c>
      <c r="B53" s="26" t="s">
        <v>206</v>
      </c>
      <c r="C53" s="27" t="s">
        <v>207</v>
      </c>
      <c r="D53" s="26" t="s">
        <v>270</v>
      </c>
      <c r="E53" s="26" t="s">
        <v>271</v>
      </c>
      <c r="F53" s="26" t="s">
        <v>97</v>
      </c>
      <c r="G53" s="28" t="s">
        <v>73</v>
      </c>
      <c r="H53" s="29" t="s">
        <v>99</v>
      </c>
      <c r="I53" s="30" t="s">
        <v>271</v>
      </c>
      <c r="J53" s="30">
        <v>3.5</v>
      </c>
      <c r="K53" s="35">
        <v>40000000</v>
      </c>
      <c r="L53" s="29" t="s">
        <v>98</v>
      </c>
      <c r="M53" s="31" t="s">
        <v>208</v>
      </c>
      <c r="N53" s="36">
        <v>40000000</v>
      </c>
      <c r="O53" s="37">
        <f t="shared" si="0"/>
        <v>0</v>
      </c>
    </row>
    <row r="54" spans="1:15">
      <c r="A54" s="25">
        <v>150</v>
      </c>
      <c r="B54" s="26" t="s">
        <v>206</v>
      </c>
      <c r="C54" s="27" t="s">
        <v>207</v>
      </c>
      <c r="D54" s="26" t="s">
        <v>272</v>
      </c>
      <c r="E54" s="26" t="s">
        <v>273</v>
      </c>
      <c r="F54" s="26" t="s">
        <v>97</v>
      </c>
      <c r="G54" s="28" t="s">
        <v>73</v>
      </c>
      <c r="H54" s="29" t="s">
        <v>99</v>
      </c>
      <c r="I54" s="30" t="s">
        <v>273</v>
      </c>
      <c r="J54" s="30">
        <v>3.5</v>
      </c>
      <c r="K54" s="35">
        <v>40000000</v>
      </c>
      <c r="L54" s="29" t="s">
        <v>98</v>
      </c>
      <c r="M54" s="31" t="s">
        <v>208</v>
      </c>
      <c r="N54" s="36">
        <v>40000000</v>
      </c>
      <c r="O54" s="37">
        <f t="shared" si="0"/>
        <v>0</v>
      </c>
    </row>
    <row r="55" spans="1:15">
      <c r="A55" s="25">
        <v>150</v>
      </c>
      <c r="B55" s="26" t="s">
        <v>206</v>
      </c>
      <c r="C55" s="27" t="s">
        <v>207</v>
      </c>
      <c r="D55" s="26" t="s">
        <v>274</v>
      </c>
      <c r="E55" s="26" t="s">
        <v>275</v>
      </c>
      <c r="F55" s="26" t="s">
        <v>97</v>
      </c>
      <c r="G55" s="28" t="s">
        <v>73</v>
      </c>
      <c r="H55" s="29" t="s">
        <v>99</v>
      </c>
      <c r="I55" s="30" t="s">
        <v>275</v>
      </c>
      <c r="J55" s="30">
        <v>3.5</v>
      </c>
      <c r="K55" s="35">
        <v>40000000</v>
      </c>
      <c r="L55" s="29" t="s">
        <v>98</v>
      </c>
      <c r="M55" s="31" t="s">
        <v>208</v>
      </c>
      <c r="N55" s="36">
        <v>40000000</v>
      </c>
      <c r="O55" s="37">
        <f t="shared" si="0"/>
        <v>0</v>
      </c>
    </row>
    <row r="56" spans="1:15">
      <c r="A56" s="25">
        <v>150</v>
      </c>
      <c r="B56" s="26" t="s">
        <v>206</v>
      </c>
      <c r="C56" s="27" t="s">
        <v>207</v>
      </c>
      <c r="D56" s="26" t="s">
        <v>276</v>
      </c>
      <c r="E56" s="26" t="s">
        <v>277</v>
      </c>
      <c r="F56" s="26" t="s">
        <v>97</v>
      </c>
      <c r="G56" s="28" t="s">
        <v>73</v>
      </c>
      <c r="H56" s="29" t="s">
        <v>99</v>
      </c>
      <c r="I56" s="30" t="s">
        <v>277</v>
      </c>
      <c r="J56" s="30">
        <v>3.5</v>
      </c>
      <c r="K56" s="35">
        <v>40000000</v>
      </c>
      <c r="L56" s="29" t="s">
        <v>98</v>
      </c>
      <c r="M56" s="31" t="s">
        <v>208</v>
      </c>
      <c r="N56" s="36">
        <v>40000000</v>
      </c>
      <c r="O56" s="37">
        <f t="shared" si="0"/>
        <v>0</v>
      </c>
    </row>
    <row r="57" spans="1:15">
      <c r="A57" s="25">
        <v>150</v>
      </c>
      <c r="B57" s="26" t="s">
        <v>206</v>
      </c>
      <c r="C57" s="27" t="s">
        <v>207</v>
      </c>
      <c r="D57" s="26" t="s">
        <v>278</v>
      </c>
      <c r="E57" s="26" t="s">
        <v>279</v>
      </c>
      <c r="F57" s="26" t="s">
        <v>97</v>
      </c>
      <c r="G57" s="28" t="s">
        <v>73</v>
      </c>
      <c r="H57" s="29" t="s">
        <v>99</v>
      </c>
      <c r="I57" s="30" t="s">
        <v>279</v>
      </c>
      <c r="J57" s="30">
        <v>3.5</v>
      </c>
      <c r="K57" s="35">
        <v>40000000</v>
      </c>
      <c r="L57" s="29" t="s">
        <v>98</v>
      </c>
      <c r="M57" s="31" t="s">
        <v>208</v>
      </c>
      <c r="N57" s="36">
        <v>40000000</v>
      </c>
      <c r="O57" s="37">
        <f t="shared" si="0"/>
        <v>0</v>
      </c>
    </row>
    <row r="58" spans="1:15">
      <c r="A58" s="25">
        <v>150</v>
      </c>
      <c r="B58" s="26" t="s">
        <v>206</v>
      </c>
      <c r="C58" s="27" t="s">
        <v>207</v>
      </c>
      <c r="D58" s="26" t="s">
        <v>280</v>
      </c>
      <c r="E58" s="26" t="s">
        <v>281</v>
      </c>
      <c r="F58" s="26" t="s">
        <v>97</v>
      </c>
      <c r="G58" s="28" t="s">
        <v>73</v>
      </c>
      <c r="H58" s="29" t="s">
        <v>99</v>
      </c>
      <c r="I58" s="30" t="s">
        <v>281</v>
      </c>
      <c r="J58" s="30">
        <v>3.5</v>
      </c>
      <c r="K58" s="35">
        <v>40000000</v>
      </c>
      <c r="L58" s="29" t="s">
        <v>98</v>
      </c>
      <c r="M58" s="31" t="s">
        <v>208</v>
      </c>
      <c r="N58" s="36">
        <v>40000000</v>
      </c>
      <c r="O58" s="37">
        <f t="shared" si="0"/>
        <v>0</v>
      </c>
    </row>
    <row r="59" spans="1:15">
      <c r="A59" s="25">
        <v>150</v>
      </c>
      <c r="B59" s="26" t="s">
        <v>206</v>
      </c>
      <c r="C59" s="27" t="s">
        <v>207</v>
      </c>
      <c r="D59" s="26" t="s">
        <v>282</v>
      </c>
      <c r="E59" s="26" t="s">
        <v>283</v>
      </c>
      <c r="F59" s="26" t="s">
        <v>97</v>
      </c>
      <c r="G59" s="28" t="s">
        <v>73</v>
      </c>
      <c r="H59" s="29" t="s">
        <v>99</v>
      </c>
      <c r="I59" s="30" t="s">
        <v>283</v>
      </c>
      <c r="J59" s="30">
        <v>3.5</v>
      </c>
      <c r="K59" s="35">
        <v>40000000</v>
      </c>
      <c r="L59" s="29" t="s">
        <v>98</v>
      </c>
      <c r="M59" s="31" t="s">
        <v>208</v>
      </c>
      <c r="N59" s="36">
        <v>40000000</v>
      </c>
      <c r="O59" s="37">
        <f t="shared" si="0"/>
        <v>0</v>
      </c>
    </row>
    <row r="60" spans="1:15">
      <c r="A60" s="25">
        <v>150</v>
      </c>
      <c r="B60" s="26" t="s">
        <v>206</v>
      </c>
      <c r="C60" s="27" t="s">
        <v>207</v>
      </c>
      <c r="D60" s="26" t="s">
        <v>102</v>
      </c>
      <c r="E60" s="26" t="s">
        <v>103</v>
      </c>
      <c r="F60" s="26" t="s">
        <v>97</v>
      </c>
      <c r="G60" s="28" t="s">
        <v>73</v>
      </c>
      <c r="H60" s="29" t="s">
        <v>99</v>
      </c>
      <c r="I60" s="30" t="s">
        <v>103</v>
      </c>
      <c r="J60" s="30">
        <v>3.5</v>
      </c>
      <c r="K60" s="35">
        <v>40000000</v>
      </c>
      <c r="L60" s="29" t="s">
        <v>98</v>
      </c>
      <c r="M60" s="31" t="s">
        <v>208</v>
      </c>
      <c r="N60" s="36">
        <v>40000000</v>
      </c>
      <c r="O60" s="37">
        <f t="shared" si="0"/>
        <v>0</v>
      </c>
    </row>
    <row r="61" spans="1:15">
      <c r="A61" s="25">
        <v>150</v>
      </c>
      <c r="B61" s="26" t="s">
        <v>206</v>
      </c>
      <c r="C61" s="27" t="s">
        <v>207</v>
      </c>
      <c r="D61" s="26" t="s">
        <v>284</v>
      </c>
      <c r="E61" s="26" t="s">
        <v>285</v>
      </c>
      <c r="F61" s="26" t="s">
        <v>97</v>
      </c>
      <c r="G61" s="28" t="s">
        <v>73</v>
      </c>
      <c r="H61" s="29" t="s">
        <v>99</v>
      </c>
      <c r="I61" s="30" t="s">
        <v>285</v>
      </c>
      <c r="J61" s="30">
        <v>3.5</v>
      </c>
      <c r="K61" s="35">
        <v>40000000</v>
      </c>
      <c r="L61" s="29" t="s">
        <v>98</v>
      </c>
      <c r="M61" s="31" t="s">
        <v>208</v>
      </c>
      <c r="N61" s="36">
        <v>40000000</v>
      </c>
      <c r="O61" s="37">
        <f t="shared" si="0"/>
        <v>0</v>
      </c>
    </row>
    <row r="62" spans="1:15">
      <c r="A62" s="25">
        <v>150</v>
      </c>
      <c r="B62" s="26" t="s">
        <v>206</v>
      </c>
      <c r="C62" s="27" t="s">
        <v>207</v>
      </c>
      <c r="D62" s="26" t="s">
        <v>286</v>
      </c>
      <c r="E62" s="26" t="s">
        <v>287</v>
      </c>
      <c r="F62" s="26" t="s">
        <v>97</v>
      </c>
      <c r="G62" s="28" t="s">
        <v>73</v>
      </c>
      <c r="H62" s="29" t="s">
        <v>99</v>
      </c>
      <c r="I62" s="30" t="s">
        <v>287</v>
      </c>
      <c r="J62" s="30">
        <v>3.5</v>
      </c>
      <c r="K62" s="35">
        <v>40000000</v>
      </c>
      <c r="L62" s="29" t="s">
        <v>98</v>
      </c>
      <c r="M62" s="31" t="s">
        <v>208</v>
      </c>
      <c r="N62" s="36">
        <v>40000000</v>
      </c>
      <c r="O62" s="37">
        <f t="shared" si="0"/>
        <v>0</v>
      </c>
    </row>
    <row r="63" spans="1:15">
      <c r="A63" s="25">
        <v>150</v>
      </c>
      <c r="B63" s="26" t="s">
        <v>206</v>
      </c>
      <c r="C63" s="27" t="s">
        <v>207</v>
      </c>
      <c r="D63" s="26" t="s">
        <v>288</v>
      </c>
      <c r="E63" s="26" t="s">
        <v>289</v>
      </c>
      <c r="F63" s="26" t="s">
        <v>93</v>
      </c>
      <c r="G63" s="28" t="s">
        <v>73</v>
      </c>
      <c r="H63" s="29" t="s">
        <v>94</v>
      </c>
      <c r="I63" s="30" t="s">
        <v>289</v>
      </c>
      <c r="J63" s="30">
        <v>4</v>
      </c>
      <c r="K63" s="35">
        <v>306108750</v>
      </c>
      <c r="L63" s="29" t="s">
        <v>89</v>
      </c>
      <c r="M63" s="31" t="s">
        <v>208</v>
      </c>
      <c r="N63" s="36">
        <v>306108750</v>
      </c>
      <c r="O63" s="37">
        <f t="shared" si="0"/>
        <v>0</v>
      </c>
    </row>
    <row r="64" spans="1:15">
      <c r="A64" s="25">
        <v>150</v>
      </c>
      <c r="B64" s="26" t="s">
        <v>206</v>
      </c>
      <c r="C64" s="27" t="s">
        <v>207</v>
      </c>
      <c r="D64" s="26" t="s">
        <v>70</v>
      </c>
      <c r="E64" s="26" t="s">
        <v>71</v>
      </c>
      <c r="F64" s="26" t="s">
        <v>72</v>
      </c>
      <c r="G64" s="28" t="s">
        <v>73</v>
      </c>
      <c r="H64" s="29" t="s">
        <v>75</v>
      </c>
      <c r="I64" s="30" t="s">
        <v>71</v>
      </c>
      <c r="J64" s="30">
        <v>3</v>
      </c>
      <c r="K64" s="35">
        <v>1748676258.5699999</v>
      </c>
      <c r="L64" s="29" t="s">
        <v>74</v>
      </c>
      <c r="M64" s="31" t="s">
        <v>208</v>
      </c>
      <c r="N64" s="36">
        <v>1748676258.5699999</v>
      </c>
      <c r="O64" s="37">
        <f t="shared" si="0"/>
        <v>0</v>
      </c>
    </row>
    <row r="65" spans="1:15">
      <c r="A65" s="25">
        <v>150</v>
      </c>
      <c r="B65" s="26" t="s">
        <v>206</v>
      </c>
      <c r="C65" s="27" t="s">
        <v>207</v>
      </c>
      <c r="D65" s="26" t="s">
        <v>78</v>
      </c>
      <c r="E65" s="26" t="s">
        <v>79</v>
      </c>
      <c r="F65" s="26" t="s">
        <v>80</v>
      </c>
      <c r="G65" s="28" t="s">
        <v>73</v>
      </c>
      <c r="H65" s="29" t="s">
        <v>81</v>
      </c>
      <c r="I65" s="30" t="s">
        <v>79</v>
      </c>
      <c r="J65" s="30">
        <v>3</v>
      </c>
      <c r="K65" s="35">
        <v>1114932500</v>
      </c>
      <c r="L65" s="29" t="s">
        <v>74</v>
      </c>
      <c r="M65" s="31" t="s">
        <v>208</v>
      </c>
      <c r="N65" s="36">
        <v>1114932500</v>
      </c>
      <c r="O65" s="37">
        <f t="shared" si="0"/>
        <v>0</v>
      </c>
    </row>
    <row r="66" spans="1:15">
      <c r="A66" s="25">
        <v>150</v>
      </c>
      <c r="B66" s="26" t="s">
        <v>206</v>
      </c>
      <c r="C66" s="27" t="s">
        <v>207</v>
      </c>
      <c r="D66" s="26" t="s">
        <v>290</v>
      </c>
      <c r="E66" s="26" t="s">
        <v>291</v>
      </c>
      <c r="F66" s="26" t="s">
        <v>80</v>
      </c>
      <c r="G66" s="28" t="s">
        <v>73</v>
      </c>
      <c r="H66" s="29" t="s">
        <v>81</v>
      </c>
      <c r="I66" s="30" t="s">
        <v>291</v>
      </c>
      <c r="J66" s="30">
        <v>3</v>
      </c>
      <c r="K66" s="35">
        <v>101357500</v>
      </c>
      <c r="L66" s="29" t="s">
        <v>74</v>
      </c>
      <c r="M66" s="31" t="s">
        <v>208</v>
      </c>
      <c r="N66" s="36">
        <v>101357500</v>
      </c>
      <c r="O66" s="37">
        <f t="shared" si="0"/>
        <v>0</v>
      </c>
    </row>
    <row r="67" spans="1:15">
      <c r="A67" s="25">
        <v>150</v>
      </c>
      <c r="B67" s="26" t="s">
        <v>206</v>
      </c>
      <c r="C67" s="27" t="s">
        <v>207</v>
      </c>
      <c r="D67" s="26" t="s">
        <v>104</v>
      </c>
      <c r="E67" s="26" t="s">
        <v>105</v>
      </c>
      <c r="F67" s="26" t="s">
        <v>106</v>
      </c>
      <c r="G67" s="28" t="s">
        <v>73</v>
      </c>
      <c r="H67" s="29" t="s">
        <v>108</v>
      </c>
      <c r="I67" s="30" t="s">
        <v>105</v>
      </c>
      <c r="J67" s="30">
        <v>4.25</v>
      </c>
      <c r="K67" s="35">
        <v>218884904.87</v>
      </c>
      <c r="L67" s="29" t="s">
        <v>107</v>
      </c>
      <c r="M67" s="31" t="s">
        <v>208</v>
      </c>
      <c r="N67" s="36">
        <v>218884904.87</v>
      </c>
      <c r="O67" s="37">
        <f t="shared" si="0"/>
        <v>0</v>
      </c>
    </row>
    <row r="68" spans="1:15">
      <c r="A68" s="25">
        <v>150</v>
      </c>
      <c r="B68" s="26" t="s">
        <v>206</v>
      </c>
      <c r="C68" s="27" t="s">
        <v>207</v>
      </c>
      <c r="D68" s="26" t="s">
        <v>109</v>
      </c>
      <c r="E68" s="26" t="s">
        <v>110</v>
      </c>
      <c r="F68" s="26" t="s">
        <v>106</v>
      </c>
      <c r="G68" s="28" t="s">
        <v>111</v>
      </c>
      <c r="H68" s="29" t="s">
        <v>112</v>
      </c>
      <c r="I68" s="30" t="s">
        <v>110</v>
      </c>
      <c r="J68" s="30">
        <v>4.25</v>
      </c>
      <c r="K68" s="35">
        <v>1094668703.25</v>
      </c>
      <c r="L68" s="29" t="s">
        <v>107</v>
      </c>
      <c r="M68" s="31" t="s">
        <v>208</v>
      </c>
      <c r="N68" s="36">
        <v>1094668703.25</v>
      </c>
      <c r="O68" s="37">
        <f t="shared" si="0"/>
        <v>0</v>
      </c>
    </row>
    <row r="69" spans="1:15">
      <c r="A69" s="25">
        <v>150</v>
      </c>
      <c r="B69" s="26" t="s">
        <v>206</v>
      </c>
      <c r="C69" s="27" t="s">
        <v>207</v>
      </c>
      <c r="D69" s="26" t="s">
        <v>292</v>
      </c>
      <c r="E69" s="26" t="s">
        <v>293</v>
      </c>
      <c r="F69" s="26" t="s">
        <v>106</v>
      </c>
      <c r="G69" s="28" t="s">
        <v>73</v>
      </c>
      <c r="H69" s="29" t="s">
        <v>294</v>
      </c>
      <c r="I69" s="30" t="s">
        <v>293</v>
      </c>
      <c r="J69" s="30">
        <v>4.5</v>
      </c>
      <c r="K69" s="35">
        <v>200000000</v>
      </c>
      <c r="L69" s="29" t="s">
        <v>295</v>
      </c>
      <c r="M69" s="31" t="s">
        <v>208</v>
      </c>
      <c r="N69" s="36">
        <v>200000000</v>
      </c>
      <c r="O69" s="37">
        <f t="shared" si="0"/>
        <v>0</v>
      </c>
    </row>
    <row r="70" spans="1:15">
      <c r="A70" s="25">
        <v>150</v>
      </c>
      <c r="B70" s="26" t="s">
        <v>206</v>
      </c>
      <c r="C70" s="27" t="s">
        <v>207</v>
      </c>
      <c r="D70" s="26" t="s">
        <v>113</v>
      </c>
      <c r="E70" s="26" t="s">
        <v>114</v>
      </c>
      <c r="F70" s="26" t="s">
        <v>106</v>
      </c>
      <c r="G70" s="28" t="s">
        <v>73</v>
      </c>
      <c r="H70" s="29" t="s">
        <v>116</v>
      </c>
      <c r="I70" s="30" t="s">
        <v>114</v>
      </c>
      <c r="J70" s="30">
        <v>3.5</v>
      </c>
      <c r="K70" s="35">
        <v>500000000</v>
      </c>
      <c r="L70" s="29" t="s">
        <v>115</v>
      </c>
      <c r="M70" s="31" t="s">
        <v>208</v>
      </c>
      <c r="N70" s="36">
        <v>500000000</v>
      </c>
      <c r="O70" s="37">
        <f t="shared" si="0"/>
        <v>0</v>
      </c>
    </row>
    <row r="71" spans="1:15">
      <c r="A71" s="25">
        <v>150</v>
      </c>
      <c r="B71" s="26" t="s">
        <v>206</v>
      </c>
      <c r="C71" s="27" t="s">
        <v>207</v>
      </c>
      <c r="D71" s="26" t="s">
        <v>117</v>
      </c>
      <c r="E71" s="26" t="s">
        <v>118</v>
      </c>
      <c r="F71" s="26" t="s">
        <v>106</v>
      </c>
      <c r="G71" s="28" t="s">
        <v>73</v>
      </c>
      <c r="H71" s="29" t="s">
        <v>120</v>
      </c>
      <c r="I71" s="30" t="s">
        <v>118</v>
      </c>
      <c r="J71" s="30">
        <v>5</v>
      </c>
      <c r="K71" s="35">
        <v>500000000</v>
      </c>
      <c r="L71" s="29" t="s">
        <v>119</v>
      </c>
      <c r="M71" s="31" t="s">
        <v>208</v>
      </c>
      <c r="N71" s="36">
        <v>500000000</v>
      </c>
      <c r="O71" s="37">
        <f t="shared" si="0"/>
        <v>0</v>
      </c>
    </row>
    <row r="72" spans="1:15">
      <c r="A72" s="25">
        <v>150</v>
      </c>
      <c r="B72" s="26" t="s">
        <v>206</v>
      </c>
      <c r="C72" s="27" t="s">
        <v>207</v>
      </c>
      <c r="D72" s="26" t="s">
        <v>121</v>
      </c>
      <c r="E72" s="26" t="s">
        <v>122</v>
      </c>
      <c r="F72" s="26" t="s">
        <v>106</v>
      </c>
      <c r="G72" s="28" t="s">
        <v>73</v>
      </c>
      <c r="H72" s="29" t="s">
        <v>123</v>
      </c>
      <c r="I72" s="30" t="s">
        <v>122</v>
      </c>
      <c r="J72" s="30">
        <v>4</v>
      </c>
      <c r="K72" s="35">
        <v>650000000</v>
      </c>
      <c r="L72" s="29" t="s">
        <v>107</v>
      </c>
      <c r="M72" s="31" t="s">
        <v>208</v>
      </c>
      <c r="N72" s="36">
        <v>650000000</v>
      </c>
      <c r="O72" s="37">
        <f t="shared" si="0"/>
        <v>0</v>
      </c>
    </row>
    <row r="73" spans="1:15">
      <c r="A73" s="25">
        <v>150</v>
      </c>
      <c r="B73" s="26" t="s">
        <v>206</v>
      </c>
      <c r="C73" s="27" t="s">
        <v>207</v>
      </c>
      <c r="D73" s="26" t="s">
        <v>124</v>
      </c>
      <c r="E73" s="26" t="s">
        <v>125</v>
      </c>
      <c r="F73" s="26" t="s">
        <v>126</v>
      </c>
      <c r="G73" s="28" t="s">
        <v>73</v>
      </c>
      <c r="H73" s="29" t="s">
        <v>123</v>
      </c>
      <c r="I73" s="30" t="s">
        <v>125</v>
      </c>
      <c r="J73" s="30">
        <v>4</v>
      </c>
      <c r="K73" s="35">
        <v>656991006</v>
      </c>
      <c r="L73" s="29" t="s">
        <v>89</v>
      </c>
      <c r="M73" s="31" t="s">
        <v>208</v>
      </c>
      <c r="N73" s="36">
        <v>656991006</v>
      </c>
      <c r="O73" s="37">
        <f t="shared" si="0"/>
        <v>0</v>
      </c>
    </row>
    <row r="74" spans="1:15">
      <c r="A74" s="25">
        <v>150</v>
      </c>
      <c r="B74" s="26" t="s">
        <v>206</v>
      </c>
      <c r="C74" s="27" t="s">
        <v>207</v>
      </c>
      <c r="D74" s="26" t="s">
        <v>296</v>
      </c>
      <c r="E74" s="26" t="s">
        <v>297</v>
      </c>
      <c r="F74" s="26" t="s">
        <v>298</v>
      </c>
      <c r="G74" s="28" t="s">
        <v>73</v>
      </c>
      <c r="H74" s="29" t="s">
        <v>299</v>
      </c>
      <c r="I74" s="30" t="s">
        <v>297</v>
      </c>
      <c r="J74" s="30">
        <v>4.5</v>
      </c>
      <c r="K74" s="35">
        <v>242347341.38999999</v>
      </c>
      <c r="L74" s="29" t="s">
        <v>215</v>
      </c>
      <c r="M74" s="31" t="s">
        <v>208</v>
      </c>
      <c r="N74" s="36">
        <v>242347341.38999999</v>
      </c>
      <c r="O74" s="37">
        <f t="shared" si="0"/>
        <v>0</v>
      </c>
    </row>
    <row r="75" spans="1:15">
      <c r="A75" s="25">
        <v>150</v>
      </c>
      <c r="B75" s="26" t="s">
        <v>206</v>
      </c>
      <c r="C75" s="27" t="s">
        <v>207</v>
      </c>
      <c r="D75" s="26" t="s">
        <v>127</v>
      </c>
      <c r="E75" s="26" t="s">
        <v>128</v>
      </c>
      <c r="F75" s="26" t="s">
        <v>129</v>
      </c>
      <c r="G75" s="28" t="s">
        <v>73</v>
      </c>
      <c r="H75" s="29" t="s">
        <v>131</v>
      </c>
      <c r="I75" s="30" t="s">
        <v>128</v>
      </c>
      <c r="J75" s="30">
        <v>4.75</v>
      </c>
      <c r="K75" s="35">
        <v>425045570</v>
      </c>
      <c r="L75" s="29" t="s">
        <v>130</v>
      </c>
      <c r="M75" s="31" t="s">
        <v>208</v>
      </c>
      <c r="N75" s="36">
        <v>425045570</v>
      </c>
      <c r="O75" s="37">
        <f t="shared" si="0"/>
        <v>0</v>
      </c>
    </row>
    <row r="76" spans="1:15">
      <c r="A76" s="25">
        <v>150</v>
      </c>
      <c r="B76" s="26" t="s">
        <v>206</v>
      </c>
      <c r="C76" s="27" t="s">
        <v>207</v>
      </c>
      <c r="D76" s="26" t="s">
        <v>300</v>
      </c>
      <c r="E76" s="26" t="s">
        <v>301</v>
      </c>
      <c r="F76" s="26" t="s">
        <v>298</v>
      </c>
      <c r="G76" s="28" t="s">
        <v>73</v>
      </c>
      <c r="H76" s="29" t="s">
        <v>302</v>
      </c>
      <c r="I76" s="30" t="s">
        <v>301</v>
      </c>
      <c r="J76" s="30">
        <v>5</v>
      </c>
      <c r="K76" s="35">
        <v>200000000</v>
      </c>
      <c r="L76" s="29" t="s">
        <v>119</v>
      </c>
      <c r="M76" s="31" t="s">
        <v>208</v>
      </c>
      <c r="N76" s="36">
        <v>200000000</v>
      </c>
      <c r="O76" s="37">
        <f t="shared" si="0"/>
        <v>0</v>
      </c>
    </row>
    <row r="77" spans="1:15">
      <c r="A77" s="25">
        <v>150</v>
      </c>
      <c r="B77" s="26" t="s">
        <v>206</v>
      </c>
      <c r="C77" s="27" t="s">
        <v>207</v>
      </c>
      <c r="D77" s="26" t="s">
        <v>82</v>
      </c>
      <c r="E77" s="26" t="s">
        <v>83</v>
      </c>
      <c r="F77" s="26" t="s">
        <v>84</v>
      </c>
      <c r="G77" s="28" t="s">
        <v>73</v>
      </c>
      <c r="H77" s="29" t="s">
        <v>85</v>
      </c>
      <c r="I77" s="30" t="s">
        <v>83</v>
      </c>
      <c r="J77" s="30">
        <v>3</v>
      </c>
      <c r="K77" s="35">
        <v>1200000000</v>
      </c>
      <c r="L77" s="29" t="s">
        <v>74</v>
      </c>
      <c r="M77" s="31" t="s">
        <v>208</v>
      </c>
      <c r="N77" s="36">
        <v>1200000000</v>
      </c>
      <c r="O77" s="37">
        <f t="shared" si="0"/>
        <v>0</v>
      </c>
    </row>
    <row r="78" spans="1:15">
      <c r="A78" s="25">
        <v>150</v>
      </c>
      <c r="B78" s="26" t="s">
        <v>206</v>
      </c>
      <c r="C78" s="27" t="s">
        <v>207</v>
      </c>
      <c r="D78" s="26" t="s">
        <v>303</v>
      </c>
      <c r="E78" s="26" t="s">
        <v>304</v>
      </c>
      <c r="F78" s="26" t="s">
        <v>305</v>
      </c>
      <c r="G78" s="28" t="s">
        <v>73</v>
      </c>
      <c r="H78" s="29" t="s">
        <v>306</v>
      </c>
      <c r="I78" s="30" t="s">
        <v>304</v>
      </c>
      <c r="J78" s="30">
        <v>4</v>
      </c>
      <c r="K78" s="35">
        <v>250000000</v>
      </c>
      <c r="L78" s="29" t="s">
        <v>135</v>
      </c>
      <c r="M78" s="31" t="s">
        <v>208</v>
      </c>
      <c r="N78" s="36">
        <v>250000000</v>
      </c>
      <c r="O78" s="37">
        <f t="shared" si="0"/>
        <v>0</v>
      </c>
    </row>
    <row r="79" spans="1:15">
      <c r="A79" s="25">
        <v>150</v>
      </c>
      <c r="B79" s="26" t="s">
        <v>206</v>
      </c>
      <c r="C79" s="27" t="s">
        <v>207</v>
      </c>
      <c r="D79" s="26" t="s">
        <v>132</v>
      </c>
      <c r="E79" s="26" t="s">
        <v>133</v>
      </c>
      <c r="F79" s="26" t="s">
        <v>134</v>
      </c>
      <c r="G79" s="28" t="s">
        <v>73</v>
      </c>
      <c r="H79" s="29" t="s">
        <v>136</v>
      </c>
      <c r="I79" s="30" t="s">
        <v>133</v>
      </c>
      <c r="J79" s="30">
        <v>4</v>
      </c>
      <c r="K79" s="35">
        <v>710000000</v>
      </c>
      <c r="L79" s="29" t="s">
        <v>135</v>
      </c>
      <c r="M79" s="31" t="s">
        <v>208</v>
      </c>
      <c r="N79" s="36">
        <v>710000000</v>
      </c>
      <c r="O79" s="37">
        <f t="shared" si="0"/>
        <v>0</v>
      </c>
    </row>
    <row r="80" spans="1:15">
      <c r="A80" s="25">
        <v>150</v>
      </c>
      <c r="B80" s="26" t="s">
        <v>206</v>
      </c>
      <c r="C80" s="27" t="s">
        <v>207</v>
      </c>
      <c r="D80" s="26" t="s">
        <v>137</v>
      </c>
      <c r="E80" s="26" t="s">
        <v>138</v>
      </c>
      <c r="F80" s="26" t="s">
        <v>139</v>
      </c>
      <c r="G80" s="28" t="s">
        <v>73</v>
      </c>
      <c r="H80" s="29" t="s">
        <v>140</v>
      </c>
      <c r="I80" s="30" t="s">
        <v>138</v>
      </c>
      <c r="J80" s="30">
        <v>4</v>
      </c>
      <c r="K80" s="35">
        <v>1040000000</v>
      </c>
      <c r="L80" s="29" t="s">
        <v>135</v>
      </c>
      <c r="M80" s="31" t="s">
        <v>208</v>
      </c>
      <c r="N80" s="36">
        <v>1040000000</v>
      </c>
      <c r="O80" s="37">
        <f t="shared" si="0"/>
        <v>0</v>
      </c>
    </row>
    <row r="81" spans="1:15">
      <c r="A81" s="25">
        <v>150</v>
      </c>
      <c r="B81" s="26" t="s">
        <v>206</v>
      </c>
      <c r="C81" s="27" t="s">
        <v>207</v>
      </c>
      <c r="D81" s="26" t="s">
        <v>307</v>
      </c>
      <c r="E81" s="26" t="s">
        <v>308</v>
      </c>
      <c r="F81" s="26" t="s">
        <v>309</v>
      </c>
      <c r="G81" s="28" t="s">
        <v>73</v>
      </c>
      <c r="H81" s="29" t="s">
        <v>310</v>
      </c>
      <c r="I81" s="30" t="s">
        <v>308</v>
      </c>
      <c r="J81" s="30">
        <v>5</v>
      </c>
      <c r="K81" s="35">
        <v>204500000</v>
      </c>
      <c r="L81" s="29" t="s">
        <v>295</v>
      </c>
      <c r="M81" s="31" t="s">
        <v>208</v>
      </c>
      <c r="N81" s="36">
        <v>204500000</v>
      </c>
      <c r="O81" s="37">
        <f t="shared" si="0"/>
        <v>0</v>
      </c>
    </row>
    <row r="82" spans="1:15">
      <c r="A82" s="25">
        <v>150</v>
      </c>
      <c r="B82" s="26" t="s">
        <v>206</v>
      </c>
      <c r="C82" s="27" t="s">
        <v>207</v>
      </c>
      <c r="D82" s="26" t="s">
        <v>141</v>
      </c>
      <c r="E82" s="26" t="s">
        <v>142</v>
      </c>
      <c r="F82" s="26" t="s">
        <v>143</v>
      </c>
      <c r="G82" s="28" t="s">
        <v>73</v>
      </c>
      <c r="H82" s="29" t="s">
        <v>144</v>
      </c>
      <c r="I82" s="30" t="s">
        <v>142</v>
      </c>
      <c r="J82" s="30">
        <v>4</v>
      </c>
      <c r="K82" s="35">
        <v>500000000</v>
      </c>
      <c r="L82" s="29" t="s">
        <v>135</v>
      </c>
      <c r="M82" s="31" t="s">
        <v>208</v>
      </c>
      <c r="N82" s="36">
        <v>500000000</v>
      </c>
      <c r="O82" s="37">
        <f t="shared" si="0"/>
        <v>0</v>
      </c>
    </row>
    <row r="83" spans="1:15">
      <c r="A83" s="25">
        <v>150</v>
      </c>
      <c r="B83" s="26" t="s">
        <v>206</v>
      </c>
      <c r="C83" s="27" t="s">
        <v>207</v>
      </c>
      <c r="D83" s="26" t="s">
        <v>145</v>
      </c>
      <c r="E83" s="26" t="s">
        <v>146</v>
      </c>
      <c r="F83" s="26" t="s">
        <v>147</v>
      </c>
      <c r="G83" s="28" t="s">
        <v>73</v>
      </c>
      <c r="H83" s="29" t="s">
        <v>148</v>
      </c>
      <c r="I83" s="30" t="s">
        <v>146</v>
      </c>
      <c r="J83" s="30">
        <v>4.5</v>
      </c>
      <c r="K83" s="35">
        <v>608060000</v>
      </c>
      <c r="L83" s="29" t="s">
        <v>115</v>
      </c>
      <c r="M83" s="31" t="s">
        <v>208</v>
      </c>
      <c r="N83" s="36">
        <v>608060000</v>
      </c>
      <c r="O83" s="37">
        <f t="shared" si="0"/>
        <v>0</v>
      </c>
    </row>
    <row r="84" spans="1:15">
      <c r="A84" s="25">
        <v>150</v>
      </c>
      <c r="B84" s="26" t="s">
        <v>206</v>
      </c>
      <c r="C84" s="27" t="s">
        <v>207</v>
      </c>
      <c r="D84" s="26" t="s">
        <v>311</v>
      </c>
      <c r="E84" s="26" t="s">
        <v>312</v>
      </c>
      <c r="F84" s="26" t="s">
        <v>313</v>
      </c>
      <c r="G84" s="28" t="s">
        <v>73</v>
      </c>
      <c r="H84" s="29" t="s">
        <v>314</v>
      </c>
      <c r="I84" s="30" t="s">
        <v>312</v>
      </c>
      <c r="J84" s="30">
        <v>4.5</v>
      </c>
      <c r="K84" s="35">
        <v>102250000</v>
      </c>
      <c r="L84" s="29" t="s">
        <v>315</v>
      </c>
      <c r="M84" s="31" t="s">
        <v>208</v>
      </c>
      <c r="N84" s="36">
        <v>102250000</v>
      </c>
      <c r="O84" s="37">
        <f t="shared" si="0"/>
        <v>0</v>
      </c>
    </row>
    <row r="85" spans="1:15">
      <c r="A85" s="25">
        <v>150</v>
      </c>
      <c r="B85" s="26" t="s">
        <v>206</v>
      </c>
      <c r="C85" s="27" t="s">
        <v>207</v>
      </c>
      <c r="D85" s="26" t="s">
        <v>316</v>
      </c>
      <c r="E85" s="26" t="s">
        <v>317</v>
      </c>
      <c r="F85" s="26" t="s">
        <v>318</v>
      </c>
      <c r="G85" s="28" t="s">
        <v>73</v>
      </c>
      <c r="H85" s="29" t="s">
        <v>319</v>
      </c>
      <c r="I85" s="30" t="s">
        <v>317</v>
      </c>
      <c r="J85" s="30">
        <v>4</v>
      </c>
      <c r="K85" s="35">
        <v>300000000</v>
      </c>
      <c r="L85" s="29" t="s">
        <v>135</v>
      </c>
      <c r="M85" s="31" t="s">
        <v>208</v>
      </c>
      <c r="N85" s="36">
        <v>300000000</v>
      </c>
      <c r="O85" s="37">
        <f t="shared" si="0"/>
        <v>0</v>
      </c>
    </row>
    <row r="86" spans="1:15">
      <c r="A86" s="25">
        <v>150</v>
      </c>
      <c r="B86" s="26" t="s">
        <v>206</v>
      </c>
      <c r="C86" s="27" t="s">
        <v>207</v>
      </c>
      <c r="D86" s="26" t="s">
        <v>149</v>
      </c>
      <c r="E86" s="26" t="s">
        <v>150</v>
      </c>
      <c r="F86" s="26" t="s">
        <v>151</v>
      </c>
      <c r="G86" s="28" t="s">
        <v>73</v>
      </c>
      <c r="H86" s="29" t="s">
        <v>152</v>
      </c>
      <c r="I86" s="30" t="s">
        <v>150</v>
      </c>
      <c r="J86" s="30">
        <v>4.5</v>
      </c>
      <c r="K86" s="35">
        <v>748394484</v>
      </c>
      <c r="L86" s="29" t="s">
        <v>115</v>
      </c>
      <c r="M86" s="31" t="s">
        <v>208</v>
      </c>
      <c r="N86" s="36">
        <v>748394484</v>
      </c>
      <c r="O86" s="37">
        <f t="shared" ref="O86:O149" si="1">N86-K86</f>
        <v>0</v>
      </c>
    </row>
    <row r="87" spans="1:15">
      <c r="A87" s="25">
        <v>150</v>
      </c>
      <c r="B87" s="26" t="s">
        <v>206</v>
      </c>
      <c r="C87" s="27" t="s">
        <v>207</v>
      </c>
      <c r="D87" s="26" t="s">
        <v>153</v>
      </c>
      <c r="E87" s="26" t="s">
        <v>154</v>
      </c>
      <c r="F87" s="26" t="s">
        <v>155</v>
      </c>
      <c r="G87" s="28" t="s">
        <v>73</v>
      </c>
      <c r="H87" s="29" t="s">
        <v>156</v>
      </c>
      <c r="I87" s="30" t="s">
        <v>154</v>
      </c>
      <c r="J87" s="30">
        <v>4.5</v>
      </c>
      <c r="K87" s="35">
        <v>1060959150</v>
      </c>
      <c r="L87" s="29" t="s">
        <v>115</v>
      </c>
      <c r="M87" s="31" t="s">
        <v>208</v>
      </c>
      <c r="N87" s="36">
        <v>1060959150</v>
      </c>
      <c r="O87" s="37">
        <f t="shared" si="1"/>
        <v>0</v>
      </c>
    </row>
    <row r="88" spans="1:15">
      <c r="A88" s="25">
        <v>150</v>
      </c>
      <c r="B88" s="26" t="s">
        <v>206</v>
      </c>
      <c r="C88" s="27" t="s">
        <v>207</v>
      </c>
      <c r="D88" s="26" t="s">
        <v>320</v>
      </c>
      <c r="E88" s="26" t="s">
        <v>321</v>
      </c>
      <c r="F88" s="26" t="s">
        <v>322</v>
      </c>
      <c r="G88" s="28" t="s">
        <v>73</v>
      </c>
      <c r="H88" s="29" t="s">
        <v>323</v>
      </c>
      <c r="I88" s="30" t="s">
        <v>321</v>
      </c>
      <c r="J88" s="30">
        <v>4.5</v>
      </c>
      <c r="K88" s="35">
        <v>500000000</v>
      </c>
      <c r="L88" s="29" t="s">
        <v>74</v>
      </c>
      <c r="M88" s="31" t="s">
        <v>208</v>
      </c>
      <c r="N88" s="36">
        <v>500000000</v>
      </c>
      <c r="O88" s="37">
        <f t="shared" si="1"/>
        <v>0</v>
      </c>
    </row>
    <row r="89" spans="1:15">
      <c r="A89" s="25">
        <v>150</v>
      </c>
      <c r="B89" s="26" t="s">
        <v>206</v>
      </c>
      <c r="C89" s="27" t="s">
        <v>207</v>
      </c>
      <c r="D89" s="26" t="s">
        <v>157</v>
      </c>
      <c r="E89" s="26" t="s">
        <v>158</v>
      </c>
      <c r="F89" s="26" t="s">
        <v>159</v>
      </c>
      <c r="G89" s="28" t="s">
        <v>73</v>
      </c>
      <c r="H89" s="29" t="s">
        <v>161</v>
      </c>
      <c r="I89" s="30" t="s">
        <v>158</v>
      </c>
      <c r="J89" s="30">
        <v>6</v>
      </c>
      <c r="K89" s="35">
        <v>400000000</v>
      </c>
      <c r="L89" s="29" t="s">
        <v>160</v>
      </c>
      <c r="M89" s="31" t="s">
        <v>208</v>
      </c>
      <c r="N89" s="36">
        <v>400000000</v>
      </c>
      <c r="O89" s="37">
        <f t="shared" si="1"/>
        <v>0</v>
      </c>
    </row>
    <row r="90" spans="1:15">
      <c r="A90" s="25">
        <v>150</v>
      </c>
      <c r="B90" s="26" t="s">
        <v>206</v>
      </c>
      <c r="C90" s="27" t="s">
        <v>207</v>
      </c>
      <c r="D90" s="26" t="s">
        <v>324</v>
      </c>
      <c r="E90" s="26" t="s">
        <v>325</v>
      </c>
      <c r="F90" s="26" t="s">
        <v>326</v>
      </c>
      <c r="G90" s="28" t="s">
        <v>73</v>
      </c>
      <c r="H90" s="29" t="s">
        <v>327</v>
      </c>
      <c r="I90" s="30" t="s">
        <v>325</v>
      </c>
      <c r="J90" s="30">
        <v>4.75</v>
      </c>
      <c r="K90" s="35">
        <v>220191597.31999999</v>
      </c>
      <c r="L90" s="29" t="s">
        <v>119</v>
      </c>
      <c r="M90" s="31" t="s">
        <v>208</v>
      </c>
      <c r="N90" s="36">
        <v>220191597.31999999</v>
      </c>
      <c r="O90" s="37">
        <f t="shared" si="1"/>
        <v>0</v>
      </c>
    </row>
    <row r="91" spans="1:15">
      <c r="A91" s="25">
        <v>150</v>
      </c>
      <c r="B91" s="26" t="s">
        <v>206</v>
      </c>
      <c r="C91" s="27" t="s">
        <v>207</v>
      </c>
      <c r="D91" s="26" t="s">
        <v>162</v>
      </c>
      <c r="E91" s="26" t="s">
        <v>163</v>
      </c>
      <c r="F91" s="26" t="s">
        <v>164</v>
      </c>
      <c r="G91" s="28" t="s">
        <v>73</v>
      </c>
      <c r="H91" s="29" t="s">
        <v>165</v>
      </c>
      <c r="I91" s="30" t="s">
        <v>163</v>
      </c>
      <c r="J91" s="30">
        <v>4.5</v>
      </c>
      <c r="K91" s="35">
        <v>500000000</v>
      </c>
      <c r="L91" s="29" t="s">
        <v>74</v>
      </c>
      <c r="M91" s="31" t="s">
        <v>208</v>
      </c>
      <c r="N91" s="36">
        <v>500000000</v>
      </c>
      <c r="O91" s="37">
        <f t="shared" si="1"/>
        <v>0</v>
      </c>
    </row>
    <row r="92" spans="1:15">
      <c r="A92" s="25">
        <v>150</v>
      </c>
      <c r="B92" s="26" t="s">
        <v>206</v>
      </c>
      <c r="C92" s="27" t="s">
        <v>207</v>
      </c>
      <c r="D92" s="26" t="s">
        <v>328</v>
      </c>
      <c r="E92" s="26" t="s">
        <v>329</v>
      </c>
      <c r="F92" s="26" t="s">
        <v>88</v>
      </c>
      <c r="G92" s="28" t="s">
        <v>73</v>
      </c>
      <c r="H92" s="29" t="s">
        <v>330</v>
      </c>
      <c r="I92" s="30" t="s">
        <v>329</v>
      </c>
      <c r="J92" s="30">
        <v>5.5</v>
      </c>
      <c r="K92" s="35">
        <v>203600000</v>
      </c>
      <c r="L92" s="29" t="s">
        <v>315</v>
      </c>
      <c r="M92" s="31" t="s">
        <v>208</v>
      </c>
      <c r="N92" s="36">
        <v>203600000</v>
      </c>
      <c r="O92" s="37">
        <f t="shared" si="1"/>
        <v>0</v>
      </c>
    </row>
    <row r="93" spans="1:15">
      <c r="A93" s="25">
        <v>150</v>
      </c>
      <c r="B93" s="26" t="s">
        <v>206</v>
      </c>
      <c r="C93" s="27" t="s">
        <v>207</v>
      </c>
      <c r="D93" s="26" t="s">
        <v>86</v>
      </c>
      <c r="E93" s="26" t="s">
        <v>87</v>
      </c>
      <c r="F93" s="26" t="s">
        <v>88</v>
      </c>
      <c r="G93" s="28" t="s">
        <v>73</v>
      </c>
      <c r="H93" s="29" t="s">
        <v>90</v>
      </c>
      <c r="I93" s="30" t="s">
        <v>87</v>
      </c>
      <c r="J93" s="30">
        <v>6</v>
      </c>
      <c r="K93" s="35">
        <v>1240000000</v>
      </c>
      <c r="L93" s="29" t="s">
        <v>89</v>
      </c>
      <c r="M93" s="31" t="s">
        <v>208</v>
      </c>
      <c r="N93" s="36">
        <v>1240000000</v>
      </c>
      <c r="O93" s="37">
        <f t="shared" si="1"/>
        <v>0</v>
      </c>
    </row>
    <row r="94" spans="1:15">
      <c r="A94" s="25">
        <v>150</v>
      </c>
      <c r="B94" s="26" t="s">
        <v>206</v>
      </c>
      <c r="C94" s="27" t="s">
        <v>207</v>
      </c>
      <c r="D94" s="26" t="s">
        <v>166</v>
      </c>
      <c r="E94" s="26" t="s">
        <v>167</v>
      </c>
      <c r="F94" s="26" t="s">
        <v>168</v>
      </c>
      <c r="G94" s="28" t="s">
        <v>73</v>
      </c>
      <c r="H94" s="29" t="s">
        <v>169</v>
      </c>
      <c r="I94" s="30" t="s">
        <v>167</v>
      </c>
      <c r="J94" s="30">
        <v>6</v>
      </c>
      <c r="K94" s="35">
        <v>536133499</v>
      </c>
      <c r="L94" s="29" t="s">
        <v>89</v>
      </c>
      <c r="M94" s="31" t="s">
        <v>208</v>
      </c>
      <c r="N94" s="36">
        <v>536133499</v>
      </c>
      <c r="O94" s="37">
        <f t="shared" si="1"/>
        <v>0</v>
      </c>
    </row>
    <row r="95" spans="1:15">
      <c r="A95" s="25">
        <v>150</v>
      </c>
      <c r="B95" s="26" t="s">
        <v>206</v>
      </c>
      <c r="C95" s="27" t="s">
        <v>207</v>
      </c>
      <c r="D95" s="26" t="s">
        <v>331</v>
      </c>
      <c r="E95" s="26" t="s">
        <v>332</v>
      </c>
      <c r="F95" s="26" t="s">
        <v>168</v>
      </c>
      <c r="G95" s="28" t="s">
        <v>73</v>
      </c>
      <c r="H95" s="29" t="s">
        <v>333</v>
      </c>
      <c r="I95" s="30" t="s">
        <v>332</v>
      </c>
      <c r="J95" s="30">
        <v>5.5</v>
      </c>
      <c r="K95" s="35">
        <v>102210000</v>
      </c>
      <c r="L95" s="29" t="s">
        <v>215</v>
      </c>
      <c r="M95" s="31" t="s">
        <v>208</v>
      </c>
      <c r="N95" s="36">
        <v>102210000</v>
      </c>
      <c r="O95" s="37">
        <f t="shared" si="1"/>
        <v>0</v>
      </c>
    </row>
    <row r="96" spans="1:15">
      <c r="A96" s="25">
        <v>150</v>
      </c>
      <c r="B96" s="26" t="s">
        <v>206</v>
      </c>
      <c r="C96" s="27" t="s">
        <v>207</v>
      </c>
      <c r="D96" s="26" t="s">
        <v>170</v>
      </c>
      <c r="E96" s="26" t="s">
        <v>171</v>
      </c>
      <c r="F96" s="26" t="s">
        <v>172</v>
      </c>
      <c r="G96" s="28" t="s">
        <v>73</v>
      </c>
      <c r="H96" s="29" t="s">
        <v>173</v>
      </c>
      <c r="I96" s="30" t="s">
        <v>171</v>
      </c>
      <c r="J96" s="30">
        <v>5.5</v>
      </c>
      <c r="K96" s="35">
        <v>204500000</v>
      </c>
      <c r="L96" s="29" t="s">
        <v>119</v>
      </c>
      <c r="M96" s="31" t="s">
        <v>208</v>
      </c>
      <c r="N96" s="36">
        <v>204500000</v>
      </c>
      <c r="O96" s="37">
        <f t="shared" si="1"/>
        <v>0</v>
      </c>
    </row>
    <row r="97" spans="1:15">
      <c r="A97" s="25">
        <v>150</v>
      </c>
      <c r="B97" s="26" t="s">
        <v>206</v>
      </c>
      <c r="C97" s="27" t="s">
        <v>207</v>
      </c>
      <c r="D97" s="26" t="s">
        <v>334</v>
      </c>
      <c r="E97" s="26" t="s">
        <v>335</v>
      </c>
      <c r="F97" s="26" t="s">
        <v>336</v>
      </c>
      <c r="G97" s="28" t="s">
        <v>73</v>
      </c>
      <c r="H97" s="29" t="s">
        <v>337</v>
      </c>
      <c r="I97" s="30" t="s">
        <v>335</v>
      </c>
      <c r="J97" s="30">
        <v>6</v>
      </c>
      <c r="K97" s="35">
        <v>163413452</v>
      </c>
      <c r="L97" s="29" t="s">
        <v>89</v>
      </c>
      <c r="M97" s="31" t="s">
        <v>208</v>
      </c>
      <c r="N97" s="36">
        <v>163413452</v>
      </c>
      <c r="O97" s="37">
        <f t="shared" si="1"/>
        <v>0</v>
      </c>
    </row>
    <row r="98" spans="1:15">
      <c r="A98" s="25">
        <v>150</v>
      </c>
      <c r="B98" s="26" t="s">
        <v>206</v>
      </c>
      <c r="C98" s="27" t="s">
        <v>207</v>
      </c>
      <c r="D98" s="26" t="s">
        <v>174</v>
      </c>
      <c r="E98" s="26" t="s">
        <v>175</v>
      </c>
      <c r="F98" s="26" t="s">
        <v>176</v>
      </c>
      <c r="G98" s="28" t="s">
        <v>73</v>
      </c>
      <c r="H98" s="29" t="s">
        <v>177</v>
      </c>
      <c r="I98" s="30" t="s">
        <v>175</v>
      </c>
      <c r="J98" s="30">
        <v>6</v>
      </c>
      <c r="K98" s="35">
        <v>1000000000</v>
      </c>
      <c r="L98" s="29" t="s">
        <v>98</v>
      </c>
      <c r="M98" s="31" t="s">
        <v>208</v>
      </c>
      <c r="N98" s="36">
        <v>1000000000</v>
      </c>
      <c r="O98" s="37">
        <f t="shared" si="1"/>
        <v>0</v>
      </c>
    </row>
    <row r="99" spans="1:15">
      <c r="A99" s="25">
        <v>150</v>
      </c>
      <c r="B99" s="26" t="s">
        <v>206</v>
      </c>
      <c r="C99" s="27" t="s">
        <v>207</v>
      </c>
      <c r="D99" s="26" t="s">
        <v>178</v>
      </c>
      <c r="E99" s="26" t="s">
        <v>179</v>
      </c>
      <c r="F99" s="26" t="s">
        <v>176</v>
      </c>
      <c r="G99" s="28" t="s">
        <v>73</v>
      </c>
      <c r="H99" s="29" t="s">
        <v>180</v>
      </c>
      <c r="I99" s="30" t="s">
        <v>179</v>
      </c>
      <c r="J99" s="30">
        <v>6</v>
      </c>
      <c r="K99" s="35">
        <v>600000000</v>
      </c>
      <c r="L99" s="29" t="s">
        <v>115</v>
      </c>
      <c r="M99" s="31" t="s">
        <v>208</v>
      </c>
      <c r="N99" s="36">
        <v>600000000</v>
      </c>
      <c r="O99" s="37">
        <f t="shared" si="1"/>
        <v>0</v>
      </c>
    </row>
    <row r="100" spans="1:15">
      <c r="A100" s="25">
        <v>150</v>
      </c>
      <c r="B100" s="26" t="s">
        <v>206</v>
      </c>
      <c r="C100" s="27" t="s">
        <v>207</v>
      </c>
      <c r="D100" s="26" t="s">
        <v>181</v>
      </c>
      <c r="E100" s="26" t="s">
        <v>182</v>
      </c>
      <c r="F100" s="26" t="s">
        <v>176</v>
      </c>
      <c r="G100" s="28" t="s">
        <v>73</v>
      </c>
      <c r="H100" s="29" t="s">
        <v>184</v>
      </c>
      <c r="I100" s="30" t="s">
        <v>182</v>
      </c>
      <c r="J100" s="30">
        <v>6.25</v>
      </c>
      <c r="K100" s="35">
        <v>700000000</v>
      </c>
      <c r="L100" s="29" t="s">
        <v>183</v>
      </c>
      <c r="M100" s="31" t="s">
        <v>208</v>
      </c>
      <c r="N100" s="36">
        <v>700000000</v>
      </c>
      <c r="O100" s="37">
        <f t="shared" si="1"/>
        <v>0</v>
      </c>
    </row>
    <row r="101" spans="1:15">
      <c r="A101" s="25">
        <v>150</v>
      </c>
      <c r="B101" s="26" t="s">
        <v>206</v>
      </c>
      <c r="C101" s="27" t="s">
        <v>207</v>
      </c>
      <c r="D101" s="26" t="s">
        <v>185</v>
      </c>
      <c r="E101" s="26" t="s">
        <v>186</v>
      </c>
      <c r="F101" s="26" t="s">
        <v>176</v>
      </c>
      <c r="G101" s="28" t="s">
        <v>73</v>
      </c>
      <c r="H101" s="29" t="s">
        <v>184</v>
      </c>
      <c r="I101" s="30" t="s">
        <v>186</v>
      </c>
      <c r="J101" s="30">
        <v>6.25</v>
      </c>
      <c r="K101" s="35">
        <v>700000000</v>
      </c>
      <c r="L101" s="29" t="s">
        <v>183</v>
      </c>
      <c r="M101" s="31" t="s">
        <v>208</v>
      </c>
      <c r="N101" s="36">
        <v>700000000</v>
      </c>
      <c r="O101" s="37">
        <f t="shared" si="1"/>
        <v>0</v>
      </c>
    </row>
    <row r="102" spans="1:15">
      <c r="A102" s="25">
        <v>150</v>
      </c>
      <c r="B102" s="26" t="s">
        <v>206</v>
      </c>
      <c r="C102" s="27" t="s">
        <v>207</v>
      </c>
      <c r="D102" s="26" t="s">
        <v>187</v>
      </c>
      <c r="E102" s="26" t="s">
        <v>188</v>
      </c>
      <c r="F102" s="26" t="s">
        <v>176</v>
      </c>
      <c r="G102" s="28" t="s">
        <v>73</v>
      </c>
      <c r="H102" s="29" t="s">
        <v>184</v>
      </c>
      <c r="I102" s="30" t="s">
        <v>188</v>
      </c>
      <c r="J102" s="30">
        <v>6.25</v>
      </c>
      <c r="K102" s="35">
        <v>700000000</v>
      </c>
      <c r="L102" s="29" t="s">
        <v>183</v>
      </c>
      <c r="M102" s="31" t="s">
        <v>208</v>
      </c>
      <c r="N102" s="36">
        <v>700000000</v>
      </c>
      <c r="O102" s="37">
        <f t="shared" si="1"/>
        <v>0</v>
      </c>
    </row>
    <row r="103" spans="1:15">
      <c r="A103" s="25">
        <v>153</v>
      </c>
      <c r="B103" s="26" t="s">
        <v>338</v>
      </c>
      <c r="C103" s="27" t="s">
        <v>339</v>
      </c>
      <c r="D103" s="26" t="s">
        <v>340</v>
      </c>
      <c r="E103" s="26" t="s">
        <v>341</v>
      </c>
      <c r="F103" s="26" t="s">
        <v>342</v>
      </c>
      <c r="G103" s="28" t="s">
        <v>73</v>
      </c>
      <c r="H103" s="29" t="s">
        <v>343</v>
      </c>
      <c r="I103" s="30" t="s">
        <v>341</v>
      </c>
      <c r="J103" s="30">
        <v>5.5</v>
      </c>
      <c r="K103" s="35">
        <v>21215707.670000002</v>
      </c>
      <c r="L103" s="29" t="s">
        <v>344</v>
      </c>
      <c r="M103" s="31" t="s">
        <v>208</v>
      </c>
      <c r="N103" s="36">
        <v>21215707.670000002</v>
      </c>
      <c r="O103" s="37">
        <f t="shared" si="1"/>
        <v>0</v>
      </c>
    </row>
    <row r="104" spans="1:15">
      <c r="A104" s="25">
        <v>153</v>
      </c>
      <c r="B104" s="26" t="s">
        <v>338</v>
      </c>
      <c r="C104" s="27" t="s">
        <v>339</v>
      </c>
      <c r="D104" s="26" t="s">
        <v>345</v>
      </c>
      <c r="E104" s="26" t="s">
        <v>346</v>
      </c>
      <c r="F104" s="26" t="s">
        <v>347</v>
      </c>
      <c r="G104" s="28" t="s">
        <v>73</v>
      </c>
      <c r="H104" s="29" t="s">
        <v>348</v>
      </c>
      <c r="I104" s="30" t="s">
        <v>346</v>
      </c>
      <c r="J104" s="30">
        <v>5.5</v>
      </c>
      <c r="K104" s="35">
        <v>59623020.649999999</v>
      </c>
      <c r="L104" s="29" t="s">
        <v>344</v>
      </c>
      <c r="M104" s="31" t="s">
        <v>208</v>
      </c>
      <c r="N104" s="36">
        <v>59623020.649999999</v>
      </c>
      <c r="O104" s="37">
        <f t="shared" si="1"/>
        <v>0</v>
      </c>
    </row>
    <row r="105" spans="1:15">
      <c r="A105" s="25">
        <v>153</v>
      </c>
      <c r="B105" s="26" t="s">
        <v>338</v>
      </c>
      <c r="C105" s="27" t="s">
        <v>339</v>
      </c>
      <c r="D105" s="26" t="s">
        <v>349</v>
      </c>
      <c r="E105" s="26" t="s">
        <v>350</v>
      </c>
      <c r="F105" s="26" t="s">
        <v>80</v>
      </c>
      <c r="G105" s="28" t="s">
        <v>73</v>
      </c>
      <c r="H105" s="29" t="s">
        <v>351</v>
      </c>
      <c r="I105" s="30" t="s">
        <v>350</v>
      </c>
      <c r="J105" s="30">
        <v>5.5</v>
      </c>
      <c r="K105" s="35">
        <v>110892844.95999999</v>
      </c>
      <c r="L105" s="29" t="s">
        <v>344</v>
      </c>
      <c r="M105" s="31" t="s">
        <v>208</v>
      </c>
      <c r="N105" s="36">
        <v>110892844.95999999</v>
      </c>
      <c r="O105" s="37">
        <f t="shared" si="1"/>
        <v>0</v>
      </c>
    </row>
    <row r="106" spans="1:15">
      <c r="A106" s="25">
        <v>153</v>
      </c>
      <c r="B106" s="26" t="s">
        <v>338</v>
      </c>
      <c r="C106" s="27" t="s">
        <v>339</v>
      </c>
      <c r="D106" s="26" t="s">
        <v>352</v>
      </c>
      <c r="E106" s="26" t="s">
        <v>353</v>
      </c>
      <c r="F106" s="26" t="s">
        <v>354</v>
      </c>
      <c r="G106" s="28" t="s">
        <v>73</v>
      </c>
      <c r="H106" s="29" t="s">
        <v>355</v>
      </c>
      <c r="I106" s="30" t="s">
        <v>353</v>
      </c>
      <c r="J106" s="30">
        <v>4</v>
      </c>
      <c r="K106" s="35">
        <v>56761149.789999999</v>
      </c>
      <c r="L106" s="29" t="s">
        <v>356</v>
      </c>
      <c r="M106" s="31" t="s">
        <v>208</v>
      </c>
      <c r="N106" s="36">
        <v>56761149.789999999</v>
      </c>
      <c r="O106" s="37">
        <f t="shared" si="1"/>
        <v>0</v>
      </c>
    </row>
    <row r="107" spans="1:15">
      <c r="A107" s="25">
        <v>153</v>
      </c>
      <c r="B107" s="26" t="s">
        <v>338</v>
      </c>
      <c r="C107" s="27" t="s">
        <v>339</v>
      </c>
      <c r="D107" s="26" t="s">
        <v>357</v>
      </c>
      <c r="E107" s="26" t="s">
        <v>358</v>
      </c>
      <c r="F107" s="26" t="s">
        <v>359</v>
      </c>
      <c r="G107" s="28" t="s">
        <v>73</v>
      </c>
      <c r="H107" s="29" t="s">
        <v>360</v>
      </c>
      <c r="I107" s="30" t="s">
        <v>358</v>
      </c>
      <c r="J107" s="30">
        <v>4</v>
      </c>
      <c r="K107" s="35">
        <v>76945747.469999999</v>
      </c>
      <c r="L107" s="29" t="s">
        <v>356</v>
      </c>
      <c r="M107" s="31" t="s">
        <v>208</v>
      </c>
      <c r="N107" s="36">
        <v>76945747.469999999</v>
      </c>
      <c r="O107" s="37">
        <f t="shared" si="1"/>
        <v>0</v>
      </c>
    </row>
    <row r="108" spans="1:15">
      <c r="A108" s="25">
        <v>153</v>
      </c>
      <c r="B108" s="26" t="s">
        <v>338</v>
      </c>
      <c r="C108" s="27" t="s">
        <v>339</v>
      </c>
      <c r="D108" s="26" t="s">
        <v>361</v>
      </c>
      <c r="E108" s="26" t="s">
        <v>362</v>
      </c>
      <c r="F108" s="26" t="s">
        <v>363</v>
      </c>
      <c r="G108" s="28" t="s">
        <v>73</v>
      </c>
      <c r="H108" s="29" t="s">
        <v>364</v>
      </c>
      <c r="I108" s="30" t="s">
        <v>362</v>
      </c>
      <c r="J108" s="30">
        <v>4</v>
      </c>
      <c r="K108" s="35">
        <v>49916059.969999999</v>
      </c>
      <c r="L108" s="29" t="s">
        <v>356</v>
      </c>
      <c r="M108" s="31" t="s">
        <v>208</v>
      </c>
      <c r="N108" s="36">
        <v>49916059.969999999</v>
      </c>
      <c r="O108" s="37">
        <f t="shared" si="1"/>
        <v>0</v>
      </c>
    </row>
    <row r="109" spans="1:15">
      <c r="A109" s="25">
        <v>153</v>
      </c>
      <c r="B109" s="26" t="s">
        <v>338</v>
      </c>
      <c r="C109" s="27" t="s">
        <v>339</v>
      </c>
      <c r="D109" s="26" t="s">
        <v>365</v>
      </c>
      <c r="E109" s="26" t="s">
        <v>366</v>
      </c>
      <c r="F109" s="26" t="s">
        <v>367</v>
      </c>
      <c r="G109" s="28" t="s">
        <v>73</v>
      </c>
      <c r="H109" s="29" t="s">
        <v>368</v>
      </c>
      <c r="I109" s="30" t="s">
        <v>366</v>
      </c>
      <c r="J109" s="30">
        <v>5.5</v>
      </c>
      <c r="K109" s="35">
        <v>87914563.170000002</v>
      </c>
      <c r="L109" s="29" t="s">
        <v>369</v>
      </c>
      <c r="M109" s="31" t="s">
        <v>208</v>
      </c>
      <c r="N109" s="36">
        <v>87914563.170000002</v>
      </c>
      <c r="O109" s="37">
        <f t="shared" si="1"/>
        <v>0</v>
      </c>
    </row>
    <row r="110" spans="1:15">
      <c r="A110" s="25">
        <v>153</v>
      </c>
      <c r="B110" s="26" t="s">
        <v>338</v>
      </c>
      <c r="C110" s="27" t="s">
        <v>339</v>
      </c>
      <c r="D110" s="26" t="s">
        <v>370</v>
      </c>
      <c r="E110" s="26" t="s">
        <v>371</v>
      </c>
      <c r="F110" s="26" t="s">
        <v>372</v>
      </c>
      <c r="G110" s="28" t="s">
        <v>73</v>
      </c>
      <c r="H110" s="29" t="s">
        <v>373</v>
      </c>
      <c r="I110" s="30" t="s">
        <v>371</v>
      </c>
      <c r="J110" s="30">
        <v>5.5</v>
      </c>
      <c r="K110" s="35">
        <v>16945000</v>
      </c>
      <c r="L110" s="29" t="s">
        <v>369</v>
      </c>
      <c r="M110" s="31" t="s">
        <v>208</v>
      </c>
      <c r="N110" s="36">
        <v>16945000</v>
      </c>
      <c r="O110" s="37">
        <f t="shared" si="1"/>
        <v>0</v>
      </c>
    </row>
    <row r="111" spans="1:15">
      <c r="A111" s="25">
        <v>153</v>
      </c>
      <c r="B111" s="26" t="s">
        <v>338</v>
      </c>
      <c r="C111" s="27" t="s">
        <v>339</v>
      </c>
      <c r="D111" s="26" t="s">
        <v>374</v>
      </c>
      <c r="E111" s="26" t="s">
        <v>375</v>
      </c>
      <c r="F111" s="26" t="s">
        <v>376</v>
      </c>
      <c r="G111" s="28" t="s">
        <v>73</v>
      </c>
      <c r="H111" s="29" t="s">
        <v>377</v>
      </c>
      <c r="I111" s="30" t="s">
        <v>375</v>
      </c>
      <c r="J111" s="30">
        <v>5.5</v>
      </c>
      <c r="K111" s="35">
        <v>21221000</v>
      </c>
      <c r="L111" s="29" t="s">
        <v>369</v>
      </c>
      <c r="M111" s="31" t="s">
        <v>208</v>
      </c>
      <c r="N111" s="36">
        <v>21221000</v>
      </c>
      <c r="O111" s="37">
        <f t="shared" si="1"/>
        <v>0</v>
      </c>
    </row>
    <row r="112" spans="1:15">
      <c r="A112" s="25">
        <v>153</v>
      </c>
      <c r="B112" s="26" t="s">
        <v>338</v>
      </c>
      <c r="C112" s="27" t="s">
        <v>339</v>
      </c>
      <c r="D112" s="26" t="s">
        <v>378</v>
      </c>
      <c r="E112" s="26" t="s">
        <v>379</v>
      </c>
      <c r="F112" s="26" t="s">
        <v>380</v>
      </c>
      <c r="G112" s="28" t="s">
        <v>73</v>
      </c>
      <c r="H112" s="29" t="s">
        <v>381</v>
      </c>
      <c r="I112" s="30" t="s">
        <v>379</v>
      </c>
      <c r="J112" s="30">
        <v>5.5</v>
      </c>
      <c r="K112" s="35">
        <v>77057511.310000002</v>
      </c>
      <c r="L112" s="29" t="s">
        <v>369</v>
      </c>
      <c r="M112" s="31" t="s">
        <v>208</v>
      </c>
      <c r="N112" s="36">
        <v>77057511</v>
      </c>
      <c r="O112" s="37">
        <f t="shared" si="1"/>
        <v>-0.31000000238418579</v>
      </c>
    </row>
    <row r="113" spans="1:15">
      <c r="A113" s="25">
        <v>153</v>
      </c>
      <c r="B113" s="26" t="s">
        <v>338</v>
      </c>
      <c r="C113" s="27" t="s">
        <v>339</v>
      </c>
      <c r="D113" s="26" t="s">
        <v>382</v>
      </c>
      <c r="E113" s="26" t="s">
        <v>383</v>
      </c>
      <c r="F113" s="26" t="s">
        <v>384</v>
      </c>
      <c r="G113" s="28" t="s">
        <v>73</v>
      </c>
      <c r="H113" s="29" t="s">
        <v>385</v>
      </c>
      <c r="I113" s="30" t="s">
        <v>383</v>
      </c>
      <c r="J113" s="30">
        <v>5.5</v>
      </c>
      <c r="K113" s="35">
        <v>73870516.810000002</v>
      </c>
      <c r="L113" s="29" t="s">
        <v>369</v>
      </c>
      <c r="M113" s="31" t="s">
        <v>208</v>
      </c>
      <c r="N113" s="36">
        <v>73870516.810000002</v>
      </c>
      <c r="O113" s="37">
        <f t="shared" si="1"/>
        <v>0</v>
      </c>
    </row>
    <row r="114" spans="1:15">
      <c r="A114" s="25">
        <v>153</v>
      </c>
      <c r="B114" s="26" t="s">
        <v>338</v>
      </c>
      <c r="C114" s="27" t="s">
        <v>339</v>
      </c>
      <c r="D114" s="26" t="s">
        <v>386</v>
      </c>
      <c r="E114" s="26" t="s">
        <v>387</v>
      </c>
      <c r="F114" s="26" t="s">
        <v>388</v>
      </c>
      <c r="G114" s="28" t="s">
        <v>73</v>
      </c>
      <c r="H114" s="29" t="s">
        <v>389</v>
      </c>
      <c r="I114" s="30" t="s">
        <v>387</v>
      </c>
      <c r="J114" s="30">
        <v>5.5</v>
      </c>
      <c r="K114" s="35">
        <v>65916497.5</v>
      </c>
      <c r="L114" s="29" t="s">
        <v>369</v>
      </c>
      <c r="M114" s="31" t="s">
        <v>208</v>
      </c>
      <c r="N114" s="36">
        <v>65916497.5</v>
      </c>
      <c r="O114" s="37">
        <f t="shared" si="1"/>
        <v>0</v>
      </c>
    </row>
    <row r="115" spans="1:15">
      <c r="A115" s="25">
        <v>153</v>
      </c>
      <c r="B115" s="26" t="s">
        <v>338</v>
      </c>
      <c r="C115" s="27" t="s">
        <v>339</v>
      </c>
      <c r="D115" s="26" t="s">
        <v>390</v>
      </c>
      <c r="E115" s="26" t="s">
        <v>391</v>
      </c>
      <c r="F115" s="26" t="s">
        <v>392</v>
      </c>
      <c r="G115" s="28" t="s">
        <v>73</v>
      </c>
      <c r="H115" s="29" t="s">
        <v>393</v>
      </c>
      <c r="I115" s="30" t="s">
        <v>391</v>
      </c>
      <c r="J115" s="30">
        <v>4.75</v>
      </c>
      <c r="K115" s="35">
        <v>145362206.58000001</v>
      </c>
      <c r="L115" s="29" t="s">
        <v>356</v>
      </c>
      <c r="M115" s="31" t="s">
        <v>208</v>
      </c>
      <c r="N115" s="36">
        <v>145362206.58000001</v>
      </c>
      <c r="O115" s="37">
        <f t="shared" si="1"/>
        <v>0</v>
      </c>
    </row>
    <row r="116" spans="1:15">
      <c r="A116" s="25">
        <v>153</v>
      </c>
      <c r="B116" s="26" t="s">
        <v>338</v>
      </c>
      <c r="C116" s="27" t="s">
        <v>339</v>
      </c>
      <c r="D116" s="26" t="s">
        <v>394</v>
      </c>
      <c r="E116" s="26" t="s">
        <v>395</v>
      </c>
      <c r="F116" s="26" t="s">
        <v>396</v>
      </c>
      <c r="G116" s="28" t="s">
        <v>73</v>
      </c>
      <c r="H116" s="29" t="s">
        <v>397</v>
      </c>
      <c r="I116" s="30" t="s">
        <v>395</v>
      </c>
      <c r="J116" s="30">
        <v>4.75</v>
      </c>
      <c r="K116" s="35">
        <v>255123456.72999999</v>
      </c>
      <c r="L116" s="29" t="s">
        <v>356</v>
      </c>
      <c r="M116" s="31" t="s">
        <v>208</v>
      </c>
      <c r="N116" s="36">
        <v>255123456.72999999</v>
      </c>
      <c r="O116" s="37">
        <f t="shared" si="1"/>
        <v>0</v>
      </c>
    </row>
    <row r="117" spans="1:15">
      <c r="A117" s="25">
        <v>153</v>
      </c>
      <c r="B117" s="26" t="s">
        <v>338</v>
      </c>
      <c r="C117" s="27" t="s">
        <v>339</v>
      </c>
      <c r="D117" s="26" t="s">
        <v>398</v>
      </c>
      <c r="E117" s="26" t="s">
        <v>399</v>
      </c>
      <c r="F117" s="26" t="s">
        <v>139</v>
      </c>
      <c r="G117" s="28" t="s">
        <v>73</v>
      </c>
      <c r="H117" s="29" t="s">
        <v>400</v>
      </c>
      <c r="I117" s="30" t="s">
        <v>399</v>
      </c>
      <c r="J117" s="30">
        <v>4.75</v>
      </c>
      <c r="K117" s="35">
        <v>71957956</v>
      </c>
      <c r="L117" s="29" t="s">
        <v>356</v>
      </c>
      <c r="M117" s="31" t="s">
        <v>208</v>
      </c>
      <c r="N117" s="36">
        <v>71957956</v>
      </c>
      <c r="O117" s="37">
        <f t="shared" si="1"/>
        <v>0</v>
      </c>
    </row>
    <row r="118" spans="1:15">
      <c r="A118" s="25">
        <v>153</v>
      </c>
      <c r="B118" s="26" t="s">
        <v>338</v>
      </c>
      <c r="C118" s="27" t="s">
        <v>339</v>
      </c>
      <c r="D118" s="26" t="s">
        <v>401</v>
      </c>
      <c r="E118" s="26" t="s">
        <v>402</v>
      </c>
      <c r="F118" s="26" t="s">
        <v>403</v>
      </c>
      <c r="G118" s="28" t="s">
        <v>73</v>
      </c>
      <c r="H118" s="29" t="s">
        <v>404</v>
      </c>
      <c r="I118" s="30" t="s">
        <v>402</v>
      </c>
      <c r="J118" s="30">
        <v>4.75</v>
      </c>
      <c r="K118" s="35">
        <v>40880000</v>
      </c>
      <c r="L118" s="29" t="s">
        <v>356</v>
      </c>
      <c r="M118" s="31" t="s">
        <v>208</v>
      </c>
      <c r="N118" s="36">
        <v>40880000</v>
      </c>
      <c r="O118" s="37">
        <f t="shared" si="1"/>
        <v>0</v>
      </c>
    </row>
    <row r="119" spans="1:15">
      <c r="A119" s="25">
        <v>153</v>
      </c>
      <c r="B119" s="26" t="s">
        <v>338</v>
      </c>
      <c r="C119" s="27" t="s">
        <v>339</v>
      </c>
      <c r="D119" s="26" t="s">
        <v>405</v>
      </c>
      <c r="E119" s="26" t="s">
        <v>406</v>
      </c>
      <c r="F119" s="26" t="s">
        <v>318</v>
      </c>
      <c r="G119" s="28" t="s">
        <v>73</v>
      </c>
      <c r="H119" s="29" t="s">
        <v>407</v>
      </c>
      <c r="I119" s="30" t="s">
        <v>406</v>
      </c>
      <c r="J119" s="30">
        <v>4.5</v>
      </c>
      <c r="K119" s="35">
        <v>23092000</v>
      </c>
      <c r="L119" s="29" t="s">
        <v>356</v>
      </c>
      <c r="M119" s="31" t="s">
        <v>208</v>
      </c>
      <c r="N119" s="36">
        <v>23092000</v>
      </c>
      <c r="O119" s="37">
        <f t="shared" si="1"/>
        <v>0</v>
      </c>
    </row>
    <row r="120" spans="1:15">
      <c r="A120" s="25">
        <v>153</v>
      </c>
      <c r="B120" s="26" t="s">
        <v>338</v>
      </c>
      <c r="C120" s="27" t="s">
        <v>339</v>
      </c>
      <c r="D120" s="26" t="s">
        <v>408</v>
      </c>
      <c r="E120" s="26" t="s">
        <v>409</v>
      </c>
      <c r="F120" s="26" t="s">
        <v>410</v>
      </c>
      <c r="G120" s="28" t="s">
        <v>73</v>
      </c>
      <c r="H120" s="29" t="s">
        <v>411</v>
      </c>
      <c r="I120" s="30" t="s">
        <v>409</v>
      </c>
      <c r="J120" s="30">
        <v>4.5</v>
      </c>
      <c r="K120" s="35">
        <v>62875000</v>
      </c>
      <c r="L120" s="29" t="s">
        <v>356</v>
      </c>
      <c r="M120" s="31" t="s">
        <v>208</v>
      </c>
      <c r="N120" s="29">
        <v>62875000</v>
      </c>
      <c r="O120" s="37">
        <f t="shared" si="1"/>
        <v>0</v>
      </c>
    </row>
    <row r="121" spans="1:15">
      <c r="A121" s="25">
        <v>153</v>
      </c>
      <c r="B121" s="26" t="s">
        <v>338</v>
      </c>
      <c r="C121" s="27" t="s">
        <v>339</v>
      </c>
      <c r="D121" s="26" t="s">
        <v>412</v>
      </c>
      <c r="E121" s="26" t="s">
        <v>413</v>
      </c>
      <c r="F121" s="26" t="s">
        <v>414</v>
      </c>
      <c r="G121" s="28" t="s">
        <v>73</v>
      </c>
      <c r="H121" s="29" t="s">
        <v>415</v>
      </c>
      <c r="I121" s="30" t="s">
        <v>413</v>
      </c>
      <c r="J121" s="30">
        <v>4.5</v>
      </c>
      <c r="K121" s="35">
        <v>71103496.019999996</v>
      </c>
      <c r="L121" s="29" t="s">
        <v>356</v>
      </c>
      <c r="M121" s="31" t="s">
        <v>208</v>
      </c>
      <c r="N121" s="29">
        <v>71103496.019999996</v>
      </c>
      <c r="O121" s="37">
        <f t="shared" si="1"/>
        <v>0</v>
      </c>
    </row>
    <row r="122" spans="1:15">
      <c r="A122" s="25">
        <v>153</v>
      </c>
      <c r="B122" s="26" t="s">
        <v>338</v>
      </c>
      <c r="C122" s="27" t="s">
        <v>339</v>
      </c>
      <c r="D122" s="26" t="s">
        <v>416</v>
      </c>
      <c r="E122" s="26" t="s">
        <v>417</v>
      </c>
      <c r="F122" s="26" t="s">
        <v>418</v>
      </c>
      <c r="G122" s="28" t="s">
        <v>73</v>
      </c>
      <c r="H122" s="29" t="s">
        <v>419</v>
      </c>
      <c r="I122" s="30" t="s">
        <v>417</v>
      </c>
      <c r="J122" s="30">
        <v>4.5</v>
      </c>
      <c r="K122" s="35">
        <v>70733128.049999997</v>
      </c>
      <c r="L122" s="29" t="s">
        <v>356</v>
      </c>
      <c r="M122" s="31" t="s">
        <v>208</v>
      </c>
      <c r="N122" s="29">
        <v>70733128.049999997</v>
      </c>
      <c r="O122" s="37">
        <f t="shared" si="1"/>
        <v>0</v>
      </c>
    </row>
    <row r="123" spans="1:15">
      <c r="A123" s="25">
        <v>153</v>
      </c>
      <c r="B123" s="26" t="s">
        <v>338</v>
      </c>
      <c r="C123" s="27" t="s">
        <v>339</v>
      </c>
      <c r="D123" s="26" t="s">
        <v>420</v>
      </c>
      <c r="E123" s="26" t="s">
        <v>421</v>
      </c>
      <c r="F123" s="26" t="s">
        <v>422</v>
      </c>
      <c r="G123" s="28" t="s">
        <v>73</v>
      </c>
      <c r="H123" s="29" t="s">
        <v>423</v>
      </c>
      <c r="I123" s="30" t="s">
        <v>421</v>
      </c>
      <c r="J123" s="30">
        <v>5.6</v>
      </c>
      <c r="K123" s="35">
        <v>59200252.310000002</v>
      </c>
      <c r="L123" s="29" t="s">
        <v>369</v>
      </c>
      <c r="M123" s="31" t="s">
        <v>208</v>
      </c>
      <c r="N123" s="29">
        <v>59200252.310000002</v>
      </c>
      <c r="O123" s="37">
        <f t="shared" si="1"/>
        <v>0</v>
      </c>
    </row>
    <row r="124" spans="1:15">
      <c r="A124" s="25">
        <v>153</v>
      </c>
      <c r="B124" s="26" t="s">
        <v>338</v>
      </c>
      <c r="C124" s="27" t="s">
        <v>339</v>
      </c>
      <c r="D124" s="26" t="s">
        <v>424</v>
      </c>
      <c r="E124" s="26" t="s">
        <v>425</v>
      </c>
      <c r="F124" s="26" t="s">
        <v>426</v>
      </c>
      <c r="G124" s="28" t="s">
        <v>73</v>
      </c>
      <c r="H124" s="29" t="s">
        <v>427</v>
      </c>
      <c r="I124" s="30" t="s">
        <v>425</v>
      </c>
      <c r="J124" s="30">
        <v>5.6</v>
      </c>
      <c r="K124" s="35">
        <v>38465171.729999997</v>
      </c>
      <c r="L124" s="29" t="s">
        <v>369</v>
      </c>
      <c r="M124" s="31" t="s">
        <v>208</v>
      </c>
      <c r="N124" s="29">
        <v>38465171.729999997</v>
      </c>
      <c r="O124" s="37">
        <f t="shared" si="1"/>
        <v>0</v>
      </c>
    </row>
    <row r="125" spans="1:15">
      <c r="A125" s="25">
        <v>153</v>
      </c>
      <c r="B125" s="26" t="s">
        <v>338</v>
      </c>
      <c r="C125" s="27" t="s">
        <v>339</v>
      </c>
      <c r="D125" s="26" t="s">
        <v>428</v>
      </c>
      <c r="E125" s="26" t="s">
        <v>429</v>
      </c>
      <c r="F125" s="26" t="s">
        <v>430</v>
      </c>
      <c r="G125" s="28" t="s">
        <v>73</v>
      </c>
      <c r="H125" s="29" t="s">
        <v>431</v>
      </c>
      <c r="I125" s="30" t="s">
        <v>429</v>
      </c>
      <c r="J125" s="30">
        <v>5.6</v>
      </c>
      <c r="K125" s="35">
        <v>41999495.700000003</v>
      </c>
      <c r="L125" s="29" t="s">
        <v>369</v>
      </c>
      <c r="M125" s="31" t="s">
        <v>208</v>
      </c>
      <c r="N125" s="29">
        <v>41999495.700000003</v>
      </c>
      <c r="O125" s="37">
        <f t="shared" si="1"/>
        <v>0</v>
      </c>
    </row>
    <row r="126" spans="1:15">
      <c r="A126" s="25">
        <v>153</v>
      </c>
      <c r="B126" s="26" t="s">
        <v>338</v>
      </c>
      <c r="C126" s="27" t="s">
        <v>339</v>
      </c>
      <c r="D126" s="26" t="s">
        <v>432</v>
      </c>
      <c r="E126" s="26" t="s">
        <v>433</v>
      </c>
      <c r="F126" s="26" t="s">
        <v>434</v>
      </c>
      <c r="G126" s="28" t="s">
        <v>73</v>
      </c>
      <c r="H126" s="29" t="s">
        <v>435</v>
      </c>
      <c r="I126" s="30" t="s">
        <v>433</v>
      </c>
      <c r="J126" s="30">
        <v>5.6</v>
      </c>
      <c r="K126" s="35">
        <v>36193298</v>
      </c>
      <c r="L126" s="29" t="s">
        <v>369</v>
      </c>
      <c r="M126" s="31" t="s">
        <v>208</v>
      </c>
      <c r="N126" s="29">
        <v>36193298</v>
      </c>
      <c r="O126" s="37">
        <f t="shared" si="1"/>
        <v>0</v>
      </c>
    </row>
    <row r="127" spans="1:15">
      <c r="A127" s="25">
        <v>153</v>
      </c>
      <c r="B127" s="26" t="s">
        <v>338</v>
      </c>
      <c r="C127" s="27" t="s">
        <v>339</v>
      </c>
      <c r="D127" s="26" t="s">
        <v>436</v>
      </c>
      <c r="E127" s="26" t="s">
        <v>437</v>
      </c>
      <c r="F127" s="26" t="s">
        <v>438</v>
      </c>
      <c r="G127" s="28" t="s">
        <v>73</v>
      </c>
      <c r="H127" s="29" t="s">
        <v>439</v>
      </c>
      <c r="I127" s="30" t="s">
        <v>437</v>
      </c>
      <c r="J127" s="30">
        <v>5.6</v>
      </c>
      <c r="K127" s="35">
        <v>76434969.530000001</v>
      </c>
      <c r="L127" s="29" t="s">
        <v>369</v>
      </c>
      <c r="M127" s="31" t="s">
        <v>208</v>
      </c>
      <c r="N127" s="29">
        <v>76434969.530000001</v>
      </c>
      <c r="O127" s="37">
        <f t="shared" si="1"/>
        <v>0</v>
      </c>
    </row>
    <row r="128" spans="1:15">
      <c r="A128" s="25">
        <v>153</v>
      </c>
      <c r="B128" s="26" t="s">
        <v>338</v>
      </c>
      <c r="C128" s="27" t="s">
        <v>339</v>
      </c>
      <c r="D128" s="26" t="s">
        <v>440</v>
      </c>
      <c r="E128" s="26" t="s">
        <v>441</v>
      </c>
      <c r="F128" s="26" t="s">
        <v>442</v>
      </c>
      <c r="G128" s="28" t="s">
        <v>73</v>
      </c>
      <c r="H128" s="29" t="s">
        <v>443</v>
      </c>
      <c r="I128" s="30" t="s">
        <v>441</v>
      </c>
      <c r="J128" s="30">
        <v>4.5</v>
      </c>
      <c r="K128" s="35">
        <v>73414184.379999995</v>
      </c>
      <c r="L128" s="29" t="s">
        <v>444</v>
      </c>
      <c r="M128" s="31" t="s">
        <v>208</v>
      </c>
      <c r="N128" s="29">
        <v>73414184.379999995</v>
      </c>
      <c r="O128" s="37">
        <f t="shared" si="1"/>
        <v>0</v>
      </c>
    </row>
    <row r="129" spans="1:15">
      <c r="A129" s="25">
        <v>153</v>
      </c>
      <c r="B129" s="26" t="s">
        <v>338</v>
      </c>
      <c r="C129" s="27" t="s">
        <v>339</v>
      </c>
      <c r="D129" s="26" t="s">
        <v>445</v>
      </c>
      <c r="E129" s="26" t="s">
        <v>446</v>
      </c>
      <c r="F129" s="26" t="s">
        <v>442</v>
      </c>
      <c r="G129" s="28" t="s">
        <v>73</v>
      </c>
      <c r="H129" s="29" t="s">
        <v>443</v>
      </c>
      <c r="I129" s="30" t="s">
        <v>446</v>
      </c>
      <c r="J129" s="30">
        <v>4.5</v>
      </c>
      <c r="K129" s="35">
        <v>70079306.810000002</v>
      </c>
      <c r="L129" s="29" t="s">
        <v>444</v>
      </c>
      <c r="M129" s="31" t="s">
        <v>208</v>
      </c>
      <c r="N129" s="29">
        <v>70079306.810000002</v>
      </c>
      <c r="O129" s="37">
        <f t="shared" si="1"/>
        <v>0</v>
      </c>
    </row>
    <row r="130" spans="1:15">
      <c r="A130" s="25">
        <v>153</v>
      </c>
      <c r="B130" s="26" t="s">
        <v>338</v>
      </c>
      <c r="C130" s="27" t="s">
        <v>339</v>
      </c>
      <c r="D130" s="26" t="s">
        <v>447</v>
      </c>
      <c r="E130" s="26" t="s">
        <v>448</v>
      </c>
      <c r="F130" s="26" t="s">
        <v>449</v>
      </c>
      <c r="G130" s="28" t="s">
        <v>73</v>
      </c>
      <c r="H130" s="29" t="s">
        <v>450</v>
      </c>
      <c r="I130" s="30" t="s">
        <v>448</v>
      </c>
      <c r="J130" s="30">
        <v>4.5</v>
      </c>
      <c r="K130" s="35">
        <v>37440689.770000003</v>
      </c>
      <c r="L130" s="29" t="s">
        <v>444</v>
      </c>
      <c r="M130" s="31" t="s">
        <v>208</v>
      </c>
      <c r="N130" s="29">
        <v>37440689.770000003</v>
      </c>
      <c r="O130" s="37">
        <f t="shared" si="1"/>
        <v>0</v>
      </c>
    </row>
    <row r="131" spans="1:15">
      <c r="A131" s="25">
        <v>153</v>
      </c>
      <c r="B131" s="26" t="s">
        <v>338</v>
      </c>
      <c r="C131" s="27" t="s">
        <v>339</v>
      </c>
      <c r="D131" s="26" t="s">
        <v>451</v>
      </c>
      <c r="E131" s="26" t="s">
        <v>452</v>
      </c>
      <c r="F131" s="26" t="s">
        <v>453</v>
      </c>
      <c r="G131" s="28" t="s">
        <v>73</v>
      </c>
      <c r="H131" s="29" t="s">
        <v>454</v>
      </c>
      <c r="I131" s="30" t="s">
        <v>452</v>
      </c>
      <c r="J131" s="30">
        <v>4.5</v>
      </c>
      <c r="K131" s="35">
        <v>61183503.729999997</v>
      </c>
      <c r="L131" s="29" t="s">
        <v>444</v>
      </c>
      <c r="M131" s="31" t="s">
        <v>208</v>
      </c>
      <c r="N131" s="29">
        <v>61183503.729999997</v>
      </c>
      <c r="O131" s="37">
        <f t="shared" si="1"/>
        <v>0</v>
      </c>
    </row>
    <row r="132" spans="1:15">
      <c r="A132" s="25">
        <v>153</v>
      </c>
      <c r="B132" s="26" t="s">
        <v>338</v>
      </c>
      <c r="C132" s="27" t="s">
        <v>339</v>
      </c>
      <c r="D132" s="26" t="s">
        <v>455</v>
      </c>
      <c r="E132" s="26" t="s">
        <v>456</v>
      </c>
      <c r="F132" s="26" t="s">
        <v>457</v>
      </c>
      <c r="G132" s="28" t="s">
        <v>73</v>
      </c>
      <c r="H132" s="29" t="s">
        <v>458</v>
      </c>
      <c r="I132" s="30" t="s">
        <v>456</v>
      </c>
      <c r="J132" s="30">
        <v>4.5</v>
      </c>
      <c r="K132" s="35">
        <v>5517877.8399999999</v>
      </c>
      <c r="L132" s="29" t="s">
        <v>444</v>
      </c>
      <c r="M132" s="31" t="s">
        <v>208</v>
      </c>
      <c r="N132" s="29">
        <v>5517877.8399999999</v>
      </c>
      <c r="O132" s="37">
        <f t="shared" si="1"/>
        <v>0</v>
      </c>
    </row>
    <row r="133" spans="1:15">
      <c r="A133" s="25">
        <v>153</v>
      </c>
      <c r="B133" s="26" t="s">
        <v>338</v>
      </c>
      <c r="C133" s="27" t="s">
        <v>339</v>
      </c>
      <c r="D133" s="26" t="s">
        <v>459</v>
      </c>
      <c r="E133" s="26" t="s">
        <v>460</v>
      </c>
      <c r="F133" s="26" t="s">
        <v>457</v>
      </c>
      <c r="G133" s="28" t="s">
        <v>73</v>
      </c>
      <c r="H133" s="29" t="s">
        <v>461</v>
      </c>
      <c r="I133" s="30" t="s">
        <v>460</v>
      </c>
      <c r="J133" s="30">
        <v>5.6</v>
      </c>
      <c r="K133" s="35">
        <v>67378477.780000001</v>
      </c>
      <c r="L133" s="29" t="s">
        <v>369</v>
      </c>
      <c r="M133" s="31" t="s">
        <v>208</v>
      </c>
      <c r="N133" s="29">
        <v>67378477.780000001</v>
      </c>
      <c r="O133" s="37">
        <f t="shared" si="1"/>
        <v>0</v>
      </c>
    </row>
    <row r="134" spans="1:15">
      <c r="A134" s="25">
        <v>153</v>
      </c>
      <c r="B134" s="26" t="s">
        <v>338</v>
      </c>
      <c r="C134" s="27" t="s">
        <v>339</v>
      </c>
      <c r="D134" s="26" t="s">
        <v>462</v>
      </c>
      <c r="E134" s="26" t="s">
        <v>463</v>
      </c>
      <c r="F134" s="26" t="s">
        <v>464</v>
      </c>
      <c r="G134" s="28" t="s">
        <v>73</v>
      </c>
      <c r="H134" s="29" t="s">
        <v>465</v>
      </c>
      <c r="I134" s="30" t="s">
        <v>463</v>
      </c>
      <c r="J134" s="30">
        <v>4.5</v>
      </c>
      <c r="K134" s="35">
        <v>52933735.829999998</v>
      </c>
      <c r="L134" s="29" t="s">
        <v>444</v>
      </c>
      <c r="M134" s="31" t="s">
        <v>208</v>
      </c>
      <c r="N134" s="29">
        <v>52933735.829999998</v>
      </c>
      <c r="O134" s="37">
        <f t="shared" si="1"/>
        <v>0</v>
      </c>
    </row>
    <row r="135" spans="1:15">
      <c r="A135" s="25">
        <v>153</v>
      </c>
      <c r="B135" s="26" t="s">
        <v>338</v>
      </c>
      <c r="C135" s="27" t="s">
        <v>339</v>
      </c>
      <c r="D135" s="26" t="s">
        <v>466</v>
      </c>
      <c r="E135" s="26" t="s">
        <v>467</v>
      </c>
      <c r="F135" s="26" t="s">
        <v>468</v>
      </c>
      <c r="G135" s="28" t="s">
        <v>73</v>
      </c>
      <c r="H135" s="29" t="s">
        <v>469</v>
      </c>
      <c r="I135" s="30" t="s">
        <v>467</v>
      </c>
      <c r="J135" s="30">
        <v>5.6</v>
      </c>
      <c r="K135" s="35">
        <v>73310355.980000004</v>
      </c>
      <c r="L135" s="29" t="s">
        <v>369</v>
      </c>
      <c r="M135" s="31" t="s">
        <v>208</v>
      </c>
      <c r="N135" s="29">
        <v>73310355.980000004</v>
      </c>
      <c r="O135" s="37">
        <f t="shared" si="1"/>
        <v>0</v>
      </c>
    </row>
    <row r="136" spans="1:15">
      <c r="A136" s="25">
        <v>153</v>
      </c>
      <c r="B136" s="26" t="s">
        <v>338</v>
      </c>
      <c r="C136" s="27" t="s">
        <v>339</v>
      </c>
      <c r="D136" s="26" t="s">
        <v>470</v>
      </c>
      <c r="E136" s="26" t="s">
        <v>471</v>
      </c>
      <c r="F136" s="26" t="s">
        <v>472</v>
      </c>
      <c r="G136" s="28" t="s">
        <v>73</v>
      </c>
      <c r="H136" s="29" t="s">
        <v>473</v>
      </c>
      <c r="I136" s="30" t="s">
        <v>471</v>
      </c>
      <c r="J136" s="30">
        <v>4.5</v>
      </c>
      <c r="K136" s="35">
        <v>109341162.58</v>
      </c>
      <c r="L136" s="29" t="s">
        <v>444</v>
      </c>
      <c r="M136" s="31" t="s">
        <v>208</v>
      </c>
      <c r="N136" s="29">
        <v>109341162.58</v>
      </c>
      <c r="O136" s="37">
        <f t="shared" si="1"/>
        <v>0</v>
      </c>
    </row>
    <row r="137" spans="1:15">
      <c r="A137" s="25">
        <v>153</v>
      </c>
      <c r="B137" s="26" t="s">
        <v>338</v>
      </c>
      <c r="C137" s="27" t="s">
        <v>339</v>
      </c>
      <c r="D137" s="26" t="s">
        <v>474</v>
      </c>
      <c r="E137" s="26" t="s">
        <v>475</v>
      </c>
      <c r="F137" s="26" t="s">
        <v>476</v>
      </c>
      <c r="G137" s="28" t="s">
        <v>73</v>
      </c>
      <c r="H137" s="29" t="s">
        <v>477</v>
      </c>
      <c r="I137" s="30" t="s">
        <v>475</v>
      </c>
      <c r="J137" s="30">
        <v>4.5</v>
      </c>
      <c r="K137" s="35">
        <v>66308879.950000003</v>
      </c>
      <c r="L137" s="29" t="s">
        <v>444</v>
      </c>
      <c r="M137" s="31" t="s">
        <v>208</v>
      </c>
      <c r="N137" s="29">
        <v>66308879.950000003</v>
      </c>
      <c r="O137" s="37">
        <f t="shared" si="1"/>
        <v>0</v>
      </c>
    </row>
    <row r="138" spans="1:15">
      <c r="A138" s="25">
        <v>153</v>
      </c>
      <c r="B138" s="26" t="s">
        <v>338</v>
      </c>
      <c r="C138" s="27" t="s">
        <v>339</v>
      </c>
      <c r="D138" s="26" t="s">
        <v>478</v>
      </c>
      <c r="E138" s="26" t="s">
        <v>479</v>
      </c>
      <c r="F138" s="26" t="s">
        <v>480</v>
      </c>
      <c r="G138" s="28" t="s">
        <v>73</v>
      </c>
      <c r="H138" s="29" t="s">
        <v>481</v>
      </c>
      <c r="I138" s="30" t="s">
        <v>479</v>
      </c>
      <c r="J138" s="30">
        <v>4.5</v>
      </c>
      <c r="K138" s="35">
        <v>49759055.390000001</v>
      </c>
      <c r="L138" s="29" t="s">
        <v>444</v>
      </c>
      <c r="M138" s="31" t="s">
        <v>208</v>
      </c>
      <c r="N138" s="29">
        <v>49759055.390000001</v>
      </c>
      <c r="O138" s="37">
        <f t="shared" si="1"/>
        <v>0</v>
      </c>
    </row>
    <row r="139" spans="1:15">
      <c r="A139" s="25">
        <v>153</v>
      </c>
      <c r="B139" s="26" t="s">
        <v>338</v>
      </c>
      <c r="C139" s="27" t="s">
        <v>339</v>
      </c>
      <c r="D139" s="26" t="s">
        <v>482</v>
      </c>
      <c r="E139" s="26" t="s">
        <v>483</v>
      </c>
      <c r="F139" s="26" t="s">
        <v>484</v>
      </c>
      <c r="G139" s="28" t="s">
        <v>73</v>
      </c>
      <c r="H139" s="29" t="s">
        <v>485</v>
      </c>
      <c r="I139" s="30" t="s">
        <v>483</v>
      </c>
      <c r="J139" s="30">
        <v>4.5</v>
      </c>
      <c r="K139" s="35">
        <v>28427640.050000001</v>
      </c>
      <c r="L139" s="29" t="s">
        <v>444</v>
      </c>
      <c r="M139" s="31" t="s">
        <v>208</v>
      </c>
      <c r="N139" s="29">
        <v>28427640.050000001</v>
      </c>
      <c r="O139" s="37">
        <f t="shared" si="1"/>
        <v>0</v>
      </c>
    </row>
    <row r="140" spans="1:15">
      <c r="A140" s="25">
        <v>153</v>
      </c>
      <c r="B140" s="26" t="s">
        <v>338</v>
      </c>
      <c r="C140" s="27" t="s">
        <v>339</v>
      </c>
      <c r="D140" s="26" t="s">
        <v>486</v>
      </c>
      <c r="E140" s="26" t="s">
        <v>487</v>
      </c>
      <c r="F140" s="26" t="s">
        <v>488</v>
      </c>
      <c r="G140" s="28" t="s">
        <v>73</v>
      </c>
      <c r="H140" s="29" t="s">
        <v>489</v>
      </c>
      <c r="I140" s="30" t="s">
        <v>487</v>
      </c>
      <c r="J140" s="30">
        <v>4.5</v>
      </c>
      <c r="K140" s="35">
        <v>49300529.619999997</v>
      </c>
      <c r="L140" s="29" t="s">
        <v>444</v>
      </c>
      <c r="M140" s="31" t="s">
        <v>208</v>
      </c>
      <c r="N140" s="29">
        <v>49300529.619999997</v>
      </c>
      <c r="O140" s="37">
        <f t="shared" si="1"/>
        <v>0</v>
      </c>
    </row>
    <row r="141" spans="1:15">
      <c r="A141" s="25">
        <v>153</v>
      </c>
      <c r="B141" s="26" t="s">
        <v>338</v>
      </c>
      <c r="C141" s="27" t="s">
        <v>339</v>
      </c>
      <c r="D141" s="26" t="s">
        <v>490</v>
      </c>
      <c r="E141" s="26" t="s">
        <v>491</v>
      </c>
      <c r="F141" s="26" t="s">
        <v>492</v>
      </c>
      <c r="G141" s="28" t="s">
        <v>73</v>
      </c>
      <c r="H141" s="29" t="s">
        <v>493</v>
      </c>
      <c r="I141" s="30" t="s">
        <v>491</v>
      </c>
      <c r="J141" s="30">
        <v>4.5</v>
      </c>
      <c r="K141" s="35">
        <v>28423274.260000002</v>
      </c>
      <c r="L141" s="29" t="s">
        <v>444</v>
      </c>
      <c r="M141" s="31" t="s">
        <v>208</v>
      </c>
      <c r="N141" s="29">
        <v>28423274.260000002</v>
      </c>
      <c r="O141" s="37">
        <f t="shared" si="1"/>
        <v>0</v>
      </c>
    </row>
    <row r="142" spans="1:15">
      <c r="A142" s="25">
        <v>153</v>
      </c>
      <c r="B142" s="26" t="s">
        <v>338</v>
      </c>
      <c r="C142" s="27" t="s">
        <v>339</v>
      </c>
      <c r="D142" s="26" t="s">
        <v>494</v>
      </c>
      <c r="E142" s="26" t="s">
        <v>495</v>
      </c>
      <c r="F142" s="26" t="s">
        <v>164</v>
      </c>
      <c r="G142" s="28" t="s">
        <v>73</v>
      </c>
      <c r="H142" s="29" t="s">
        <v>496</v>
      </c>
      <c r="I142" s="30" t="s">
        <v>495</v>
      </c>
      <c r="J142" s="30">
        <v>4.75</v>
      </c>
      <c r="K142" s="35">
        <v>26282000</v>
      </c>
      <c r="L142" s="29" t="s">
        <v>356</v>
      </c>
      <c r="M142" s="31" t="s">
        <v>208</v>
      </c>
      <c r="N142" s="29">
        <v>26282000</v>
      </c>
      <c r="O142" s="37">
        <f t="shared" si="1"/>
        <v>0</v>
      </c>
    </row>
    <row r="143" spans="1:15">
      <c r="A143" s="25">
        <v>153</v>
      </c>
      <c r="B143" s="26" t="s">
        <v>338</v>
      </c>
      <c r="C143" s="27" t="s">
        <v>339</v>
      </c>
      <c r="D143" s="26" t="s">
        <v>497</v>
      </c>
      <c r="E143" s="26" t="s">
        <v>498</v>
      </c>
      <c r="F143" s="26" t="s">
        <v>499</v>
      </c>
      <c r="G143" s="28" t="s">
        <v>73</v>
      </c>
      <c r="H143" s="29" t="s">
        <v>500</v>
      </c>
      <c r="I143" s="30" t="s">
        <v>498</v>
      </c>
      <c r="J143" s="30">
        <v>4.75</v>
      </c>
      <c r="K143" s="35">
        <v>106795672.47</v>
      </c>
      <c r="L143" s="29" t="s">
        <v>356</v>
      </c>
      <c r="M143" s="31" t="s">
        <v>208</v>
      </c>
      <c r="N143" s="29">
        <v>106795672.47</v>
      </c>
      <c r="O143" s="37">
        <f t="shared" si="1"/>
        <v>0</v>
      </c>
    </row>
    <row r="144" spans="1:15">
      <c r="A144" s="25">
        <v>153</v>
      </c>
      <c r="B144" s="26" t="s">
        <v>338</v>
      </c>
      <c r="C144" s="27" t="s">
        <v>339</v>
      </c>
      <c r="D144" s="26" t="s">
        <v>501</v>
      </c>
      <c r="E144" s="26" t="s">
        <v>502</v>
      </c>
      <c r="F144" s="26" t="s">
        <v>499</v>
      </c>
      <c r="G144" s="28" t="s">
        <v>73</v>
      </c>
      <c r="H144" s="29" t="s">
        <v>503</v>
      </c>
      <c r="I144" s="30" t="s">
        <v>502</v>
      </c>
      <c r="J144" s="30">
        <v>5.6</v>
      </c>
      <c r="K144" s="35">
        <v>66509414.899999999</v>
      </c>
      <c r="L144" s="29" t="s">
        <v>369</v>
      </c>
      <c r="M144" s="31" t="s">
        <v>208</v>
      </c>
      <c r="N144" s="29">
        <v>66509414.899999999</v>
      </c>
      <c r="O144" s="37">
        <f t="shared" si="1"/>
        <v>0</v>
      </c>
    </row>
    <row r="145" spans="1:15">
      <c r="A145" s="25">
        <v>153</v>
      </c>
      <c r="B145" s="26" t="s">
        <v>338</v>
      </c>
      <c r="C145" s="27" t="s">
        <v>339</v>
      </c>
      <c r="D145" s="26" t="s">
        <v>504</v>
      </c>
      <c r="E145" s="26" t="s">
        <v>505</v>
      </c>
      <c r="F145" s="26" t="s">
        <v>506</v>
      </c>
      <c r="G145" s="28" t="s">
        <v>73</v>
      </c>
      <c r="H145" s="29" t="s">
        <v>507</v>
      </c>
      <c r="I145" s="30" t="s">
        <v>505</v>
      </c>
      <c r="J145" s="30">
        <v>4.75</v>
      </c>
      <c r="K145" s="35">
        <v>25103349.870000001</v>
      </c>
      <c r="L145" s="29" t="s">
        <v>356</v>
      </c>
      <c r="M145" s="31" t="s">
        <v>208</v>
      </c>
      <c r="N145" s="29">
        <v>25103349.870000001</v>
      </c>
      <c r="O145" s="37">
        <f t="shared" si="1"/>
        <v>0</v>
      </c>
    </row>
    <row r="146" spans="1:15">
      <c r="A146" s="25">
        <v>153</v>
      </c>
      <c r="B146" s="26" t="s">
        <v>338</v>
      </c>
      <c r="C146" s="27" t="s">
        <v>339</v>
      </c>
      <c r="D146" s="26" t="s">
        <v>508</v>
      </c>
      <c r="E146" s="26" t="s">
        <v>509</v>
      </c>
      <c r="F146" s="26" t="s">
        <v>510</v>
      </c>
      <c r="G146" s="28" t="s">
        <v>73</v>
      </c>
      <c r="H146" s="29" t="s">
        <v>511</v>
      </c>
      <c r="I146" s="30" t="s">
        <v>509</v>
      </c>
      <c r="J146" s="30">
        <v>4.75</v>
      </c>
      <c r="K146" s="35">
        <v>19709797.210000001</v>
      </c>
      <c r="L146" s="29" t="s">
        <v>356</v>
      </c>
      <c r="M146" s="31" t="s">
        <v>208</v>
      </c>
      <c r="N146" s="29">
        <v>19709797.210000001</v>
      </c>
      <c r="O146" s="37">
        <f t="shared" si="1"/>
        <v>0</v>
      </c>
    </row>
    <row r="147" spans="1:15">
      <c r="A147" s="25">
        <v>153</v>
      </c>
      <c r="B147" s="26" t="s">
        <v>338</v>
      </c>
      <c r="C147" s="27" t="s">
        <v>339</v>
      </c>
      <c r="D147" s="26" t="s">
        <v>512</v>
      </c>
      <c r="E147" s="26" t="s">
        <v>513</v>
      </c>
      <c r="F147" s="26" t="s">
        <v>514</v>
      </c>
      <c r="G147" s="28" t="s">
        <v>73</v>
      </c>
      <c r="H147" s="29" t="s">
        <v>515</v>
      </c>
      <c r="I147" s="30" t="s">
        <v>513</v>
      </c>
      <c r="J147" s="30">
        <v>4.75</v>
      </c>
      <c r="K147" s="35">
        <v>46587325.130000003</v>
      </c>
      <c r="L147" s="29" t="s">
        <v>356</v>
      </c>
      <c r="M147" s="31" t="s">
        <v>208</v>
      </c>
      <c r="N147" s="29">
        <v>46587325.130000003</v>
      </c>
      <c r="O147" s="37">
        <f t="shared" si="1"/>
        <v>0</v>
      </c>
    </row>
    <row r="148" spans="1:15">
      <c r="A148" s="25">
        <v>153</v>
      </c>
      <c r="B148" s="26" t="s">
        <v>338</v>
      </c>
      <c r="C148" s="27" t="s">
        <v>339</v>
      </c>
      <c r="D148" s="26" t="s">
        <v>516</v>
      </c>
      <c r="E148" s="26" t="s">
        <v>517</v>
      </c>
      <c r="F148" s="26" t="s">
        <v>518</v>
      </c>
      <c r="G148" s="28" t="s">
        <v>73</v>
      </c>
      <c r="H148" s="29" t="s">
        <v>519</v>
      </c>
      <c r="I148" s="30" t="s">
        <v>517</v>
      </c>
      <c r="J148" s="30">
        <v>5</v>
      </c>
      <c r="K148" s="35">
        <v>25831069.710000001</v>
      </c>
      <c r="L148" s="29" t="s">
        <v>444</v>
      </c>
      <c r="M148" s="31" t="s">
        <v>208</v>
      </c>
      <c r="N148" s="29">
        <v>25831069.710000001</v>
      </c>
      <c r="O148" s="37">
        <f t="shared" si="1"/>
        <v>0</v>
      </c>
    </row>
    <row r="149" spans="1:15">
      <c r="A149" s="25">
        <v>153</v>
      </c>
      <c r="B149" s="26" t="s">
        <v>338</v>
      </c>
      <c r="C149" s="27" t="s">
        <v>339</v>
      </c>
      <c r="D149" s="26" t="s">
        <v>520</v>
      </c>
      <c r="E149" s="26" t="s">
        <v>521</v>
      </c>
      <c r="F149" s="26" t="s">
        <v>518</v>
      </c>
      <c r="G149" s="28" t="s">
        <v>73</v>
      </c>
      <c r="H149" s="29" t="s">
        <v>519</v>
      </c>
      <c r="I149" s="30" t="s">
        <v>521</v>
      </c>
      <c r="J149" s="30">
        <v>5</v>
      </c>
      <c r="K149" s="35">
        <v>15334000</v>
      </c>
      <c r="L149" s="29" t="s">
        <v>444</v>
      </c>
      <c r="M149" s="31" t="s">
        <v>208</v>
      </c>
      <c r="N149" s="29">
        <v>15334000</v>
      </c>
      <c r="O149" s="37">
        <f t="shared" si="1"/>
        <v>0</v>
      </c>
    </row>
    <row r="150" spans="1:15">
      <c r="A150" s="25">
        <v>153</v>
      </c>
      <c r="B150" s="26" t="s">
        <v>338</v>
      </c>
      <c r="C150" s="27" t="s">
        <v>339</v>
      </c>
      <c r="D150" s="26" t="s">
        <v>522</v>
      </c>
      <c r="E150" s="26" t="s">
        <v>523</v>
      </c>
      <c r="F150" s="26" t="s">
        <v>524</v>
      </c>
      <c r="G150" s="28" t="s">
        <v>73</v>
      </c>
      <c r="H150" s="29" t="s">
        <v>525</v>
      </c>
      <c r="I150" s="30" t="s">
        <v>523</v>
      </c>
      <c r="J150" s="30">
        <v>5</v>
      </c>
      <c r="K150" s="35">
        <v>29794141.120000001</v>
      </c>
      <c r="L150" s="29" t="s">
        <v>444</v>
      </c>
      <c r="M150" s="31" t="s">
        <v>208</v>
      </c>
      <c r="N150" s="29">
        <v>29794141.120000001</v>
      </c>
      <c r="O150" s="37">
        <f t="shared" ref="O150:O165" si="2">N150-K150</f>
        <v>0</v>
      </c>
    </row>
    <row r="151" spans="1:15">
      <c r="A151" s="25">
        <v>153</v>
      </c>
      <c r="B151" s="26" t="s">
        <v>338</v>
      </c>
      <c r="C151" s="27" t="s">
        <v>339</v>
      </c>
      <c r="D151" s="26" t="s">
        <v>526</v>
      </c>
      <c r="E151" s="26" t="s">
        <v>527</v>
      </c>
      <c r="F151" s="26" t="s">
        <v>528</v>
      </c>
      <c r="G151" s="28" t="s">
        <v>73</v>
      </c>
      <c r="H151" s="29" t="s">
        <v>529</v>
      </c>
      <c r="I151" s="30" t="s">
        <v>527</v>
      </c>
      <c r="J151" s="30">
        <v>5.5</v>
      </c>
      <c r="K151" s="35">
        <v>7102888.0300000003</v>
      </c>
      <c r="L151" s="29" t="s">
        <v>444</v>
      </c>
      <c r="M151" s="31" t="s">
        <v>208</v>
      </c>
      <c r="N151" s="29">
        <v>7102888.0300000003</v>
      </c>
      <c r="O151" s="37">
        <f t="shared" si="2"/>
        <v>0</v>
      </c>
    </row>
    <row r="152" spans="1:15">
      <c r="A152" s="25">
        <v>153</v>
      </c>
      <c r="B152" s="26" t="s">
        <v>338</v>
      </c>
      <c r="C152" s="27" t="s">
        <v>339</v>
      </c>
      <c r="D152" s="26" t="s">
        <v>530</v>
      </c>
      <c r="E152" s="26" t="s">
        <v>531</v>
      </c>
      <c r="F152" s="26" t="s">
        <v>532</v>
      </c>
      <c r="G152" s="28" t="s">
        <v>73</v>
      </c>
      <c r="H152" s="29" t="s">
        <v>533</v>
      </c>
      <c r="I152" s="30" t="s">
        <v>531</v>
      </c>
      <c r="J152" s="30">
        <v>6</v>
      </c>
      <c r="K152" s="35">
        <v>43120301.539999999</v>
      </c>
      <c r="L152" s="29" t="s">
        <v>344</v>
      </c>
      <c r="M152" s="31" t="s">
        <v>208</v>
      </c>
      <c r="N152" s="29">
        <v>43120301.539999999</v>
      </c>
      <c r="O152" s="37">
        <f t="shared" si="2"/>
        <v>0</v>
      </c>
    </row>
    <row r="153" spans="1:15">
      <c r="A153" s="25">
        <v>153</v>
      </c>
      <c r="B153" s="26" t="s">
        <v>338</v>
      </c>
      <c r="C153" s="27" t="s">
        <v>339</v>
      </c>
      <c r="D153" s="26" t="s">
        <v>534</v>
      </c>
      <c r="E153" s="26" t="s">
        <v>535</v>
      </c>
      <c r="F153" s="26" t="s">
        <v>536</v>
      </c>
      <c r="G153" s="28" t="s">
        <v>73</v>
      </c>
      <c r="H153" s="29" t="s">
        <v>537</v>
      </c>
      <c r="I153" s="30" t="s">
        <v>535</v>
      </c>
      <c r="J153" s="30">
        <v>5.5</v>
      </c>
      <c r="K153" s="35">
        <v>18269414.75</v>
      </c>
      <c r="L153" s="29" t="s">
        <v>444</v>
      </c>
      <c r="M153" s="31" t="s">
        <v>208</v>
      </c>
      <c r="N153" s="29">
        <v>18269414.75</v>
      </c>
      <c r="O153" s="37">
        <f t="shared" si="2"/>
        <v>0</v>
      </c>
    </row>
    <row r="154" spans="1:15">
      <c r="A154" s="25">
        <v>153</v>
      </c>
      <c r="B154" s="26" t="s">
        <v>338</v>
      </c>
      <c r="C154" s="27" t="s">
        <v>339</v>
      </c>
      <c r="D154" s="26" t="s">
        <v>538</v>
      </c>
      <c r="E154" s="26" t="s">
        <v>539</v>
      </c>
      <c r="F154" s="26" t="s">
        <v>540</v>
      </c>
      <c r="G154" s="28" t="s">
        <v>73</v>
      </c>
      <c r="H154" s="29" t="s">
        <v>541</v>
      </c>
      <c r="I154" s="30" t="s">
        <v>539</v>
      </c>
      <c r="J154" s="30">
        <v>5.6</v>
      </c>
      <c r="K154" s="35">
        <v>37966000</v>
      </c>
      <c r="L154" s="29" t="s">
        <v>369</v>
      </c>
      <c r="M154" s="31" t="s">
        <v>208</v>
      </c>
      <c r="N154" s="29">
        <v>37966000</v>
      </c>
      <c r="O154" s="37">
        <f t="shared" si="2"/>
        <v>0</v>
      </c>
    </row>
    <row r="155" spans="1:15">
      <c r="A155" s="25">
        <v>153</v>
      </c>
      <c r="B155" s="26" t="s">
        <v>338</v>
      </c>
      <c r="C155" s="27" t="s">
        <v>339</v>
      </c>
      <c r="D155" s="26" t="s">
        <v>542</v>
      </c>
      <c r="E155" s="26" t="s">
        <v>543</v>
      </c>
      <c r="F155" s="26" t="s">
        <v>544</v>
      </c>
      <c r="G155" s="28" t="s">
        <v>73</v>
      </c>
      <c r="H155" s="29" t="s">
        <v>545</v>
      </c>
      <c r="I155" s="30" t="s">
        <v>543</v>
      </c>
      <c r="J155" s="30">
        <v>5.5</v>
      </c>
      <c r="K155" s="35">
        <v>43392683.07</v>
      </c>
      <c r="L155" s="29" t="s">
        <v>444</v>
      </c>
      <c r="M155" s="31" t="s">
        <v>208</v>
      </c>
      <c r="N155" s="29">
        <v>43392683.07</v>
      </c>
      <c r="O155" s="37">
        <f t="shared" si="2"/>
        <v>0</v>
      </c>
    </row>
    <row r="156" spans="1:15">
      <c r="A156" s="25">
        <v>153</v>
      </c>
      <c r="B156" s="26" t="s">
        <v>338</v>
      </c>
      <c r="C156" s="27" t="s">
        <v>339</v>
      </c>
      <c r="D156" s="26" t="s">
        <v>546</v>
      </c>
      <c r="E156" s="26" t="s">
        <v>547</v>
      </c>
      <c r="F156" s="26" t="s">
        <v>544</v>
      </c>
      <c r="G156" s="28" t="s">
        <v>73</v>
      </c>
      <c r="H156" s="29" t="s">
        <v>545</v>
      </c>
      <c r="I156" s="30" t="s">
        <v>547</v>
      </c>
      <c r="J156" s="30">
        <v>5.5</v>
      </c>
      <c r="K156" s="35">
        <v>94832660.900000006</v>
      </c>
      <c r="L156" s="29" t="s">
        <v>444</v>
      </c>
      <c r="M156" s="31" t="s">
        <v>208</v>
      </c>
      <c r="N156" s="29">
        <v>94832660.900000006</v>
      </c>
      <c r="O156" s="37">
        <f t="shared" si="2"/>
        <v>0</v>
      </c>
    </row>
    <row r="157" spans="1:15">
      <c r="A157" s="25">
        <v>153</v>
      </c>
      <c r="B157" s="26" t="s">
        <v>338</v>
      </c>
      <c r="C157" s="27" t="s">
        <v>339</v>
      </c>
      <c r="D157" s="26" t="s">
        <v>548</v>
      </c>
      <c r="E157" s="26" t="s">
        <v>549</v>
      </c>
      <c r="F157" s="26" t="s">
        <v>550</v>
      </c>
      <c r="G157" s="28" t="s">
        <v>73</v>
      </c>
      <c r="H157" s="29" t="s">
        <v>551</v>
      </c>
      <c r="I157" s="30" t="s">
        <v>549</v>
      </c>
      <c r="J157" s="30">
        <v>5.5</v>
      </c>
      <c r="K157" s="35">
        <v>7729084.0199999996</v>
      </c>
      <c r="L157" s="29" t="s">
        <v>444</v>
      </c>
      <c r="M157" s="31" t="s">
        <v>208</v>
      </c>
      <c r="N157" s="29">
        <v>7729084.0199999996</v>
      </c>
      <c r="O157" s="37">
        <f t="shared" si="2"/>
        <v>0</v>
      </c>
    </row>
    <row r="158" spans="1:15">
      <c r="A158" s="25">
        <v>153</v>
      </c>
      <c r="B158" s="26" t="s">
        <v>338</v>
      </c>
      <c r="C158" s="27" t="s">
        <v>339</v>
      </c>
      <c r="D158" s="26" t="s">
        <v>552</v>
      </c>
      <c r="E158" s="26" t="s">
        <v>553</v>
      </c>
      <c r="F158" s="26" t="s">
        <v>554</v>
      </c>
      <c r="G158" s="28" t="s">
        <v>73</v>
      </c>
      <c r="H158" s="29" t="s">
        <v>555</v>
      </c>
      <c r="I158" s="30" t="s">
        <v>553</v>
      </c>
      <c r="J158" s="30">
        <v>6</v>
      </c>
      <c r="K158" s="35">
        <v>586513147.30999994</v>
      </c>
      <c r="L158" s="29" t="s">
        <v>344</v>
      </c>
      <c r="M158" s="31" t="s">
        <v>208</v>
      </c>
      <c r="N158" s="29">
        <v>586513147.30999994</v>
      </c>
      <c r="O158" s="37">
        <f t="shared" si="2"/>
        <v>0</v>
      </c>
    </row>
    <row r="159" spans="1:15">
      <c r="A159" s="25">
        <v>153</v>
      </c>
      <c r="B159" s="26" t="s">
        <v>338</v>
      </c>
      <c r="C159" s="27" t="s">
        <v>339</v>
      </c>
      <c r="D159" s="26" t="s">
        <v>556</v>
      </c>
      <c r="E159" s="26" t="s">
        <v>557</v>
      </c>
      <c r="F159" s="26" t="s">
        <v>558</v>
      </c>
      <c r="G159" s="28" t="s">
        <v>73</v>
      </c>
      <c r="H159" s="29" t="s">
        <v>559</v>
      </c>
      <c r="I159" s="30" t="s">
        <v>557</v>
      </c>
      <c r="J159" s="30">
        <v>5.5</v>
      </c>
      <c r="K159" s="35">
        <v>29572265.960000001</v>
      </c>
      <c r="L159" s="29" t="s">
        <v>444</v>
      </c>
      <c r="M159" s="31" t="s">
        <v>208</v>
      </c>
      <c r="N159" s="29">
        <v>29572265.960000001</v>
      </c>
      <c r="O159" s="37">
        <f t="shared" si="2"/>
        <v>0</v>
      </c>
    </row>
    <row r="160" spans="1:15">
      <c r="A160" s="25">
        <v>153</v>
      </c>
      <c r="B160" s="26" t="s">
        <v>338</v>
      </c>
      <c r="C160" s="27" t="s">
        <v>339</v>
      </c>
      <c r="D160" s="26" t="s">
        <v>560</v>
      </c>
      <c r="E160" s="26" t="s">
        <v>561</v>
      </c>
      <c r="F160" s="26" t="s">
        <v>562</v>
      </c>
      <c r="G160" s="28" t="s">
        <v>73</v>
      </c>
      <c r="H160" s="29" t="s">
        <v>563</v>
      </c>
      <c r="I160" s="30" t="s">
        <v>561</v>
      </c>
      <c r="J160" s="30">
        <v>5.5</v>
      </c>
      <c r="K160" s="35">
        <v>7805317.1100000003</v>
      </c>
      <c r="L160" s="29" t="s">
        <v>444</v>
      </c>
      <c r="M160" s="31" t="s">
        <v>208</v>
      </c>
      <c r="N160" s="29">
        <v>7805317.1100000003</v>
      </c>
      <c r="O160" s="37">
        <f t="shared" si="2"/>
        <v>0</v>
      </c>
    </row>
    <row r="161" spans="1:15">
      <c r="A161" s="25">
        <v>153</v>
      </c>
      <c r="B161" s="26" t="s">
        <v>338</v>
      </c>
      <c r="C161" s="27" t="s">
        <v>339</v>
      </c>
      <c r="D161" s="26" t="s">
        <v>564</v>
      </c>
      <c r="E161" s="26" t="s">
        <v>565</v>
      </c>
      <c r="F161" s="26" t="s">
        <v>562</v>
      </c>
      <c r="G161" s="28" t="s">
        <v>73</v>
      </c>
      <c r="H161" s="29" t="s">
        <v>563</v>
      </c>
      <c r="I161" s="30" t="s">
        <v>565</v>
      </c>
      <c r="J161" s="30">
        <v>5.5</v>
      </c>
      <c r="K161" s="35">
        <v>30599561.620000001</v>
      </c>
      <c r="L161" s="29" t="s">
        <v>444</v>
      </c>
      <c r="M161" s="31" t="s">
        <v>208</v>
      </c>
      <c r="N161" s="29">
        <v>30599561.620000001</v>
      </c>
      <c r="O161" s="37">
        <f t="shared" si="2"/>
        <v>0</v>
      </c>
    </row>
    <row r="162" spans="1:15">
      <c r="A162" s="25">
        <v>153</v>
      </c>
      <c r="B162" s="26" t="s">
        <v>338</v>
      </c>
      <c r="C162" s="27" t="s">
        <v>339</v>
      </c>
      <c r="D162" s="26" t="s">
        <v>566</v>
      </c>
      <c r="E162" s="26" t="s">
        <v>567</v>
      </c>
      <c r="F162" s="26" t="s">
        <v>562</v>
      </c>
      <c r="G162" s="28" t="s">
        <v>73</v>
      </c>
      <c r="H162" s="29" t="s">
        <v>563</v>
      </c>
      <c r="I162" s="30" t="s">
        <v>567</v>
      </c>
      <c r="J162" s="30">
        <v>5.5</v>
      </c>
      <c r="K162" s="35">
        <v>19591000</v>
      </c>
      <c r="L162" s="29" t="s">
        <v>444</v>
      </c>
      <c r="M162" s="31" t="s">
        <v>208</v>
      </c>
      <c r="N162" s="29">
        <v>19591000</v>
      </c>
      <c r="O162" s="37">
        <f t="shared" si="2"/>
        <v>0</v>
      </c>
    </row>
    <row r="163" spans="1:15">
      <c r="A163" s="25">
        <v>153</v>
      </c>
      <c r="B163" s="26" t="s">
        <v>338</v>
      </c>
      <c r="C163" s="27" t="s">
        <v>339</v>
      </c>
      <c r="D163" s="26" t="s">
        <v>568</v>
      </c>
      <c r="E163" s="26" t="s">
        <v>569</v>
      </c>
      <c r="F163" s="26" t="s">
        <v>168</v>
      </c>
      <c r="G163" s="28" t="s">
        <v>73</v>
      </c>
      <c r="H163" s="29" t="s">
        <v>570</v>
      </c>
      <c r="I163" s="30" t="s">
        <v>569</v>
      </c>
      <c r="J163" s="30">
        <v>6</v>
      </c>
      <c r="K163" s="35">
        <v>33523555.27</v>
      </c>
      <c r="L163" s="29" t="s">
        <v>344</v>
      </c>
      <c r="M163" s="31" t="s">
        <v>208</v>
      </c>
      <c r="N163" s="29">
        <v>33523555.27</v>
      </c>
      <c r="O163" s="37">
        <f t="shared" si="2"/>
        <v>0</v>
      </c>
    </row>
    <row r="164" spans="1:15">
      <c r="A164" s="25">
        <v>153</v>
      </c>
      <c r="B164" s="26" t="s">
        <v>338</v>
      </c>
      <c r="C164" s="27" t="s">
        <v>339</v>
      </c>
      <c r="D164" s="26" t="s">
        <v>571</v>
      </c>
      <c r="E164" s="26" t="s">
        <v>572</v>
      </c>
      <c r="F164" s="26" t="s">
        <v>573</v>
      </c>
      <c r="G164" s="28" t="s">
        <v>73</v>
      </c>
      <c r="H164" s="29" t="s">
        <v>574</v>
      </c>
      <c r="I164" s="30" t="s">
        <v>572</v>
      </c>
      <c r="J164" s="30">
        <v>6</v>
      </c>
      <c r="K164" s="35">
        <v>211180338.06999999</v>
      </c>
      <c r="L164" s="29" t="s">
        <v>344</v>
      </c>
      <c r="M164" s="31" t="s">
        <v>208</v>
      </c>
      <c r="N164" s="29">
        <v>211180338.06999999</v>
      </c>
      <c r="O164" s="37">
        <f t="shared" si="2"/>
        <v>0</v>
      </c>
    </row>
    <row r="165" spans="1:15">
      <c r="A165" s="25">
        <v>153</v>
      </c>
      <c r="B165" s="26" t="s">
        <v>338</v>
      </c>
      <c r="C165" s="27" t="s">
        <v>339</v>
      </c>
      <c r="D165" s="26" t="s">
        <v>575</v>
      </c>
      <c r="E165" s="26" t="s">
        <v>576</v>
      </c>
      <c r="F165" s="26" t="s">
        <v>573</v>
      </c>
      <c r="G165" s="28" t="s">
        <v>73</v>
      </c>
      <c r="H165" s="29" t="s">
        <v>577</v>
      </c>
      <c r="I165" s="30" t="s">
        <v>576</v>
      </c>
      <c r="J165" s="30">
        <v>5.5</v>
      </c>
      <c r="K165" s="35">
        <v>6980000</v>
      </c>
      <c r="L165" s="29" t="s">
        <v>444</v>
      </c>
      <c r="M165" s="31" t="s">
        <v>208</v>
      </c>
      <c r="N165" s="29">
        <v>6980000</v>
      </c>
      <c r="O165" s="37">
        <f t="shared" si="2"/>
        <v>0</v>
      </c>
    </row>
  </sheetData>
  <autoFilter ref="A20:O20" xr:uid="{8C9FF530-594A-4449-B677-4E92008B7E9D}"/>
  <mergeCells count="2">
    <mergeCell ref="B9:G9"/>
    <mergeCell ref="B17:E18"/>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707E214C565FF469F8822499A580089" ma:contentTypeVersion="1" ma:contentTypeDescription="Create a new document." ma:contentTypeScope="" ma:versionID="e2a728d70fe6f13d287c6ad081cc8356">
  <xsd:schema xmlns:xsd="http://www.w3.org/2001/XMLSchema" xmlns:xs="http://www.w3.org/2001/XMLSchema" xmlns:p="http://schemas.microsoft.com/office/2006/metadata/properties" xmlns:ns2="e46f3890-444c-4674-b4e6-207715c1e17a" targetNamespace="http://schemas.microsoft.com/office/2006/metadata/properties" ma:root="true" ma:fieldsID="583668afe7ef93d2e6d29b9ff31ff8da" ns2:_="">
    <xsd:import namespace="e46f3890-444c-4674-b4e6-207715c1e17a"/>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6f3890-444c-4674-b4e6-207715c1e17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B428FC-9979-4A88-8144-B4784907679A}"/>
</file>

<file path=customXml/itemProps2.xml><?xml version="1.0" encoding="utf-8"?>
<ds:datastoreItem xmlns:ds="http://schemas.openxmlformats.org/officeDocument/2006/customXml" ds:itemID="{6EBA2B30-707A-49D9-9ADC-8E337D4E44D2}"/>
</file>

<file path=customXml/itemProps3.xml><?xml version="1.0" encoding="utf-8"?>
<ds:datastoreItem xmlns:ds="http://schemas.openxmlformats.org/officeDocument/2006/customXml" ds:itemID="{CB40E133-B308-41F8-A30D-86EC2695BC3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Khan, Md Hasan</dc:creator>
  <cp:keywords/>
  <dc:description/>
  <cp:lastModifiedBy>Khan, Md Hasan</cp:lastModifiedBy>
  <cp:revision/>
  <dcterms:created xsi:type="dcterms:W3CDTF">2015-06-05T18:17:20Z</dcterms:created>
  <dcterms:modified xsi:type="dcterms:W3CDTF">2022-05-29T06:17:50Z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2022-04-19T07:01:59Z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560efb74-91d1-4c6c-9e98-370067419c53</vt:lpwstr>
  </property>
  <property fmtid="{D5CDD505-2E9C-101B-9397-08002B2CF9AE}" pid="8" name="MSIP_Label_ea60d57e-af5b-4752-ac57-3e4f28ca11dc_ContentBits">
    <vt:lpwstr>0</vt:lpwstr>
  </property>
  <property fmtid="{D5CDD505-2E9C-101B-9397-08002B2CF9AE}" pid="9" name="ContentTypeId">
    <vt:lpwstr>0x010100C707E214C565FF469F8822499A580089</vt:lpwstr>
  </property>
</Properties>
</file>