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<sst xmlns="http://schemas.openxmlformats.org/spreadsheetml/2006/main" uniqueCount="94">
  <si>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</si>
  <si>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</si>
  <si>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</si>
  <si>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</si>
  <si>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</si>
  <si>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</si>
  <si>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</si>
  <si>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</si>
  <si>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</si>
  <si>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</si>
  <si>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</si>
  <si>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</si>
  <si>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</si>
  <si>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</si>
  <si>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</si>
  <si>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</si>
  <si>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</si>
  <si>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</si>
  <si>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</si>
  <si>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</si>
  <si>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</si>
  <si>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</si>
  <si>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</si>
  <si>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</si>
  <si>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</si>
  <si>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</si>
  <si>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</si>
  <si>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</si>
  <si>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</si>
  <si>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</si>
  <si>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</si>
  <si>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</si>
  <si>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</si>
  <si>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</si>
  <si>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</si>
  <si>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</si>
  <si>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</si>
  <si>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</si>
  <si>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</si>
  <si>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</si>
  <si>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</si>
  <si>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</si>
  <si>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</si>
  <si>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</si>
  <si>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</si>
  <si>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</si>
  <si>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</si>
  <si>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</si>
  <si>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</si>
  <si>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</si>
  <si>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</si>
  <si>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</si>
  <si>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</si>
  <si>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</si>
  <si>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</si>
  <si>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</si>
  <si>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</si>
  <si>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</si>
  <si>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</si>
  <si>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</si>
  <si>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</si>
  <si>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</si>
  <si>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</si>
  <si>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</si>
  <si>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</si>
  <si>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</si>
  <si>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</si>
  <si>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</si>
  <si>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</si>
  <si>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</si>
  <si>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</si>
  <si>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</si>
  <si>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</si>
  <si>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</si>
  <si>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</si>
  <si>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</si>
  <si>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</si>
  <si>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</si>
  <si>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</si>
  <si>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</si>
  <si>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De domeinen A12 en A13 zijn niet specifiek aan een PTA-onderdeel gekoppeld maar komen gedurende het jaar aan de orde.</t>
  </si>
  <si>
    <t>mavo?</t>
  </si>
  <si>
    <t>Computational Science</t>
  </si>
  <si>
    <t>A5, A6, A7, B3, R, J</t>
  </si>
  <si>
    <t>Security</t>
  </si>
  <si>
    <t>A11, N, E, F3, F4, L4, Q3</t>
  </si>
  <si>
    <t>Keuzeproject</t>
  </si>
  <si>
    <t>A3, A4, A8, A9, A10</t>
  </si>
  <si>
    <t>A</t>
  </si>
  <si>
    <t>OO Gamedesign</t>
  </si>
  <si>
    <t>J, P, B3, F1</t>
  </si>
  <si>
    <t>Project Data</t>
  </si>
  <si>
    <t>Pitch eindproject informatica</t>
  </si>
  <si>
    <t>Product eindproject informatica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</si>
</sst>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IF leerlaag H4 (schooljaar 2021 - 2022)</v>
      </c>
      <c r="H4" s="43"/>
      <c r="I4" s="37"/>
      <c r="J4" s="37"/>
      <c r="K4" s="43"/>
      <c r="L4" s="37"/>
      <c r="M4" s="37"/>
      <c r="N4" s="37"/>
      <c r="O4" s="37"/>
      <c r="P4" s="43"/>
      <c r="Q4" s="43"/>
    </row>
    <row r="5" spans="1:32" customHeight="1" ht="34.5">
      <c r="A5" s="9" t="s">
        <v>48</v>
      </c>
      <c r="B5" s="2">
        <v>14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842</v>
      </c>
      <c r="E6" s="2"/>
      <c r="F6" s="33"/>
      <c r="G6" s="40">
        <v>1</v>
      </c>
      <c r="H6" s="45" t="s">
        <v>63</v>
      </c>
      <c r="I6" s="46">
        <v>2</v>
      </c>
      <c r="J6" s="47" t="s">
        <v>19</v>
      </c>
      <c r="K6" s="48"/>
      <c r="L6" s="46"/>
      <c r="M6" s="40" t="s">
        <v>8</v>
      </c>
      <c r="N6" s="49">
        <v>2</v>
      </c>
      <c r="O6" s="51" t="s">
        <v>11</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843</v>
      </c>
      <c r="E7" s="2"/>
      <c r="F7" s="33"/>
      <c r="G7" s="40">
        <v>2</v>
      </c>
      <c r="H7" s="45" t="s">
        <v>66</v>
      </c>
      <c r="I7" s="46">
        <v>2</v>
      </c>
      <c r="J7" s="47" t="s">
        <v>7</v>
      </c>
      <c r="K7" s="48" t="s">
        <v>67</v>
      </c>
      <c r="L7" s="46">
        <v>60</v>
      </c>
      <c r="M7" s="40" t="s">
        <v>8</v>
      </c>
      <c r="N7" s="49">
        <v>2</v>
      </c>
      <c r="O7" s="51" t="s">
        <v>8</v>
      </c>
      <c r="P7" s="52" t="s">
        <v>68</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221</v>
      </c>
      <c r="D8" s="2">
        <v>844</v>
      </c>
      <c r="E8" s="2"/>
      <c r="F8" s="33"/>
      <c r="G8" s="40">
        <v>3</v>
      </c>
      <c r="H8" s="45" t="s">
        <v>70</v>
      </c>
      <c r="I8" s="46">
        <v>2</v>
      </c>
      <c r="J8" s="47" t="s">
        <v>19</v>
      </c>
      <c r="K8" s="48"/>
      <c r="L8" s="46"/>
      <c r="M8" s="40" t="s">
        <v>8</v>
      </c>
      <c r="N8" s="49">
        <v>2</v>
      </c>
      <c r="O8" s="51" t="s">
        <v>11</v>
      </c>
      <c r="P8" s="52" t="s">
        <v>71</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845</v>
      </c>
      <c r="E9" s="2"/>
      <c r="F9" s="33"/>
      <c r="G9" s="40">
        <v>4</v>
      </c>
      <c r="H9" s="45" t="s">
        <v>73</v>
      </c>
      <c r="I9" s="46">
        <v>2</v>
      </c>
      <c r="J9" s="47" t="s">
        <v>7</v>
      </c>
      <c r="K9" s="48"/>
      <c r="L9" s="46">
        <v>50</v>
      </c>
      <c r="M9" s="40" t="s">
        <v>8</v>
      </c>
      <c r="N9" s="49">
        <v>2</v>
      </c>
      <c r="O9" s="51" t="s">
        <v>8</v>
      </c>
      <c r="P9" s="52" t="s">
        <v>74</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44385.632268519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544</v>
      </c>
      <c r="F13" s="33"/>
      <c r="G13" s="41" t="str">
        <f>CONCATENATE("Algemene opmerkingen bij het jaarprogramma van  ",G4)</f>
        <v>Algemene opmerkingen bij het jaarprogramma van  IF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3</v>
      </c>
      <c r="F14" s="33"/>
      <c r="G14" s="42" t="s">
        <v>80</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IF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545</v>
      </c>
      <c r="F25" s="33"/>
      <c r="G25" s="41" t="str">
        <f>CONCATENATE("Algemene opmerkingen bij het jaarprogramma van  ",G16)</f>
        <v>Algemene opmerkingen bij het jaarprogramma van  IF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IF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IF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IF leerlaag H4 (schooljaar 2020 - 2021)</v>
      </c>
      <c r="H4" s="43"/>
      <c r="I4" s="37"/>
      <c r="J4" s="37"/>
      <c r="K4" s="43"/>
      <c r="L4" s="37"/>
      <c r="M4" s="37"/>
      <c r="N4" s="37"/>
      <c r="O4" s="37"/>
      <c r="P4" s="43"/>
      <c r="Q4" s="43"/>
    </row>
    <row r="5" spans="1:32" customHeight="1" ht="34.5">
      <c r="A5" s="9" t="s">
        <v>48</v>
      </c>
      <c r="B5" s="2">
        <v>14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448</v>
      </c>
      <c r="E6" s="2"/>
      <c r="F6" s="33"/>
      <c r="G6" s="40">
        <v>1</v>
      </c>
      <c r="H6" s="45" t="s">
        <v>63</v>
      </c>
      <c r="I6" s="46">
        <v>2</v>
      </c>
      <c r="J6" s="47" t="s">
        <v>19</v>
      </c>
      <c r="K6" s="48"/>
      <c r="L6" s="46"/>
      <c r="M6" s="40" t="s">
        <v>8</v>
      </c>
      <c r="N6" s="49">
        <v>2</v>
      </c>
      <c r="O6" s="51" t="s">
        <v>11</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449</v>
      </c>
      <c r="E7" s="2"/>
      <c r="F7" s="33"/>
      <c r="G7" s="40">
        <v>2</v>
      </c>
      <c r="H7" s="45" t="s">
        <v>66</v>
      </c>
      <c r="I7" s="46">
        <v>2</v>
      </c>
      <c r="J7" s="47" t="s">
        <v>7</v>
      </c>
      <c r="K7" s="48" t="s">
        <v>67</v>
      </c>
      <c r="L7" s="46">
        <v>60</v>
      </c>
      <c r="M7" s="40" t="s">
        <v>8</v>
      </c>
      <c r="N7" s="49">
        <v>2</v>
      </c>
      <c r="O7" s="51" t="s">
        <v>8</v>
      </c>
      <c r="P7" s="52" t="s">
        <v>68</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134</v>
      </c>
      <c r="D8" s="2">
        <v>450</v>
      </c>
      <c r="E8" s="2"/>
      <c r="F8" s="33"/>
      <c r="G8" s="40">
        <v>3</v>
      </c>
      <c r="H8" s="45" t="s">
        <v>70</v>
      </c>
      <c r="I8" s="46">
        <v>2</v>
      </c>
      <c r="J8" s="47" t="s">
        <v>19</v>
      </c>
      <c r="K8" s="48"/>
      <c r="L8" s="46"/>
      <c r="M8" s="40" t="s">
        <v>8</v>
      </c>
      <c r="N8" s="49">
        <v>2</v>
      </c>
      <c r="O8" s="51" t="s">
        <v>11</v>
      </c>
      <c r="P8" s="52" t="s">
        <v>71</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451</v>
      </c>
      <c r="E9" s="2"/>
      <c r="F9" s="33"/>
      <c r="G9" s="40">
        <v>4</v>
      </c>
      <c r="H9" s="45" t="s">
        <v>73</v>
      </c>
      <c r="I9" s="46">
        <v>2</v>
      </c>
      <c r="J9" s="47" t="s">
        <v>7</v>
      </c>
      <c r="K9" s="48"/>
      <c r="L9" s="46">
        <v>50</v>
      </c>
      <c r="M9" s="40" t="s">
        <v>8</v>
      </c>
      <c r="N9" s="49">
        <v>2</v>
      </c>
      <c r="O9" s="51" t="s">
        <v>8</v>
      </c>
      <c r="P9" s="52" t="s">
        <v>74</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44385.632268519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0</v>
      </c>
      <c r="C13" s="9" t="s">
        <v>47</v>
      </c>
      <c r="D13" s="2">
        <v>333</v>
      </c>
      <c r="F13" s="33"/>
      <c r="G13" s="41" t="str">
        <f>CONCATENATE("Algemene opmerkingen bij het jaarprogramma van  ",G4)</f>
        <v>Algemene opmerkingen bij het jaarprogramma van  IF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4</v>
      </c>
      <c r="F14" s="33"/>
      <c r="G14" s="42" t="s">
        <v>80</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IF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839</v>
      </c>
      <c r="E18" s="2"/>
      <c r="F18" s="33"/>
      <c r="G18" s="40">
        <v>2</v>
      </c>
      <c r="H18" s="45" t="s">
        <v>82</v>
      </c>
      <c r="I18" s="46">
        <v>2</v>
      </c>
      <c r="J18" s="47" t="s">
        <v>19</v>
      </c>
      <c r="K18" s="48"/>
      <c r="L18" s="46"/>
      <c r="M18" s="40" t="s">
        <v>8</v>
      </c>
      <c r="N18" s="49">
        <v>2</v>
      </c>
      <c r="O18" s="51" t="s">
        <v>11</v>
      </c>
      <c r="P18" s="52" t="s">
        <v>83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F19" s="33"/>
      <c r="G19" s="40">
        <v>3</v>
      </c>
      <c r="H19" s="45" t="s">
        <v>84</v>
      </c>
      <c r="I19" s="46">
        <v>2</v>
      </c>
      <c r="J19" s="47" t="s">
        <v>7</v>
      </c>
      <c r="K19" s="48"/>
      <c r="L19" s="46">
        <v>50</v>
      </c>
      <c r="M19" s="40" t="s">
        <v>8</v>
      </c>
      <c r="N19" s="49">
        <v>2</v>
      </c>
      <c r="O19" s="51" t="s">
        <v>8</v>
      </c>
      <c r="P19" s="52" t="s">
        <v>85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F20" s="33"/>
      <c r="G20" s="40">
        <v>3</v>
      </c>
      <c r="H20" s="45" t="s">
        <v>86</v>
      </c>
      <c r="I20" s="46">
        <v>3</v>
      </c>
      <c r="J20" s="47" t="s">
        <v>19</v>
      </c>
      <c r="K20" s="48"/>
      <c r="L20" s="46"/>
      <c r="M20" s="40" t="s">
        <v>8</v>
      </c>
      <c r="N20" s="49">
        <v>3</v>
      </c>
      <c r="O20" s="51" t="s">
        <v>11</v>
      </c>
      <c r="P20" s="52" t="s">
        <v>87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334</v>
      </c>
      <c r="F25" s="33"/>
      <c r="G25" s="41" t="str">
        <f>CONCATENATE("Algemene opmerkingen bij het jaarprogramma van  ",G16)</f>
        <v>Algemene opmerkingen bij het jaarprogramma van  IF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80</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IF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IF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IF leerlaag H4 (schooljaar 2019 - 2020)</v>
      </c>
      <c r="H4" s="43"/>
      <c r="I4" s="37"/>
      <c r="J4" s="37"/>
      <c r="K4" s="43"/>
      <c r="L4" s="37"/>
      <c r="M4" s="37"/>
      <c r="N4" s="37"/>
      <c r="O4" s="37"/>
      <c r="P4" s="43"/>
      <c r="Q4" s="43"/>
    </row>
    <row r="5" spans="1:32" customHeight="1" ht="34.5">
      <c r="A5" s="9" t="s">
        <v>48</v>
      </c>
      <c r="B5" s="2">
        <v>14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44385.632268519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335</v>
      </c>
      <c r="F13" s="33"/>
      <c r="G13" s="41" t="str">
        <f>CONCATENATE("Algemene opmerkingen bij het jaarprogramma van  ",G4)</f>
        <v>Algemene opmerkingen bij het jaarprogramma van  IF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IF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452</v>
      </c>
      <c r="E18" s="2"/>
      <c r="F18" s="33"/>
      <c r="G18" s="40">
        <v>2</v>
      </c>
      <c r="H18" s="45" t="s">
        <v>82</v>
      </c>
      <c r="I18" s="46">
        <v>2</v>
      </c>
      <c r="J18" s="47" t="s">
        <v>19</v>
      </c>
      <c r="K18" s="48"/>
      <c r="L18" s="46"/>
      <c r="M18" s="40" t="s">
        <v>8</v>
      </c>
      <c r="N18" s="49">
        <v>2</v>
      </c>
      <c r="O18" s="51" t="s">
        <v>11</v>
      </c>
      <c r="P18" s="52" t="s">
        <v>83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F19" s="33"/>
      <c r="G19" s="40">
        <v>3</v>
      </c>
      <c r="H19" s="45" t="s">
        <v>84</v>
      </c>
      <c r="I19" s="46">
        <v>2</v>
      </c>
      <c r="J19" s="47" t="s">
        <v>7</v>
      </c>
      <c r="K19" s="48"/>
      <c r="L19" s="46">
        <v>50</v>
      </c>
      <c r="M19" s="40" t="s">
        <v>8</v>
      </c>
      <c r="N19" s="49">
        <v>2</v>
      </c>
      <c r="O19" s="51" t="s">
        <v>8</v>
      </c>
      <c r="P19" s="52" t="s">
        <v>85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F20" s="33"/>
      <c r="G20" s="40">
        <v>3</v>
      </c>
      <c r="H20" s="45" t="s">
        <v>86</v>
      </c>
      <c r="I20" s="46">
        <v>3</v>
      </c>
      <c r="J20" s="47" t="s">
        <v>19</v>
      </c>
      <c r="K20" s="48"/>
      <c r="L20" s="46"/>
      <c r="M20" s="40" t="s">
        <v>8</v>
      </c>
      <c r="N20" s="49">
        <v>3</v>
      </c>
      <c r="O20" s="51" t="s">
        <v>11</v>
      </c>
      <c r="P20" s="52" t="s">
        <v>87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336</v>
      </c>
      <c r="F25" s="33"/>
      <c r="G25" s="41" t="str">
        <f>CONCATENATE("Algemene opmerkingen bij het jaarprogramma van  ",G16)</f>
        <v>Algemene opmerkingen bij het jaarprogramma van  IF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80</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IF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IF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IF leerlaag A4 (schooljaar 2021 - 2022)</v>
      </c>
      <c r="H4" s="43"/>
      <c r="I4" s="37"/>
      <c r="J4" s="37"/>
      <c r="K4" s="43"/>
      <c r="L4" s="37"/>
      <c r="M4" s="37"/>
      <c r="N4" s="37"/>
      <c r="O4" s="37"/>
      <c r="P4" s="43"/>
      <c r="Q4" s="43"/>
    </row>
    <row r="5" spans="1:32" customHeight="1" ht="34.5">
      <c r="A5" s="9" t="s">
        <v>48</v>
      </c>
      <c r="B5" s="2">
        <v>14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88</v>
      </c>
      <c r="D6" s="2">
        <v>852</v>
      </c>
      <c r="E6" s="2"/>
      <c r="F6" s="33"/>
      <c r="G6" s="40">
        <v>1</v>
      </c>
      <c r="H6" s="45" t="s">
        <v>63</v>
      </c>
      <c r="I6" s="46">
        <v>2</v>
      </c>
      <c r="J6" s="47" t="s">
        <v>19</v>
      </c>
      <c r="K6" s="48"/>
      <c r="L6" s="46"/>
      <c r="M6" s="40" t="s">
        <v>8</v>
      </c>
      <c r="N6" s="49">
        <v>2</v>
      </c>
      <c r="O6" s="51" t="s">
        <v>11</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853</v>
      </c>
      <c r="E7" s="2"/>
      <c r="F7" s="33"/>
      <c r="G7" s="40">
        <v>2</v>
      </c>
      <c r="H7" s="45" t="s">
        <v>66</v>
      </c>
      <c r="I7" s="46">
        <v>2</v>
      </c>
      <c r="J7" s="47" t="s">
        <v>7</v>
      </c>
      <c r="K7" s="48" t="s">
        <v>67</v>
      </c>
      <c r="L7" s="46">
        <v>60</v>
      </c>
      <c r="M7" s="40" t="s">
        <v>8</v>
      </c>
      <c r="N7" s="49">
        <v>2</v>
      </c>
      <c r="O7" s="51" t="s">
        <v>8</v>
      </c>
      <c r="P7" s="52" t="s">
        <v>68</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222</v>
      </c>
      <c r="D8" s="2">
        <v>854</v>
      </c>
      <c r="E8" s="2"/>
      <c r="F8" s="33"/>
      <c r="G8" s="40">
        <v>3</v>
      </c>
      <c r="H8" s="45" t="s">
        <v>70</v>
      </c>
      <c r="I8" s="46">
        <v>2</v>
      </c>
      <c r="J8" s="47" t="s">
        <v>19</v>
      </c>
      <c r="K8" s="48"/>
      <c r="L8" s="46"/>
      <c r="M8" s="40" t="s">
        <v>8</v>
      </c>
      <c r="N8" s="49">
        <v>2</v>
      </c>
      <c r="O8" s="51" t="s">
        <v>11</v>
      </c>
      <c r="P8" s="52" t="s">
        <v>71</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2024</v>
      </c>
      <c r="D9" s="2">
        <v>855</v>
      </c>
      <c r="E9" s="2"/>
      <c r="F9" s="33"/>
      <c r="G9" s="40">
        <v>4</v>
      </c>
      <c r="H9" s="45" t="s">
        <v>73</v>
      </c>
      <c r="I9" s="46">
        <v>2</v>
      </c>
      <c r="J9" s="47" t="s">
        <v>7</v>
      </c>
      <c r="K9" s="48"/>
      <c r="L9" s="46">
        <v>50</v>
      </c>
      <c r="M9" s="40" t="s">
        <v>8</v>
      </c>
      <c r="N9" s="49">
        <v>2</v>
      </c>
      <c r="O9" s="51" t="s">
        <v>8</v>
      </c>
      <c r="P9" s="52" t="s">
        <v>74</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44385.632268519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546</v>
      </c>
      <c r="F13" s="33"/>
      <c r="G13" s="41" t="str">
        <f>CONCATENATE("Algemene opmerkingen bij het jaarprogramma van  ",G4)</f>
        <v>Algemene opmerkingen bij het jaarprogramma van  IF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3</v>
      </c>
      <c r="F14" s="33"/>
      <c r="G14" s="42" t="s">
        <v>80</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IF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547</v>
      </c>
      <c r="F25" s="33"/>
      <c r="G25" s="41" t="str">
        <f>CONCATENATE("Algemene opmerkingen bij het jaarprogramma van  ",G16)</f>
        <v>Algemene opmerkingen bij het jaarprogramma van  IF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IF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548</v>
      </c>
      <c r="F37" s="33"/>
      <c r="G37" s="41" t="str">
        <f>CONCATENATE("Algemene opmerkingen bij het jaarprogramma van  ",G28)</f>
        <v>Algemene opmerkingen bij het jaarprogramma van  IF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IF leerlaag A4 (schooljaar 2020 - 2021)</v>
      </c>
      <c r="H4" s="43"/>
      <c r="I4" s="37"/>
      <c r="J4" s="37"/>
      <c r="K4" s="43"/>
      <c r="L4" s="37"/>
      <c r="M4" s="37"/>
      <c r="N4" s="37"/>
      <c r="O4" s="37"/>
      <c r="P4" s="43"/>
      <c r="Q4" s="43"/>
    </row>
    <row r="5" spans="1:32" customHeight="1" ht="34.5">
      <c r="A5" s="9" t="s">
        <v>48</v>
      </c>
      <c r="B5" s="2">
        <v>14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88</v>
      </c>
      <c r="D6" s="2">
        <v>455</v>
      </c>
      <c r="E6" s="2"/>
      <c r="F6" s="33"/>
      <c r="G6" s="40">
        <v>1</v>
      </c>
      <c r="H6" s="45" t="s">
        <v>63</v>
      </c>
      <c r="I6" s="46">
        <v>2</v>
      </c>
      <c r="J6" s="47" t="s">
        <v>19</v>
      </c>
      <c r="K6" s="48"/>
      <c r="L6" s="46"/>
      <c r="M6" s="40" t="s">
        <v>8</v>
      </c>
      <c r="N6" s="49">
        <v>2</v>
      </c>
      <c r="O6" s="51" t="s">
        <v>11</v>
      </c>
      <c r="P6" s="52" t="s">
        <v>64</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456</v>
      </c>
      <c r="E7" s="2"/>
      <c r="F7" s="33"/>
      <c r="G7" s="40">
        <v>2</v>
      </c>
      <c r="H7" s="45" t="s">
        <v>66</v>
      </c>
      <c r="I7" s="46">
        <v>2</v>
      </c>
      <c r="J7" s="47" t="s">
        <v>7</v>
      </c>
      <c r="K7" s="48" t="s">
        <v>67</v>
      </c>
      <c r="L7" s="46">
        <v>60</v>
      </c>
      <c r="M7" s="40" t="s">
        <v>8</v>
      </c>
      <c r="N7" s="49">
        <v>2</v>
      </c>
      <c r="O7" s="51" t="s">
        <v>8</v>
      </c>
      <c r="P7" s="52" t="s">
        <v>68</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136</v>
      </c>
      <c r="D8" s="2">
        <v>457</v>
      </c>
      <c r="E8" s="2"/>
      <c r="F8" s="33"/>
      <c r="G8" s="40">
        <v>3</v>
      </c>
      <c r="H8" s="45" t="s">
        <v>70</v>
      </c>
      <c r="I8" s="46">
        <v>2</v>
      </c>
      <c r="J8" s="47" t="s">
        <v>19</v>
      </c>
      <c r="K8" s="48"/>
      <c r="L8" s="46"/>
      <c r="M8" s="40" t="s">
        <v>8</v>
      </c>
      <c r="N8" s="49">
        <v>2</v>
      </c>
      <c r="O8" s="51" t="s">
        <v>11</v>
      </c>
      <c r="P8" s="52" t="s">
        <v>71</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458</v>
      </c>
      <c r="E9" s="2"/>
      <c r="F9" s="33"/>
      <c r="G9" s="40">
        <v>4</v>
      </c>
      <c r="H9" s="45" t="s">
        <v>73</v>
      </c>
      <c r="I9" s="46">
        <v>2</v>
      </c>
      <c r="J9" s="47" t="s">
        <v>7</v>
      </c>
      <c r="K9" s="48"/>
      <c r="L9" s="46">
        <v>50</v>
      </c>
      <c r="M9" s="40" t="s">
        <v>8</v>
      </c>
      <c r="N9" s="49">
        <v>2</v>
      </c>
      <c r="O9" s="51" t="s">
        <v>8</v>
      </c>
      <c r="P9" s="52" t="s">
        <v>74</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44385.632268519</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0</v>
      </c>
      <c r="C13" s="9" t="s">
        <v>47</v>
      </c>
      <c r="D13" s="2">
        <v>337</v>
      </c>
      <c r="F13" s="33"/>
      <c r="G13" s="41" t="str">
        <f>CONCATENATE("Algemene opmerkingen bij het jaarprogramma van  ",G4)</f>
        <v>Algemene opmerkingen bij het jaarprogramma van  IF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4</v>
      </c>
      <c r="F14" s="33"/>
      <c r="G14" s="42" t="s">
        <v>80</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IF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849</v>
      </c>
      <c r="E18" s="2"/>
      <c r="F18" s="33"/>
      <c r="G18" s="40">
        <v>2</v>
      </c>
      <c r="H18" s="45" t="s">
        <v>89</v>
      </c>
      <c r="I18" s="46">
        <v>2</v>
      </c>
      <c r="J18" s="47" t="s">
        <v>19</v>
      </c>
      <c r="K18" s="48"/>
      <c r="L18" s="46"/>
      <c r="M18" s="40" t="s">
        <v>8</v>
      </c>
      <c r="N18" s="49">
        <v>2</v>
      </c>
      <c r="O18" s="51" t="s">
        <v>11</v>
      </c>
      <c r="P18" s="52" t="s">
        <v>90</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F19" s="33"/>
      <c r="G19" s="40">
        <v>3</v>
      </c>
      <c r="H19" s="45" t="s">
        <v>84</v>
      </c>
      <c r="I19" s="46">
        <v>2</v>
      </c>
      <c r="J19" s="47" t="s">
        <v>7</v>
      </c>
      <c r="K19" s="48"/>
      <c r="L19" s="46">
        <v>50</v>
      </c>
      <c r="M19" s="40" t="s">
        <v>8</v>
      </c>
      <c r="N19" s="49">
        <v>2</v>
      </c>
      <c r="O19" s="51" t="s">
        <v>8</v>
      </c>
      <c r="P19" s="52" t="s">
        <v>85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F20" s="33"/>
      <c r="G20" s="40">
        <v>4</v>
      </c>
      <c r="H20" s="45" t="s">
        <v>91</v>
      </c>
      <c r="I20" s="46">
        <v>2</v>
      </c>
      <c r="J20" s="47" t="s">
        <v>19</v>
      </c>
      <c r="K20" s="48"/>
      <c r="L20" s="46"/>
      <c r="M20" s="40" t="s">
        <v>8</v>
      </c>
      <c r="N20" s="49">
        <v>2</v>
      </c>
      <c r="O20" s="51" t="s">
        <v>11</v>
      </c>
      <c r="P20" s="52" t="s">
        <v>62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338</v>
      </c>
      <c r="F25" s="33"/>
      <c r="G25" s="41" t="str">
        <f>CONCATENATE("Algemene opmerkingen bij het jaarprogramma van  ",G16)</f>
        <v>Algemene opmerkingen bij het jaarprogramma van  IF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80</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IF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339</v>
      </c>
      <c r="F37" s="33"/>
      <c r="G37" s="41" t="str">
        <f>CONCATENATE("Algemene opmerkingen bij het jaarprogramma van  ",G28)</f>
        <v>Algemene opmerkingen bij het jaarprogramma van  IF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IF leerlaag A4 (schooljaar 2019 - 2020)</v>
      </c>
      <c r="H4" s="43"/>
      <c r="I4" s="37"/>
      <c r="J4" s="37"/>
      <c r="K4" s="43"/>
      <c r="L4" s="37"/>
      <c r="M4" s="37"/>
      <c r="N4" s="37"/>
      <c r="O4" s="37"/>
      <c r="P4" s="43"/>
      <c r="Q4" s="43"/>
    </row>
    <row r="5" spans="1:32" customHeight="1" ht="34.5">
      <c r="A5" s="9" t="s">
        <v>48</v>
      </c>
      <c r="B5" s="2">
        <v>14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88</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44385.632280093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340</v>
      </c>
      <c r="F13" s="33"/>
      <c r="G13" s="41" t="str">
        <f>CONCATENATE("Algemene opmerkingen bij het jaarprogramma van  ",G4)</f>
        <v>Algemene opmerkingen bij het jaarprogramma van  IF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IF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459</v>
      </c>
      <c r="E18" s="2"/>
      <c r="F18" s="33"/>
      <c r="G18" s="40">
        <v>2</v>
      </c>
      <c r="H18" s="45" t="s">
        <v>89</v>
      </c>
      <c r="I18" s="46">
        <v>2</v>
      </c>
      <c r="J18" s="47" t="s">
        <v>19</v>
      </c>
      <c r="K18" s="48"/>
      <c r="L18" s="46"/>
      <c r="M18" s="40" t="s">
        <v>8</v>
      </c>
      <c r="N18" s="49">
        <v>2</v>
      </c>
      <c r="O18" s="51" t="s">
        <v>11</v>
      </c>
      <c r="P18" s="52" t="s">
        <v>90</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F19" s="33"/>
      <c r="G19" s="40">
        <v>3</v>
      </c>
      <c r="H19" s="45" t="s">
        <v>84</v>
      </c>
      <c r="I19" s="46">
        <v>2</v>
      </c>
      <c r="J19" s="47" t="s">
        <v>7</v>
      </c>
      <c r="K19" s="48"/>
      <c r="L19" s="46">
        <v>50</v>
      </c>
      <c r="M19" s="40" t="s">
        <v>8</v>
      </c>
      <c r="N19" s="49">
        <v>2</v>
      </c>
      <c r="O19" s="51" t="s">
        <v>8</v>
      </c>
      <c r="P19" s="52" t="s">
        <v>85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F20" s="33"/>
      <c r="G20" s="40">
        <v>4</v>
      </c>
      <c r="H20" s="45" t="s">
        <v>91</v>
      </c>
      <c r="I20" s="46">
        <v>2</v>
      </c>
      <c r="J20" s="47" t="s">
        <v>19</v>
      </c>
      <c r="K20" s="48"/>
      <c r="L20" s="46"/>
      <c r="M20" s="40" t="s">
        <v>8</v>
      </c>
      <c r="N20" s="49">
        <v>2</v>
      </c>
      <c r="O20" s="51" t="s">
        <v>11</v>
      </c>
      <c r="P20" s="52" t="s">
        <v>62</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341</v>
      </c>
      <c r="F25" s="33"/>
      <c r="G25" s="41" t="str">
        <f>CONCATENATE("Algemene opmerkingen bij het jaarprogramma van  ",G16)</f>
        <v>Algemene opmerkingen bij het jaarprogramma van  IF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80</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IF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846</v>
      </c>
      <c r="E30" s="2"/>
      <c r="F30" s="33"/>
      <c r="G30" s="40">
        <v>1</v>
      </c>
      <c r="H30" s="45" t="s">
        <v>82</v>
      </c>
      <c r="I30" s="46">
        <v>2</v>
      </c>
      <c r="J30" s="47" t="s">
        <v>19</v>
      </c>
      <c r="K30" s="48"/>
      <c r="L30" s="46"/>
      <c r="M30" s="40" t="s">
        <v>8</v>
      </c>
      <c r="N30" s="49">
        <v>3</v>
      </c>
      <c r="O30" s="51" t="s">
        <v>11</v>
      </c>
      <c r="P30" s="52" t="s">
        <v>83</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F31" s="33"/>
      <c r="G31" s="40">
        <v>2</v>
      </c>
      <c r="H31" s="45" t="s">
        <v>92</v>
      </c>
      <c r="I31" s="46">
        <v>1</v>
      </c>
      <c r="J31" s="47" t="s">
        <v>19</v>
      </c>
      <c r="K31" s="48"/>
      <c r="L31" s="46"/>
      <c r="M31" s="40" t="s">
        <v>8</v>
      </c>
      <c r="N31" s="49">
        <v>1</v>
      </c>
      <c r="O31" s="51" t="s">
        <v>11</v>
      </c>
      <c r="P31" s="52" t="s">
        <v>87</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F32" s="33"/>
      <c r="G32" s="40">
        <v>3</v>
      </c>
      <c r="H32" s="45" t="s">
        <v>93</v>
      </c>
      <c r="I32" s="46">
        <v>2</v>
      </c>
      <c r="J32" s="47" t="s">
        <v>19</v>
      </c>
      <c r="K32" s="48"/>
      <c r="L32" s="46"/>
      <c r="M32" s="40" t="s">
        <v>8</v>
      </c>
      <c r="N32" s="49">
        <v>2</v>
      </c>
      <c r="O32" s="51" t="s">
        <v>11</v>
      </c>
      <c r="P32" s="52" t="s">
        <v>87</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342</v>
      </c>
      <c r="F37" s="33"/>
      <c r="G37" s="41" t="str">
        <f>CONCATENATE("Algemene opmerkingen bij het jaarprogramma van  ",G28)</f>
        <v>Algemene opmerkingen bij het jaarprogramma van  IF leerlaag A6 (schooljaar 2021 - 2022)</v>
      </c>
      <c r="H37" s="41"/>
      <c r="I37" s="41"/>
      <c r="J37" s="41"/>
      <c r="K37" s="41"/>
      <c r="L37" s="41"/>
      <c r="M37" s="41"/>
      <c r="N37" s="37"/>
      <c r="O37" s="37"/>
      <c r="P37" s="43"/>
      <c r="Q37" s="43"/>
    </row>
    <row r="38" spans="1:32" customHeight="1" ht="72">
      <c r="F38" s="33"/>
      <c r="G38" s="42" t="s">
        <v>80</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IF leerlaag A4 (schooljaar 2018 - 2019)</v>
      </c>
      <c r="H4" s="43"/>
      <c r="I4" s="37"/>
      <c r="J4" s="37"/>
      <c r="K4" s="43"/>
      <c r="L4" s="37"/>
      <c r="M4" s="37"/>
      <c r="N4" s="37"/>
      <c r="O4" s="37"/>
      <c r="P4" s="43"/>
      <c r="Q4" s="43"/>
    </row>
    <row r="5" spans="1:32" customHeight="1" ht="34.5">
      <c r="A5" s="9" t="s">
        <v>48</v>
      </c>
      <c r="B5" s="2">
        <v>14</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88</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138</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44385.632280093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-2</v>
      </c>
      <c r="C13" s="9" t="s">
        <v>47</v>
      </c>
      <c r="D13" s="2">
        <v>343</v>
      </c>
      <c r="F13" s="33"/>
      <c r="G13" s="41" t="str">
        <f>CONCATENATE("Algemene opmerkingen bij het jaarprogramma van  ",G4)</f>
        <v>Algemene opmerkingen bij het jaarprogramma van  IF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IF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344</v>
      </c>
      <c r="F25" s="33"/>
      <c r="G25" s="41" t="str">
        <f>CONCATENATE("Algemene opmerkingen bij het jaarprogramma van  ",G16)</f>
        <v>Algemene opmerkingen bij het jaarprogramma van  IF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IF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462</v>
      </c>
      <c r="E30" s="2"/>
      <c r="F30" s="33"/>
      <c r="G30" s="40">
        <v>1</v>
      </c>
      <c r="H30" s="45" t="s">
        <v>84</v>
      </c>
      <c r="I30" s="46">
        <v>2</v>
      </c>
      <c r="J30" s="47" t="s">
        <v>7</v>
      </c>
      <c r="K30" s="48"/>
      <c r="L30" s="46">
        <v>50</v>
      </c>
      <c r="M30" s="40" t="s">
        <v>8</v>
      </c>
      <c r="N30" s="49">
        <v>2</v>
      </c>
      <c r="O30" s="51" t="s">
        <v>8</v>
      </c>
      <c r="P30" s="52" t="s">
        <v>85</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F31" s="33"/>
      <c r="G31" s="40">
        <v>2</v>
      </c>
      <c r="H31" s="45" t="s">
        <v>82</v>
      </c>
      <c r="I31" s="46">
        <v>2</v>
      </c>
      <c r="J31" s="47" t="s">
        <v>19</v>
      </c>
      <c r="K31" s="48"/>
      <c r="L31" s="46"/>
      <c r="M31" s="40" t="s">
        <v>8</v>
      </c>
      <c r="N31" s="49">
        <v>2</v>
      </c>
      <c r="O31" s="51" t="s">
        <v>11</v>
      </c>
      <c r="P31" s="52" t="s">
        <v>83</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F32" s="33"/>
      <c r="G32" s="40">
        <v>3</v>
      </c>
      <c r="H32" s="45" t="s">
        <v>86</v>
      </c>
      <c r="I32" s="46">
        <v>3</v>
      </c>
      <c r="J32" s="47" t="s">
        <v>19</v>
      </c>
      <c r="K32" s="48"/>
      <c r="L32" s="46"/>
      <c r="M32" s="40" t="s">
        <v>8</v>
      </c>
      <c r="N32" s="49">
        <v>3</v>
      </c>
      <c r="O32" s="51" t="s">
        <v>11</v>
      </c>
      <c r="P32" s="52" t="s">
        <v>87</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345</v>
      </c>
      <c r="F37" s="33"/>
      <c r="G37" s="41" t="str">
        <f>CONCATENATE("Algemene opmerkingen bij het jaarprogramma van  ",G28)</f>
        <v>Algemene opmerkingen bij het jaarprogramma van  IF leerlaag A6 (schooljaar 2020 - 2021)</v>
      </c>
      <c r="H37" s="41"/>
      <c r="I37" s="41"/>
      <c r="J37" s="41"/>
      <c r="K37" s="41"/>
      <c r="L37" s="41"/>
      <c r="M37" s="41"/>
      <c r="N37" s="37"/>
      <c r="O37" s="37"/>
      <c r="P37" s="43"/>
      <c r="Q37" s="43"/>
    </row>
    <row r="38" spans="1:32" customHeight="1" ht="72">
      <c r="F38" s="33"/>
      <c r="G38" s="42" t="s">
        <v>80</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