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<sst xmlns="http://schemas.openxmlformats.org/spreadsheetml/2006/main" uniqueCount="114">
  <si>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</si>
  <si>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</si>
  <si>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</si>
  <si>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</si>
  <si>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</si>
  <si>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</si>
  <si>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</si>
  <si>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</si>
  <si>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</si>
  <si>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</si>
  <si>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</si>
  <si>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</si>
  <si>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</si>
  <si>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</si>
  <si>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</si>
  <si>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</si>
  <si>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</si>
  <si>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</si>
  <si>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</si>
  <si>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</si>
  <si>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</si>
  <si>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</si>
  <si>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</si>
  <si>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</si>
  <si>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</si>
  <si>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</si>
  <si>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</si>
  <si>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</si>
  <si>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</si>
  <si>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</si>
  <si>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</si>
  <si>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</si>
  <si>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</si>
  <si>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</si>
  <si>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</si>
  <si>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</si>
  <si>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</si>
  <si>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</si>
  <si>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</si>
  <si>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</si>
  <si>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</si>
  <si>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</si>
  <si>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</si>
  <si>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</si>
  <si>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</si>
  <si>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</si>
  <si>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</si>
  <si>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</si>
  <si>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</si>
  <si>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</si>
  <si>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</si>
  <si>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</si>
  <si>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</si>
  <si>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</si>
  <si>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</si>
  <si>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</si>
  <si>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</si>
  <si>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</si>
  <si>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</si>
  <si>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</si>
  <si>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</si>
  <si>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</si>
  <si>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</si>
  <si>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Moderne Wiskunde 11e editie havo 4 PW hoofdstuk 1 (Rekenen) + vaardigheden</t>
  </si>
  <si>
    <t>kies...</t>
  </si>
  <si>
    <t>startJaar</t>
  </si>
  <si>
    <t>Moderne Wiskunde 11e editie havo 4 PW hoofdstuk 1 (Rekenen) + hoofdstuk 2 (Tabellen en grafieken) + vaardigheden</t>
  </si>
  <si>
    <t>cid</t>
  </si>
  <si>
    <t>Moderne Wiskunde 11e editie havo 4 PW  hoofdstuk 5 (Lineaire en exponentiële groei) + hoofdstuk 6 (Grafieken en vergelijkingen) + vaardigheden</t>
  </si>
  <si>
    <t>eindJaar</t>
  </si>
  <si>
    <t>Moderne Wiskunde 11e editie havo 4. Hoofdstuk 4: Systematisch tellen + Hoofdstuk 8: Grafieken en veranderingen + vaardigheden</t>
  </si>
  <si>
    <t>B3, D</t>
  </si>
  <si>
    <t>vandaag</t>
  </si>
  <si>
    <t>Moderne Wiskunde 11e editie havo 4 PW  hoofdstuk 3 (Statistische vraagstellingen) + hoofdstuk 7 (Statistische verwerking (zonder ICT)) + vaardigheden</t>
  </si>
  <si>
    <t>huidigStartjaar</t>
  </si>
  <si>
    <t>Opdracht (inclusief exceltoets)</t>
  </si>
  <si>
    <t>Computer (geen chromebook)</t>
  </si>
  <si>
    <t>E5</t>
  </si>
  <si>
    <t>huidigSchooljaar</t>
  </si>
  <si>
    <t>positiePTA</t>
  </si>
  <si>
    <t>groep</t>
  </si>
  <si>
    <t>Bij een tt vervangt de grafische rekenmachine de gewone rekenmachine als toegestaan hulpmiddel. Alle aantekeningen, stencils en extra opgaven die gegeven zijn in de les behoren ook tot de stof voor de tt.</t>
  </si>
  <si>
    <t>mavo?</t>
  </si>
  <si>
    <t>Moderne Wiskunde 11e editie havo 4 PW hoofdstuk 2 (Tabellen en grafieken) + vaardigheden</t>
  </si>
  <si>
    <t>Moderne Wiskunde 11e editie havo 4 PW  hoofdstuk 1 (Rekenen) + vaardigheden</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</si>
  <si>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</si>
  <si>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</si>
  <si>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</si>
  <si>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</si>
  <si>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</si>
  <si>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</si>
  <si>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</si>
  <si>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Hoofdstuk 2(verbanden)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</si>
  <si>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</si>
  <si>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</si>
  <si>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</si>
  <si>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</si>
  <si>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bij tt vervangt de grafiesche rekenmachine de gewone rekenmachine als toegestaan hulpmiddel. Alle aantekiningen, stelcils en extra opgaven die gegeven zijn in de les behoren ook tot de stof van tt.</t>
  </si>
  <si>
    <t>Hoofdstuk 1 (Systematisch tellen)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</si>
  <si>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</si>
  <si>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</si>
  <si>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</si>
  <si>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</si>
  <si>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</si>
  <si>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</si>
  <si>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</si>
  <si>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</si>
  <si>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</si>
  <si>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bij de tt vervangt de grafische rekenmachine de gewone rekenmachine als toegestaan hulpmiddel. Alle aantekeningen, stencils en extra opgaven die gegeven zijn in de les behoren ook tot de stof voor de tt.</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</si>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</sst>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WA leerlaag H4 (schooljaar 2021 - 2022)</v>
      </c>
      <c r="H4" s="43"/>
      <c r="I4" s="37"/>
      <c r="J4" s="37"/>
      <c r="K4" s="43"/>
      <c r="L4" s="37"/>
      <c r="M4" s="37"/>
      <c r="N4" s="37"/>
      <c r="O4" s="37"/>
      <c r="P4" s="43"/>
      <c r="Q4" s="43"/>
    </row>
    <row r="5" spans="1:32" customHeight="1" ht="34.5">
      <c r="A5" s="9" t="s">
        <v>48</v>
      </c>
      <c r="B5" s="2">
        <v>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745</v>
      </c>
      <c r="E6" s="2"/>
      <c r="F6" s="33"/>
      <c r="G6" s="40">
        <v>1</v>
      </c>
      <c r="H6" s="45" t="s">
        <v>63</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746</v>
      </c>
      <c r="E7" s="2"/>
      <c r="F7" s="33"/>
      <c r="G7" s="40">
        <v>1</v>
      </c>
      <c r="H7" s="45" t="s">
        <v>66</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206</v>
      </c>
      <c r="D8" s="2">
        <v>747</v>
      </c>
      <c r="E8" s="2"/>
      <c r="F8" s="33"/>
      <c r="G8" s="40">
        <v>2</v>
      </c>
      <c r="H8" s="45" t="s">
        <v>68</v>
      </c>
      <c r="I8" s="46">
        <v>2</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748</v>
      </c>
      <c r="E9" s="2"/>
      <c r="F9" s="33"/>
      <c r="G9" s="40">
        <v>3</v>
      </c>
      <c r="H9" s="45" t="s">
        <v>70</v>
      </c>
      <c r="I9" s="46">
        <v>3</v>
      </c>
      <c r="J9" s="47" t="s">
        <v>7</v>
      </c>
      <c r="K9" s="48"/>
      <c r="L9" s="46">
        <v>100</v>
      </c>
      <c r="M9" s="40" t="s">
        <v>8</v>
      </c>
      <c r="N9" s="49">
        <v>3</v>
      </c>
      <c r="O9" s="51" t="s">
        <v>8</v>
      </c>
      <c r="P9" s="52" t="s">
        <v>71</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44385.632106481</v>
      </c>
      <c r="D10" s="2">
        <v>749</v>
      </c>
      <c r="E10" s="2"/>
      <c r="F10" s="33"/>
      <c r="G10" s="40">
        <v>4</v>
      </c>
      <c r="H10" s="45" t="s">
        <v>73</v>
      </c>
      <c r="I10" s="46">
        <v>2</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750</v>
      </c>
      <c r="E11" s="2"/>
      <c r="F11" s="33"/>
      <c r="G11" s="40">
        <v>2</v>
      </c>
      <c r="H11" s="45" t="s">
        <v>75</v>
      </c>
      <c r="I11" s="46">
        <v>2</v>
      </c>
      <c r="J11" s="47" t="s">
        <v>19</v>
      </c>
      <c r="K11" s="48" t="s">
        <v>76</v>
      </c>
      <c r="L11" s="46"/>
      <c r="M11" s="40" t="s">
        <v>8</v>
      </c>
      <c r="N11" s="49">
        <v>2</v>
      </c>
      <c r="O11" s="51" t="s">
        <v>11</v>
      </c>
      <c r="P11" s="52" t="s">
        <v>77</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79</v>
      </c>
      <c r="B13" s="4">
        <f>B7-B11</f>
        <v>1</v>
      </c>
      <c r="C13" s="9" t="s">
        <v>47</v>
      </c>
      <c r="D13" s="2">
        <v>509</v>
      </c>
      <c r="F13" s="33"/>
      <c r="G13" s="41" t="str">
        <f>CONCATENATE("Algemene opmerkingen bij het jaarprogramma van  ",G4)</f>
        <v>Algemene opmerkingen bij het jaarprogramma van  WA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80</v>
      </c>
      <c r="B14" s="7">
        <f>B15+B11-B7</f>
        <v>3</v>
      </c>
      <c r="F14" s="33"/>
      <c r="G14" s="42" t="s">
        <v>81</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82</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WA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510</v>
      </c>
      <c r="F25" s="33"/>
      <c r="G25" s="41" t="str">
        <f>CONCATENATE("Algemene opmerkingen bij het jaarprogramma van  ",G16)</f>
        <v>Algemene opmerkingen bij het jaarprogramma van  WA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WA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WA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WA leerlaag H4 (schooljaar 2020 - 2021)</v>
      </c>
      <c r="H4" s="43"/>
      <c r="I4" s="37"/>
      <c r="J4" s="37"/>
      <c r="K4" s="43"/>
      <c r="L4" s="37"/>
      <c r="M4" s="37"/>
      <c r="N4" s="37"/>
      <c r="O4" s="37"/>
      <c r="P4" s="43"/>
      <c r="Q4" s="43"/>
    </row>
    <row r="5" spans="1:32" customHeight="1" ht="34.5">
      <c r="A5" s="9" t="s">
        <v>48</v>
      </c>
      <c r="B5" s="2">
        <v>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335</v>
      </c>
      <c r="E6" s="2"/>
      <c r="F6" s="33"/>
      <c r="G6" s="40">
        <v>1</v>
      </c>
      <c r="H6" s="45" t="s">
        <v>83</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336</v>
      </c>
      <c r="E7" s="2"/>
      <c r="F7" s="33"/>
      <c r="G7" s="40">
        <v>1</v>
      </c>
      <c r="H7" s="45" t="s">
        <v>84</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104</v>
      </c>
      <c r="D8" s="2">
        <v>337</v>
      </c>
      <c r="E8" s="2"/>
      <c r="F8" s="33"/>
      <c r="G8" s="40">
        <v>2</v>
      </c>
      <c r="H8" s="45" t="s">
        <v>68</v>
      </c>
      <c r="I8" s="46">
        <v>2</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338</v>
      </c>
      <c r="E9" s="2"/>
      <c r="F9" s="33"/>
      <c r="G9" s="40">
        <v>3</v>
      </c>
      <c r="H9" s="45" t="s">
        <v>70</v>
      </c>
      <c r="I9" s="46">
        <v>3</v>
      </c>
      <c r="J9" s="47" t="s">
        <v>7</v>
      </c>
      <c r="K9" s="48"/>
      <c r="L9" s="46">
        <v>100</v>
      </c>
      <c r="M9" s="40" t="s">
        <v>8</v>
      </c>
      <c r="N9" s="49">
        <v>3</v>
      </c>
      <c r="O9" s="51" t="s">
        <v>8</v>
      </c>
      <c r="P9" s="52" t="s">
        <v>71</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44385.632106481</v>
      </c>
      <c r="D10" s="2">
        <v>339</v>
      </c>
      <c r="E10" s="2"/>
      <c r="F10" s="33"/>
      <c r="G10" s="40">
        <v>4</v>
      </c>
      <c r="H10" s="45" t="s">
        <v>73</v>
      </c>
      <c r="I10" s="46">
        <v>2</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340</v>
      </c>
      <c r="E11" s="2"/>
      <c r="F11" s="33"/>
      <c r="G11" s="40">
        <v>3</v>
      </c>
      <c r="H11" s="45" t="s">
        <v>75</v>
      </c>
      <c r="I11" s="46">
        <v>2</v>
      </c>
      <c r="J11" s="47" t="s">
        <v>19</v>
      </c>
      <c r="K11" s="48" t="s">
        <v>76</v>
      </c>
      <c r="L11" s="46"/>
      <c r="M11" s="40" t="s">
        <v>8</v>
      </c>
      <c r="N11" s="49">
        <v>2</v>
      </c>
      <c r="O11" s="51" t="s">
        <v>11</v>
      </c>
      <c r="P11" s="52" t="s">
        <v>77</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79</v>
      </c>
      <c r="B13" s="4">
        <f>B7-B11</f>
        <v>0</v>
      </c>
      <c r="C13" s="9" t="s">
        <v>47</v>
      </c>
      <c r="D13" s="2">
        <v>258</v>
      </c>
      <c r="F13" s="33"/>
      <c r="G13" s="41" t="str">
        <f>CONCATENATE("Algemene opmerkingen bij het jaarprogramma van  ",G4)</f>
        <v>Algemene opmerkingen bij het jaarprogramma van  WA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80</v>
      </c>
      <c r="B14" s="7">
        <f>B15+B11-B7</f>
        <v>4</v>
      </c>
      <c r="F14" s="33"/>
      <c r="G14" s="42" t="s">
        <v>85</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82</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WA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742</v>
      </c>
      <c r="E18" s="2"/>
      <c r="F18" s="33"/>
      <c r="G18" s="40">
        <v>1</v>
      </c>
      <c r="H18" s="45" t="s">
        <v>86</v>
      </c>
      <c r="I18" s="46"/>
      <c r="J18" s="47" t="s">
        <v>7</v>
      </c>
      <c r="K18" s="48"/>
      <c r="L18" s="46">
        <v>100</v>
      </c>
      <c r="M18" s="40" t="s">
        <v>8</v>
      </c>
      <c r="N18" s="49">
        <v>3</v>
      </c>
      <c r="O18" s="51" t="s">
        <v>8</v>
      </c>
      <c r="P18" s="52" t="s">
        <v>87</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743</v>
      </c>
      <c r="E19" s="2"/>
      <c r="F19" s="33"/>
      <c r="G19" s="40">
        <v>2</v>
      </c>
      <c r="H19" s="45" t="s">
        <v>88</v>
      </c>
      <c r="I19" s="46"/>
      <c r="J19" s="47" t="s">
        <v>7</v>
      </c>
      <c r="K19" s="48"/>
      <c r="L19" s="46">
        <v>100</v>
      </c>
      <c r="M19" s="40" t="s">
        <v>8</v>
      </c>
      <c r="N19" s="49">
        <v>3</v>
      </c>
      <c r="O19" s="51" t="s">
        <v>8</v>
      </c>
      <c r="P19" s="52" t="s">
        <v>87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744</v>
      </c>
      <c r="E20" s="2"/>
      <c r="F20" s="33"/>
      <c r="G20" s="40">
        <v>3</v>
      </c>
      <c r="H20" s="45" t="s">
        <v>89</v>
      </c>
      <c r="I20" s="46"/>
      <c r="J20" s="47" t="s">
        <v>7</v>
      </c>
      <c r="K20" s="48"/>
      <c r="L20" s="46">
        <v>100</v>
      </c>
      <c r="M20" s="40" t="s">
        <v>8</v>
      </c>
      <c r="N20" s="49">
        <v>3</v>
      </c>
      <c r="O20" s="51" t="s">
        <v>8</v>
      </c>
      <c r="P20" s="52" t="s">
        <v>90</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259</v>
      </c>
      <c r="F25" s="33"/>
      <c r="G25" s="41" t="str">
        <f>CONCATENATE("Algemene opmerkingen bij het jaarprogramma van  ",G16)</f>
        <v>Algemene opmerkingen bij het jaarprogramma van  WA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81</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WA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WA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WA leerlaag H4 (schooljaar 2019 - 2020)</v>
      </c>
      <c r="H4" s="43"/>
      <c r="I4" s="37"/>
      <c r="J4" s="37"/>
      <c r="K4" s="43"/>
      <c r="L4" s="37"/>
      <c r="M4" s="37"/>
      <c r="N4" s="37"/>
      <c r="O4" s="37"/>
      <c r="P4" s="43"/>
      <c r="Q4" s="43"/>
    </row>
    <row r="5" spans="1:32" customHeight="1" ht="34.5">
      <c r="A5" s="9" t="s">
        <v>48</v>
      </c>
      <c r="B5" s="2">
        <v>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44385.632106481</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79</v>
      </c>
      <c r="B13" s="4">
        <f>B7-B11</f>
        <v>-1</v>
      </c>
      <c r="C13" s="9" t="s">
        <v>47</v>
      </c>
      <c r="D13" s="2">
        <v>260</v>
      </c>
      <c r="F13" s="33"/>
      <c r="G13" s="41" t="str">
        <f>CONCATENATE("Algemene opmerkingen bij het jaarprogramma van  ",G4)</f>
        <v>Algemene opmerkingen bij het jaarprogramma van  WA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82</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WA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341</v>
      </c>
      <c r="E18" s="2"/>
      <c r="F18" s="33"/>
      <c r="G18" s="40">
        <v>1</v>
      </c>
      <c r="H18" s="45" t="s">
        <v>86</v>
      </c>
      <c r="I18" s="46"/>
      <c r="J18" s="47" t="s">
        <v>7</v>
      </c>
      <c r="K18" s="48"/>
      <c r="L18" s="46">
        <v>100</v>
      </c>
      <c r="M18" s="40" t="s">
        <v>8</v>
      </c>
      <c r="N18" s="49">
        <v>3</v>
      </c>
      <c r="O18" s="51" t="s">
        <v>8</v>
      </c>
      <c r="P18" s="52" t="s">
        <v>87</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342</v>
      </c>
      <c r="E19" s="2"/>
      <c r="F19" s="33"/>
      <c r="G19" s="40">
        <v>2</v>
      </c>
      <c r="H19" s="45" t="s">
        <v>88</v>
      </c>
      <c r="I19" s="46"/>
      <c r="J19" s="47" t="s">
        <v>7</v>
      </c>
      <c r="K19" s="48"/>
      <c r="L19" s="46">
        <v>100</v>
      </c>
      <c r="M19" s="40" t="s">
        <v>8</v>
      </c>
      <c r="N19" s="49">
        <v>3</v>
      </c>
      <c r="O19" s="51" t="s">
        <v>8</v>
      </c>
      <c r="P19" s="52" t="s">
        <v>87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343</v>
      </c>
      <c r="E20" s="2"/>
      <c r="F20" s="33"/>
      <c r="G20" s="40">
        <v>3</v>
      </c>
      <c r="H20" s="45" t="s">
        <v>89</v>
      </c>
      <c r="I20" s="46"/>
      <c r="J20" s="47" t="s">
        <v>7</v>
      </c>
      <c r="K20" s="48"/>
      <c r="L20" s="46">
        <v>100</v>
      </c>
      <c r="M20" s="40" t="s">
        <v>8</v>
      </c>
      <c r="N20" s="49">
        <v>3</v>
      </c>
      <c r="O20" s="51" t="s">
        <v>8</v>
      </c>
      <c r="P20" s="52" t="s">
        <v>90</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261</v>
      </c>
      <c r="F25" s="33"/>
      <c r="G25" s="41" t="str">
        <f>CONCATENATE("Algemene opmerkingen bij het jaarprogramma van  ",G16)</f>
        <v>Algemene opmerkingen bij het jaarprogramma van  WA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85</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WA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WA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WA leerlaag A4 (schooljaar 2021 - 2022)</v>
      </c>
      <c r="H4" s="43"/>
      <c r="I4" s="37"/>
      <c r="J4" s="37"/>
      <c r="K4" s="43"/>
      <c r="L4" s="37"/>
      <c r="M4" s="37"/>
      <c r="N4" s="37"/>
      <c r="O4" s="37"/>
      <c r="P4" s="43"/>
      <c r="Q4" s="43"/>
    </row>
    <row r="5" spans="1:32" customHeight="1" ht="34.5">
      <c r="A5" s="9" t="s">
        <v>48</v>
      </c>
      <c r="B5" s="2">
        <v>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87</v>
      </c>
      <c r="D6" s="2">
        <v>760</v>
      </c>
      <c r="E6" s="2"/>
      <c r="F6" s="33"/>
      <c r="G6" s="40">
        <v>1</v>
      </c>
      <c r="H6" s="45" t="s">
        <v>91</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761</v>
      </c>
      <c r="E7" s="2"/>
      <c r="F7" s="33"/>
      <c r="G7" s="40">
        <v>1</v>
      </c>
      <c r="H7" s="45" t="s">
        <v>92</v>
      </c>
      <c r="I7" s="46">
        <v>3</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207</v>
      </c>
      <c r="D8" s="2">
        <v>762</v>
      </c>
      <c r="E8" s="2"/>
      <c r="F8" s="33"/>
      <c r="G8" s="40">
        <v>2</v>
      </c>
      <c r="H8" s="45" t="s">
        <v>93</v>
      </c>
      <c r="I8" s="46">
        <v>1</v>
      </c>
      <c r="J8" s="47" t="s">
        <v>7</v>
      </c>
      <c r="K8" s="48"/>
      <c r="L8" s="46">
        <v>50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763</v>
      </c>
      <c r="E9" s="2"/>
      <c r="F9" s="33"/>
      <c r="G9" s="40">
        <v>2</v>
      </c>
      <c r="H9" s="45" t="s">
        <v>94</v>
      </c>
      <c r="I9" s="46">
        <v>3</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44385.632106481</v>
      </c>
      <c r="D10" s="2">
        <v>764</v>
      </c>
      <c r="E10" s="2"/>
      <c r="F10" s="33"/>
      <c r="G10" s="40">
        <v>3</v>
      </c>
      <c r="H10" s="45" t="s">
        <v>95</v>
      </c>
      <c r="I10" s="46">
        <v>3</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765</v>
      </c>
      <c r="E11" s="2"/>
      <c r="F11" s="33"/>
      <c r="G11" s="40">
        <v>4</v>
      </c>
      <c r="H11" s="45" t="s">
        <v>96</v>
      </c>
      <c r="I11" s="46">
        <v>3</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79</v>
      </c>
      <c r="B13" s="4">
        <f>B7-B11</f>
        <v>1</v>
      </c>
      <c r="C13" s="9" t="s">
        <v>47</v>
      </c>
      <c r="D13" s="2">
        <v>511</v>
      </c>
      <c r="F13" s="33"/>
      <c r="G13" s="41" t="str">
        <f>CONCATENATE("Algemene opmerkingen bij het jaarprogramma van  ",G4)</f>
        <v>Algemene opmerkingen bij het jaarprogramma van  WA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80</v>
      </c>
      <c r="B14" s="7">
        <f>B15+B11-B7</f>
        <v>3</v>
      </c>
      <c r="F14" s="33"/>
      <c r="G14" s="42" t="s">
        <v>97</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82</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WA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512</v>
      </c>
      <c r="F25" s="33"/>
      <c r="G25" s="41" t="str">
        <f>CONCATENATE("Algemene opmerkingen bij het jaarprogramma van  ",G16)</f>
        <v>Algemene opmerkingen bij het jaarprogramma van  WA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WA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513</v>
      </c>
      <c r="F37" s="33"/>
      <c r="G37" s="41" t="str">
        <f>CONCATENATE("Algemene opmerkingen bij het jaarprogramma van  ",G28)</f>
        <v>Algemene opmerkingen bij het jaarprogramma van  WA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WA leerlaag A4 (schooljaar 2020 - 2021)</v>
      </c>
      <c r="H4" s="43"/>
      <c r="I4" s="37"/>
      <c r="J4" s="37"/>
      <c r="K4" s="43"/>
      <c r="L4" s="37"/>
      <c r="M4" s="37"/>
      <c r="N4" s="37"/>
      <c r="O4" s="37"/>
      <c r="P4" s="43"/>
      <c r="Q4" s="43"/>
    </row>
    <row r="5" spans="1:32" customHeight="1" ht="34.5">
      <c r="A5" s="9" t="s">
        <v>48</v>
      </c>
      <c r="B5" s="2">
        <v>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87</v>
      </c>
      <c r="D6" s="2">
        <v>344</v>
      </c>
      <c r="E6" s="2"/>
      <c r="F6" s="33"/>
      <c r="G6" s="40">
        <v>1</v>
      </c>
      <c r="H6" s="45" t="s">
        <v>91</v>
      </c>
      <c r="I6" s="46">
        <v>2</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345</v>
      </c>
      <c r="E7" s="2"/>
      <c r="F7" s="33"/>
      <c r="G7" s="40">
        <v>1</v>
      </c>
      <c r="H7" s="45" t="s">
        <v>98</v>
      </c>
      <c r="I7" s="46">
        <v>2</v>
      </c>
      <c r="J7" s="47" t="s">
        <v>7</v>
      </c>
      <c r="K7" s="48"/>
      <c r="L7" s="46">
        <v>50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106</v>
      </c>
      <c r="D8" s="2">
        <v>346</v>
      </c>
      <c r="E8" s="2"/>
      <c r="F8" s="33"/>
      <c r="G8" s="40">
        <v>2</v>
      </c>
      <c r="H8" s="45" t="s">
        <v>93</v>
      </c>
      <c r="I8" s="46">
        <v>1</v>
      </c>
      <c r="J8" s="47" t="s">
        <v>7</v>
      </c>
      <c r="K8" s="48"/>
      <c r="L8" s="46">
        <v>50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347</v>
      </c>
      <c r="E9" s="2"/>
      <c r="F9" s="33"/>
      <c r="G9" s="40">
        <v>2</v>
      </c>
      <c r="H9" s="45" t="s">
        <v>94</v>
      </c>
      <c r="I9" s="46">
        <v>3</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44385.632106481</v>
      </c>
      <c r="D10" s="2">
        <v>348</v>
      </c>
      <c r="E10" s="2"/>
      <c r="F10" s="33"/>
      <c r="G10" s="40">
        <v>3</v>
      </c>
      <c r="H10" s="45" t="s">
        <v>95</v>
      </c>
      <c r="I10" s="46">
        <v>3</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349</v>
      </c>
      <c r="E11" s="2"/>
      <c r="F11" s="33"/>
      <c r="G11" s="40">
        <v>4</v>
      </c>
      <c r="H11" s="45" t="s">
        <v>96</v>
      </c>
      <c r="I11" s="46">
        <v>3</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79</v>
      </c>
      <c r="B13" s="4">
        <f>B7-B11</f>
        <v>0</v>
      </c>
      <c r="C13" s="9" t="s">
        <v>47</v>
      </c>
      <c r="D13" s="2">
        <v>262</v>
      </c>
      <c r="F13" s="33"/>
      <c r="G13" s="41" t="str">
        <f>CONCATENATE("Algemene opmerkingen bij het jaarprogramma van  ",G4)</f>
        <v>Algemene opmerkingen bij het jaarprogramma van  WA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80</v>
      </c>
      <c r="B14" s="7">
        <f>B15+B11-B7</f>
        <v>4</v>
      </c>
      <c r="F14" s="33"/>
      <c r="G14" s="42" t="s">
        <v>85</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82</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WA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754</v>
      </c>
      <c r="E18" s="2"/>
      <c r="F18" s="33"/>
      <c r="G18" s="40">
        <v>1</v>
      </c>
      <c r="H18" s="45" t="s">
        <v>99</v>
      </c>
      <c r="I18" s="46">
        <v>2</v>
      </c>
      <c r="J18" s="47" t="s">
        <v>7</v>
      </c>
      <c r="K18" s="48"/>
      <c r="L18" s="46">
        <v>100</v>
      </c>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755</v>
      </c>
      <c r="E19" s="2"/>
      <c r="F19" s="33"/>
      <c r="G19" s="40">
        <v>2</v>
      </c>
      <c r="H19" s="45" t="s">
        <v>100</v>
      </c>
      <c r="I19" s="46">
        <v>2</v>
      </c>
      <c r="J19" s="47" t="s">
        <v>7</v>
      </c>
      <c r="K19" s="48"/>
      <c r="L19" s="46">
        <v>100</v>
      </c>
      <c r="M19" s="40" t="s">
        <v>8</v>
      </c>
      <c r="N19" s="49">
        <v>2</v>
      </c>
      <c r="O19" s="51" t="s">
        <v>8</v>
      </c>
      <c r="P19" s="52" t="s">
        <v>101</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756</v>
      </c>
      <c r="E20" s="2"/>
      <c r="F20" s="33"/>
      <c r="G20" s="40">
        <v>3</v>
      </c>
      <c r="H20" s="45" t="s">
        <v>102</v>
      </c>
      <c r="I20" s="46">
        <v>2</v>
      </c>
      <c r="J20" s="47" t="s">
        <v>7</v>
      </c>
      <c r="K20" s="48"/>
      <c r="L20" s="46">
        <v>100</v>
      </c>
      <c r="M20" s="40" t="s">
        <v>11</v>
      </c>
      <c r="N20" s="49"/>
      <c r="O20" s="51" t="s">
        <v>64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757</v>
      </c>
      <c r="E21" s="2"/>
      <c r="F21" s="33"/>
      <c r="G21" s="40">
        <v>4</v>
      </c>
      <c r="H21" s="45" t="s">
        <v>103</v>
      </c>
      <c r="I21" s="46">
        <v>2</v>
      </c>
      <c r="J21" s="47" t="s">
        <v>7</v>
      </c>
      <c r="K21" s="48"/>
      <c r="L21" s="46">
        <v>100</v>
      </c>
      <c r="M21" s="40" t="s">
        <v>11</v>
      </c>
      <c r="N21" s="49"/>
      <c r="O21" s="51" t="s">
        <v>64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758</v>
      </c>
      <c r="E22" s="2"/>
      <c r="F22" s="33"/>
      <c r="G22" s="40">
        <v>2</v>
      </c>
      <c r="H22" s="45" t="s">
        <v>104</v>
      </c>
      <c r="I22" s="46">
        <v>1</v>
      </c>
      <c r="J22" s="47" t="s">
        <v>19</v>
      </c>
      <c r="K22" s="48"/>
      <c r="L22" s="46"/>
      <c r="M22" s="40" t="s">
        <v>8</v>
      </c>
      <c r="N22" s="49">
        <v>1</v>
      </c>
      <c r="O22" s="51" t="s">
        <v>11</v>
      </c>
      <c r="P22" s="52" t="s">
        <v>105</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759</v>
      </c>
      <c r="E23" s="2"/>
      <c r="F23" s="33"/>
      <c r="G23" s="40">
        <v>4</v>
      </c>
      <c r="H23" s="45" t="s">
        <v>106</v>
      </c>
      <c r="I23" s="46">
        <v>1</v>
      </c>
      <c r="J23" s="47" t="s">
        <v>19</v>
      </c>
      <c r="K23" s="48"/>
      <c r="L23" s="46"/>
      <c r="M23" s="40" t="s">
        <v>8</v>
      </c>
      <c r="N23" s="49">
        <v>1</v>
      </c>
      <c r="O23" s="51" t="s">
        <v>11</v>
      </c>
      <c r="P23" s="52" t="s">
        <v>107</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263</v>
      </c>
      <c r="F25" s="33"/>
      <c r="G25" s="41" t="str">
        <f>CONCATENATE("Algemene opmerkingen bij het jaarprogramma van  ",G16)</f>
        <v>Algemene opmerkingen bij het jaarprogramma van  WA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108</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WA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264</v>
      </c>
      <c r="F37" s="33"/>
      <c r="G37" s="41" t="str">
        <f>CONCATENATE("Algemene opmerkingen bij het jaarprogramma van  ",G28)</f>
        <v>Algemene opmerkingen bij het jaarprogramma van  WA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WA leerlaag A4 (schooljaar 2019 - 2020)</v>
      </c>
      <c r="H4" s="43"/>
      <c r="I4" s="37"/>
      <c r="J4" s="37"/>
      <c r="K4" s="43"/>
      <c r="L4" s="37"/>
      <c r="M4" s="37"/>
      <c r="N4" s="37"/>
      <c r="O4" s="37"/>
      <c r="P4" s="43"/>
      <c r="Q4" s="43"/>
    </row>
    <row r="5" spans="1:32" customHeight="1" ht="34.5">
      <c r="A5" s="9" t="s">
        <v>48</v>
      </c>
      <c r="B5" s="2">
        <v>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107</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44385.632106481</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79</v>
      </c>
      <c r="B13" s="4">
        <f>B7-B11</f>
        <v>-1</v>
      </c>
      <c r="C13" s="9" t="s">
        <v>47</v>
      </c>
      <c r="D13" s="2">
        <v>265</v>
      </c>
      <c r="F13" s="33"/>
      <c r="G13" s="41" t="str">
        <f>CONCATENATE("Algemene opmerkingen bij het jaarprogramma van  ",G4)</f>
        <v>Algemene opmerkingen bij het jaarprogramma van  WA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82</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WA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350</v>
      </c>
      <c r="E18" s="2"/>
      <c r="F18" s="33"/>
      <c r="G18" s="40">
        <v>1</v>
      </c>
      <c r="H18" s="45" t="s">
        <v>99</v>
      </c>
      <c r="I18" s="46">
        <v>2</v>
      </c>
      <c r="J18" s="47" t="s">
        <v>7</v>
      </c>
      <c r="K18" s="48"/>
      <c r="L18" s="46">
        <v>100</v>
      </c>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351</v>
      </c>
      <c r="E19" s="2"/>
      <c r="F19" s="33"/>
      <c r="G19" s="40">
        <v>2</v>
      </c>
      <c r="H19" s="45" t="s">
        <v>100</v>
      </c>
      <c r="I19" s="46">
        <v>2</v>
      </c>
      <c r="J19" s="47" t="s">
        <v>7</v>
      </c>
      <c r="K19" s="48"/>
      <c r="L19" s="46">
        <v>100</v>
      </c>
      <c r="M19" s="40" t="s">
        <v>8</v>
      </c>
      <c r="N19" s="49">
        <v>2</v>
      </c>
      <c r="O19" s="51" t="s">
        <v>8</v>
      </c>
      <c r="P19" s="52" t="s">
        <v>101</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352</v>
      </c>
      <c r="E20" s="2"/>
      <c r="F20" s="33"/>
      <c r="G20" s="40">
        <v>3</v>
      </c>
      <c r="H20" s="45" t="s">
        <v>102</v>
      </c>
      <c r="I20" s="46">
        <v>2</v>
      </c>
      <c r="J20" s="47" t="s">
        <v>7</v>
      </c>
      <c r="K20" s="48"/>
      <c r="L20" s="46">
        <v>100</v>
      </c>
      <c r="M20" s="40" t="s">
        <v>11</v>
      </c>
      <c r="N20" s="49"/>
      <c r="O20" s="51" t="s">
        <v>64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353</v>
      </c>
      <c r="E21" s="2"/>
      <c r="F21" s="33"/>
      <c r="G21" s="40">
        <v>4</v>
      </c>
      <c r="H21" s="45" t="s">
        <v>103</v>
      </c>
      <c r="I21" s="46">
        <v>2</v>
      </c>
      <c r="J21" s="47" t="s">
        <v>7</v>
      </c>
      <c r="K21" s="48"/>
      <c r="L21" s="46">
        <v>100</v>
      </c>
      <c r="M21" s="40" t="s">
        <v>11</v>
      </c>
      <c r="N21" s="49"/>
      <c r="O21" s="51" t="s">
        <v>64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354</v>
      </c>
      <c r="E22" s="2"/>
      <c r="F22" s="33"/>
      <c r="G22" s="40">
        <v>2</v>
      </c>
      <c r="H22" s="45" t="s">
        <v>104</v>
      </c>
      <c r="I22" s="46">
        <v>1</v>
      </c>
      <c r="J22" s="47" t="s">
        <v>19</v>
      </c>
      <c r="K22" s="48"/>
      <c r="L22" s="46"/>
      <c r="M22" s="40" t="s">
        <v>8</v>
      </c>
      <c r="N22" s="49">
        <v>1</v>
      </c>
      <c r="O22" s="51" t="s">
        <v>11</v>
      </c>
      <c r="P22" s="52" t="s">
        <v>105</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355</v>
      </c>
      <c r="E23" s="2"/>
      <c r="F23" s="33"/>
      <c r="G23" s="40">
        <v>4</v>
      </c>
      <c r="H23" s="45" t="s">
        <v>106</v>
      </c>
      <c r="I23" s="46">
        <v>1</v>
      </c>
      <c r="J23" s="47" t="s">
        <v>19</v>
      </c>
      <c r="K23" s="48"/>
      <c r="L23" s="46"/>
      <c r="M23" s="40" t="s">
        <v>8</v>
      </c>
      <c r="N23" s="49">
        <v>1</v>
      </c>
      <c r="O23" s="51" t="s">
        <v>11</v>
      </c>
      <c r="P23" s="52" t="s">
        <v>107</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266</v>
      </c>
      <c r="F25" s="33"/>
      <c r="G25" s="41" t="str">
        <f>CONCATENATE("Algemene opmerkingen bij het jaarprogramma van  ",G16)</f>
        <v>Algemene opmerkingen bij het jaarprogramma van  WA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85</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WA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751</v>
      </c>
      <c r="E30" s="2"/>
      <c r="F30" s="33"/>
      <c r="G30" s="40">
        <v>1</v>
      </c>
      <c r="H30" s="45" t="s">
        <v>109</v>
      </c>
      <c r="I30" s="46"/>
      <c r="J30" s="47" t="s">
        <v>7</v>
      </c>
      <c r="K30" s="48"/>
      <c r="L30" s="46">
        <v>100</v>
      </c>
      <c r="M30" s="40" t="s">
        <v>8</v>
      </c>
      <c r="N30" s="49">
        <v>3</v>
      </c>
      <c r="O30" s="51" t="s">
        <v>8</v>
      </c>
      <c r="P30" s="52" t="s">
        <v>110</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752</v>
      </c>
      <c r="E31" s="2"/>
      <c r="F31" s="33"/>
      <c r="G31" s="40">
        <v>2</v>
      </c>
      <c r="H31" s="45" t="s">
        <v>111</v>
      </c>
      <c r="I31" s="46"/>
      <c r="J31" s="47" t="s">
        <v>7</v>
      </c>
      <c r="K31" s="48"/>
      <c r="L31" s="46">
        <v>100</v>
      </c>
      <c r="M31" s="40" t="s">
        <v>8</v>
      </c>
      <c r="N31" s="49">
        <v>4</v>
      </c>
      <c r="O31" s="51" t="s">
        <v>8</v>
      </c>
      <c r="P31" s="52" t="s">
        <v>112</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753</v>
      </c>
      <c r="E32" s="2"/>
      <c r="F32" s="33"/>
      <c r="G32" s="40">
        <v>3</v>
      </c>
      <c r="H32" s="45" t="s">
        <v>113</v>
      </c>
      <c r="I32" s="46"/>
      <c r="J32" s="47" t="s">
        <v>7</v>
      </c>
      <c r="K32" s="48"/>
      <c r="L32" s="46">
        <v>100</v>
      </c>
      <c r="M32" s="40" t="s">
        <v>8</v>
      </c>
      <c r="N32" s="49">
        <v>4</v>
      </c>
      <c r="O32" s="51" t="s">
        <v>8</v>
      </c>
      <c r="P32" s="52" t="s">
        <v>112</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267</v>
      </c>
      <c r="F37" s="33"/>
      <c r="G37" s="41" t="str">
        <f>CONCATENATE("Algemene opmerkingen bij het jaarprogramma van  ",G28)</f>
        <v>Algemene opmerkingen bij het jaarprogramma van  WA leerlaag A6 (schooljaar 2021 - 2022)</v>
      </c>
      <c r="H37" s="41"/>
      <c r="I37" s="41"/>
      <c r="J37" s="41"/>
      <c r="K37" s="41"/>
      <c r="L37" s="41"/>
      <c r="M37" s="41"/>
      <c r="N37" s="37"/>
      <c r="O37" s="37"/>
      <c r="P37" s="43"/>
      <c r="Q37" s="43"/>
    </row>
    <row r="38" spans="1:32" customHeight="1" ht="72">
      <c r="F38" s="33"/>
      <c r="G38" s="42" t="s">
        <v>108</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WA leerlaag A4 (schooljaar 2018 - 2019)</v>
      </c>
      <c r="H4" s="43"/>
      <c r="I4" s="37"/>
      <c r="J4" s="37"/>
      <c r="K4" s="43"/>
      <c r="L4" s="37"/>
      <c r="M4" s="37"/>
      <c r="N4" s="37"/>
      <c r="O4" s="37"/>
      <c r="P4" s="43"/>
      <c r="Q4" s="43"/>
    </row>
    <row r="5" spans="1:32" customHeight="1" ht="34.5">
      <c r="A5" s="9" t="s">
        <v>48</v>
      </c>
      <c r="B5" s="2">
        <v>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108</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44385.632106481</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79</v>
      </c>
      <c r="B13" s="4">
        <f>B7-B11</f>
        <v>-2</v>
      </c>
      <c r="C13" s="9" t="s">
        <v>47</v>
      </c>
      <c r="D13" s="2">
        <v>268</v>
      </c>
      <c r="F13" s="33"/>
      <c r="G13" s="41" t="str">
        <f>CONCATENATE("Algemene opmerkingen bij het jaarprogramma van  ",G4)</f>
        <v>Algemene opmerkingen bij het jaarprogramma van  WA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82</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WA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269</v>
      </c>
      <c r="F25" s="33"/>
      <c r="G25" s="41" t="str">
        <f>CONCATENATE("Algemene opmerkingen bij het jaarprogramma van  ",G16)</f>
        <v>Algemene opmerkingen bij het jaarprogramma van  WA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WA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356</v>
      </c>
      <c r="E30" s="2"/>
      <c r="F30" s="33"/>
      <c r="G30" s="40">
        <v>1</v>
      </c>
      <c r="H30" s="45" t="s">
        <v>109</v>
      </c>
      <c r="I30" s="46"/>
      <c r="J30" s="47" t="s">
        <v>7</v>
      </c>
      <c r="K30" s="48"/>
      <c r="L30" s="46">
        <v>100</v>
      </c>
      <c r="M30" s="40" t="s">
        <v>8</v>
      </c>
      <c r="N30" s="49">
        <v>4</v>
      </c>
      <c r="O30" s="51" t="s">
        <v>8</v>
      </c>
      <c r="P30" s="52" t="s">
        <v>110</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357</v>
      </c>
      <c r="E31" s="2"/>
      <c r="F31" s="33"/>
      <c r="G31" s="40">
        <v>2</v>
      </c>
      <c r="H31" s="45" t="s">
        <v>111</v>
      </c>
      <c r="I31" s="46"/>
      <c r="J31" s="47" t="s">
        <v>7</v>
      </c>
      <c r="K31" s="48"/>
      <c r="L31" s="46">
        <v>100</v>
      </c>
      <c r="M31" s="40" t="s">
        <v>8</v>
      </c>
      <c r="N31" s="49">
        <v>4</v>
      </c>
      <c r="O31" s="51" t="s">
        <v>8</v>
      </c>
      <c r="P31" s="52" t="s">
        <v>112</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358</v>
      </c>
      <c r="E32" s="2"/>
      <c r="F32" s="33"/>
      <c r="G32" s="40">
        <v>3</v>
      </c>
      <c r="H32" s="45" t="s">
        <v>113</v>
      </c>
      <c r="I32" s="46"/>
      <c r="J32" s="47" t="s">
        <v>7</v>
      </c>
      <c r="K32" s="48"/>
      <c r="L32" s="46">
        <v>100</v>
      </c>
      <c r="M32" s="40" t="s">
        <v>8</v>
      </c>
      <c r="N32" s="49">
        <v>4</v>
      </c>
      <c r="O32" s="51" t="s">
        <v>8</v>
      </c>
      <c r="P32" s="52" t="s">
        <v>112</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270</v>
      </c>
      <c r="F37" s="33"/>
      <c r="G37" s="41" t="str">
        <f>CONCATENATE("Algemene opmerkingen bij het jaarprogramma van  ",G28)</f>
        <v>Algemene opmerkingen bij het jaarprogramma van  WA leerlaag A6 (schooljaar 2020 - 2021)</v>
      </c>
      <c r="H37" s="41"/>
      <c r="I37" s="41"/>
      <c r="J37" s="41"/>
      <c r="K37" s="41"/>
      <c r="L37" s="41"/>
      <c r="M37" s="41"/>
      <c r="N37" s="37"/>
      <c r="O37" s="37"/>
      <c r="P37" s="43"/>
      <c r="Q37" s="43"/>
    </row>
    <row r="38" spans="1:32" customHeight="1" ht="72">
      <c r="F38" s="33"/>
      <c r="G38" s="42" t="s">
        <v>85</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