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<sst xmlns="http://schemas.openxmlformats.org/spreadsheetml/2006/main" uniqueCount="96">
  <si>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</si>
  <si>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</si>
  <si>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</si>
  <si>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</si>
  <si>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</si>
  <si>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</si>
  <si>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</si>
  <si>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</si>
  <si>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</si>
  <si>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</si>
  <si>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</si>
  <si>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</si>
  <si>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</si>
  <si>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</si>
  <si>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</si>
  <si>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</si>
  <si>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</si>
  <si>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</si>
  <si>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</si>
  <si>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</si>
  <si>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</si>
  <si>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</si>
  <si>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</si>
  <si>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</si>
  <si>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</si>
  <si>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</si>
  <si>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</si>
  <si>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</si>
  <si>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</si>
  <si>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</si>
  <si>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</si>
  <si>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</si>
  <si>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</si>
  <si>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</si>
  <si>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</si>
  <si>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</si>
  <si>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</si>
  <si>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</si>
  <si>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</si>
  <si>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</si>
  <si>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</si>
  <si>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</si>
  <si>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</si>
  <si>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</si>
  <si>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</si>
  <si>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</si>
  <si>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</si>
  <si>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</si>
  <si>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</si>
  <si>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</si>
  <si>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</si>
  <si>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</si>
  <si>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</si>
  <si>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</si>
  <si>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</si>
  <si>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</si>
  <si>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</si>
  <si>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</si>
  <si>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</si>
  <si>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</si>
  <si>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</si>
  <si>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</si>
  <si>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</si>
  <si>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</si>
  <si>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kies...</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</si>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</sst>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WC leerlaag A4 (schooljaar 2021 - 2022)</v>
      </c>
      <c r="H4" s="43"/>
      <c r="I4" s="37"/>
      <c r="J4" s="37"/>
      <c r="K4" s="43"/>
      <c r="L4" s="37"/>
      <c r="M4" s="37"/>
      <c r="N4" s="37"/>
      <c r="O4" s="37"/>
      <c r="P4" s="43"/>
      <c r="Q4" s="43"/>
    </row>
    <row r="5" spans="1:32" customHeight="1" ht="34.5">
      <c r="A5" s="9" t="s">
        <v>48</v>
      </c>
      <c r="B5" s="2">
        <v>11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801</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802</v>
      </c>
      <c r="E7" s="2"/>
      <c r="F7" s="33"/>
      <c r="G7" s="40">
        <v>1</v>
      </c>
      <c r="H7" s="45" t="s">
        <v>66</v>
      </c>
      <c r="I7" s="46">
        <v>2</v>
      </c>
      <c r="J7" s="47" t="s">
        <v>7</v>
      </c>
      <c r="K7" s="48"/>
      <c r="L7" s="46">
        <v>50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213</v>
      </c>
      <c r="D8" s="2">
        <v>803</v>
      </c>
      <c r="E8" s="2"/>
      <c r="F8" s="33"/>
      <c r="G8" s="40">
        <v>2</v>
      </c>
      <c r="H8" s="45" t="s">
        <v>68</v>
      </c>
      <c r="I8" s="46">
        <v>1</v>
      </c>
      <c r="J8" s="47" t="s">
        <v>7</v>
      </c>
      <c r="K8" s="48"/>
      <c r="L8" s="46">
        <v>50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804</v>
      </c>
      <c r="E9" s="2"/>
      <c r="F9" s="33"/>
      <c r="G9" s="40">
        <v>2</v>
      </c>
      <c r="H9" s="45" t="s">
        <v>70</v>
      </c>
      <c r="I9" s="46">
        <v>2</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44385.632175926</v>
      </c>
      <c r="D10" s="2">
        <v>805</v>
      </c>
      <c r="E10" s="2"/>
      <c r="F10" s="33"/>
      <c r="G10" s="40">
        <v>3</v>
      </c>
      <c r="H10" s="45" t="s">
        <v>72</v>
      </c>
      <c r="I10" s="46">
        <v>2</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806</v>
      </c>
      <c r="E11" s="2"/>
      <c r="F11" s="33"/>
      <c r="G11" s="40">
        <v>4</v>
      </c>
      <c r="H11" s="45" t="s">
        <v>74</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76</v>
      </c>
      <c r="B13" s="4">
        <f>B7-B11</f>
        <v>1</v>
      </c>
      <c r="C13" s="9" t="s">
        <v>47</v>
      </c>
      <c r="D13" s="2">
        <v>525</v>
      </c>
      <c r="F13" s="33"/>
      <c r="G13" s="41" t="str">
        <f>CONCATENATE("Algemene opmerkingen bij het jaarprogramma van  ",G4)</f>
        <v>Algemene opmerkingen bij het jaarprogramma van  WC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77</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78</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WC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526</v>
      </c>
      <c r="F25" s="33"/>
      <c r="G25" s="41" t="str">
        <f>CONCATENATE("Algemene opmerkingen bij het jaarprogramma van  ",G16)</f>
        <v>Algemene opmerkingen bij het jaarprogramma van  WC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WC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527</v>
      </c>
      <c r="F37" s="33"/>
      <c r="G37" s="41" t="str">
        <f>CONCATENATE("Algemene opmerkingen bij het jaarprogramma van  ",G28)</f>
        <v>Algemene opmerkingen bij het jaarprogramma van  WC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WC leerlaag A4 (schooljaar 2020 - 2021)</v>
      </c>
      <c r="H4" s="43"/>
      <c r="I4" s="37"/>
      <c r="J4" s="37"/>
      <c r="K4" s="43"/>
      <c r="L4" s="37"/>
      <c r="M4" s="37"/>
      <c r="N4" s="37"/>
      <c r="O4" s="37"/>
      <c r="P4" s="43"/>
      <c r="Q4" s="43"/>
    </row>
    <row r="5" spans="1:32" customHeight="1" ht="34.5">
      <c r="A5" s="9" t="s">
        <v>48</v>
      </c>
      <c r="B5" s="2">
        <v>11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385</v>
      </c>
      <c r="E6" s="2"/>
      <c r="F6" s="33"/>
      <c r="G6" s="40">
        <v>1</v>
      </c>
      <c r="H6" s="45" t="s">
        <v>63</v>
      </c>
      <c r="I6" s="46">
        <v>2</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386</v>
      </c>
      <c r="E7" s="2"/>
      <c r="F7" s="33"/>
      <c r="G7" s="40">
        <v>1</v>
      </c>
      <c r="H7" s="45" t="s">
        <v>66</v>
      </c>
      <c r="I7" s="46">
        <v>2</v>
      </c>
      <c r="J7" s="47" t="s">
        <v>7</v>
      </c>
      <c r="K7" s="48"/>
      <c r="L7" s="46">
        <v>50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118</v>
      </c>
      <c r="D8" s="2">
        <v>387</v>
      </c>
      <c r="E8" s="2"/>
      <c r="F8" s="33"/>
      <c r="G8" s="40">
        <v>2</v>
      </c>
      <c r="H8" s="45" t="s">
        <v>68</v>
      </c>
      <c r="I8" s="46">
        <v>1</v>
      </c>
      <c r="J8" s="47" t="s">
        <v>7</v>
      </c>
      <c r="K8" s="48"/>
      <c r="L8" s="46">
        <v>50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388</v>
      </c>
      <c r="E9" s="2"/>
      <c r="F9" s="33"/>
      <c r="G9" s="40">
        <v>2</v>
      </c>
      <c r="H9" s="45" t="s">
        <v>70</v>
      </c>
      <c r="I9" s="46">
        <v>3</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44385.632175926</v>
      </c>
      <c r="D10" s="2">
        <v>389</v>
      </c>
      <c r="E10" s="2"/>
      <c r="F10" s="33"/>
      <c r="G10" s="40">
        <v>3</v>
      </c>
      <c r="H10" s="45" t="s">
        <v>72</v>
      </c>
      <c r="I10" s="46">
        <v>3</v>
      </c>
      <c r="J10" s="47" t="s">
        <v>7</v>
      </c>
      <c r="K10" s="48"/>
      <c r="L10" s="46">
        <v>100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390</v>
      </c>
      <c r="E11" s="2"/>
      <c r="F11" s="33"/>
      <c r="G11" s="40">
        <v>4</v>
      </c>
      <c r="H11" s="45" t="s">
        <v>74</v>
      </c>
      <c r="I11" s="46">
        <v>3</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76</v>
      </c>
      <c r="B13" s="4">
        <f>B7-B11</f>
        <v>0</v>
      </c>
      <c r="C13" s="9" t="s">
        <v>47</v>
      </c>
      <c r="D13" s="2">
        <v>292</v>
      </c>
      <c r="F13" s="33"/>
      <c r="G13" s="41" t="str">
        <f>CONCATENATE("Algemene opmerkingen bij het jaarprogramma van  ",G4)</f>
        <v>Algemene opmerkingen bij het jaarprogramma van  WC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77</v>
      </c>
      <c r="B14" s="7">
        <f>B15+B11-B7</f>
        <v>4</v>
      </c>
      <c r="F14" s="33"/>
      <c r="G14" s="42" t="s">
        <v>79</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78</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WC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795</v>
      </c>
      <c r="E18" s="2"/>
      <c r="F18" s="33"/>
      <c r="G18" s="40">
        <v>1</v>
      </c>
      <c r="H18" s="45" t="s">
        <v>80</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F19" s="33"/>
      <c r="G19" s="40">
        <v>2</v>
      </c>
      <c r="H19" s="45" t="s">
        <v>81</v>
      </c>
      <c r="I19" s="46">
        <v>2</v>
      </c>
      <c r="J19" s="47" t="s">
        <v>7</v>
      </c>
      <c r="K19" s="48"/>
      <c r="L19" s="46">
        <v>100</v>
      </c>
      <c r="M19" s="40" t="s">
        <v>8</v>
      </c>
      <c r="N19" s="49">
        <v>2</v>
      </c>
      <c r="O19" s="51" t="s">
        <v>8</v>
      </c>
      <c r="P19" s="52" t="s">
        <v>82</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F20" s="33"/>
      <c r="G20" s="40">
        <v>3</v>
      </c>
      <c r="H20" s="45" t="s">
        <v>83</v>
      </c>
      <c r="I20" s="46">
        <v>1</v>
      </c>
      <c r="J20" s="47" t="s">
        <v>19</v>
      </c>
      <c r="K20" s="48"/>
      <c r="L20" s="46">
        <v>100</v>
      </c>
      <c r="M20" s="40" t="s">
        <v>8</v>
      </c>
      <c r="N20" s="49">
        <v>1</v>
      </c>
      <c r="O20" s="51" t="s">
        <v>11</v>
      </c>
      <c r="P20" s="52" t="s">
        <v>84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F21" s="33"/>
      <c r="G21" s="40">
        <v>4</v>
      </c>
      <c r="H21" s="45" t="s">
        <v>85</v>
      </c>
      <c r="I21" s="46">
        <v>2</v>
      </c>
      <c r="J21" s="47" t="s">
        <v>7</v>
      </c>
      <c r="K21" s="48"/>
      <c r="L21" s="46">
        <v>100</v>
      </c>
      <c r="M21" s="40" t="s">
        <v>8</v>
      </c>
      <c r="N21" s="49">
        <v>1</v>
      </c>
      <c r="O21" s="51" t="s">
        <v>8</v>
      </c>
      <c r="P21" s="52" t="s">
        <v>84</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F22" s="33"/>
      <c r="G22" s="40">
        <v>2</v>
      </c>
      <c r="H22" s="45" t="s">
        <v>86</v>
      </c>
      <c r="I22" s="46">
        <v>2</v>
      </c>
      <c r="J22" s="47" t="s">
        <v>7</v>
      </c>
      <c r="K22" s="48"/>
      <c r="L22" s="46"/>
      <c r="M22" s="40" t="s">
        <v>11</v>
      </c>
      <c r="N22" s="49"/>
      <c r="O22" s="51" t="s">
        <v>64</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F23" s="33"/>
      <c r="G23" s="40">
        <v>4</v>
      </c>
      <c r="H23" s="45" t="s">
        <v>87</v>
      </c>
      <c r="I23" s="46">
        <v>1</v>
      </c>
      <c r="J23" s="47" t="s">
        <v>19</v>
      </c>
      <c r="K23" s="48"/>
      <c r="L23" s="46"/>
      <c r="M23" s="40" t="s">
        <v>8</v>
      </c>
      <c r="N23" s="49">
        <v>1</v>
      </c>
      <c r="O23" s="51" t="s">
        <v>11</v>
      </c>
      <c r="P23" s="52" t="s">
        <v>88</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293</v>
      </c>
      <c r="F25" s="33"/>
      <c r="G25" s="41" t="str">
        <f>CONCATENATE("Algemene opmerkingen bij het jaarprogramma van  ",G16)</f>
        <v>Algemene opmerkingen bij het jaarprogramma van  WC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WC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294</v>
      </c>
      <c r="F37" s="33"/>
      <c r="G37" s="41" t="str">
        <f>CONCATENATE("Algemene opmerkingen bij het jaarprogramma van  ",G28)</f>
        <v>Algemene opmerkingen bij het jaarprogramma van  WC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WC leerlaag A4 (schooljaar 2019 - 2020)</v>
      </c>
      <c r="H4" s="43"/>
      <c r="I4" s="37"/>
      <c r="J4" s="37"/>
      <c r="K4" s="43"/>
      <c r="L4" s="37"/>
      <c r="M4" s="37"/>
      <c r="N4" s="37"/>
      <c r="O4" s="37"/>
      <c r="P4" s="43"/>
      <c r="Q4" s="43"/>
    </row>
    <row r="5" spans="1:32" customHeight="1" ht="34.5">
      <c r="A5" s="9" t="s">
        <v>48</v>
      </c>
      <c r="B5" s="2">
        <v>11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44385.632175926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76</v>
      </c>
      <c r="B13" s="4">
        <f>B7-B11</f>
        <v>-1</v>
      </c>
      <c r="C13" s="9" t="s">
        <v>47</v>
      </c>
      <c r="D13" s="2">
        <v>295</v>
      </c>
      <c r="F13" s="33"/>
      <c r="G13" s="41" t="str">
        <f>CONCATENATE("Algemene opmerkingen bij het jaarprogramma van  ",G4)</f>
        <v>Algemene opmerkingen bij het jaarprogramma van  WC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77</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78</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WC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391</v>
      </c>
      <c r="E18" s="2"/>
      <c r="F18" s="33"/>
      <c r="G18" s="40">
        <v>1</v>
      </c>
      <c r="H18" s="45" t="s">
        <v>80</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F19" s="33"/>
      <c r="G19" s="40">
        <v>2</v>
      </c>
      <c r="H19" s="45" t="s">
        <v>81</v>
      </c>
      <c r="I19" s="46">
        <v>2</v>
      </c>
      <c r="J19" s="47" t="s">
        <v>7</v>
      </c>
      <c r="K19" s="48"/>
      <c r="L19" s="46">
        <v>100</v>
      </c>
      <c r="M19" s="40" t="s">
        <v>8</v>
      </c>
      <c r="N19" s="49">
        <v>2</v>
      </c>
      <c r="O19" s="51" t="s">
        <v>8</v>
      </c>
      <c r="P19" s="52" t="s">
        <v>82</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F20" s="33"/>
      <c r="G20" s="40">
        <v>3</v>
      </c>
      <c r="H20" s="45" t="s">
        <v>83</v>
      </c>
      <c r="I20" s="46">
        <v>1</v>
      </c>
      <c r="J20" s="47" t="s">
        <v>19</v>
      </c>
      <c r="K20" s="48"/>
      <c r="L20" s="46">
        <v>100</v>
      </c>
      <c r="M20" s="40" t="s">
        <v>8</v>
      </c>
      <c r="N20" s="49">
        <v>2</v>
      </c>
      <c r="O20" s="51" t="s">
        <v>11</v>
      </c>
      <c r="P20" s="52" t="s">
        <v>84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F21" s="33"/>
      <c r="G21" s="40">
        <v>4</v>
      </c>
      <c r="H21" s="45" t="s">
        <v>85</v>
      </c>
      <c r="I21" s="46">
        <v>2</v>
      </c>
      <c r="J21" s="47" t="s">
        <v>7</v>
      </c>
      <c r="K21" s="48"/>
      <c r="L21" s="46">
        <v>100</v>
      </c>
      <c r="M21" s="40" t="s">
        <v>8</v>
      </c>
      <c r="N21" s="49">
        <v>1</v>
      </c>
      <c r="O21" s="51" t="s">
        <v>8</v>
      </c>
      <c r="P21" s="52" t="s">
        <v>84</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F22" s="33"/>
      <c r="G22" s="40">
        <v>2</v>
      </c>
      <c r="H22" s="45" t="s">
        <v>86</v>
      </c>
      <c r="I22" s="46">
        <v>2</v>
      </c>
      <c r="J22" s="47" t="s">
        <v>7</v>
      </c>
      <c r="K22" s="48"/>
      <c r="L22" s="46"/>
      <c r="M22" s="40" t="s">
        <v>11</v>
      </c>
      <c r="N22" s="49"/>
      <c r="O22" s="51" t="s">
        <v>64</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F23" s="33"/>
      <c r="G23" s="40">
        <v>4</v>
      </c>
      <c r="H23" s="45" t="s">
        <v>87</v>
      </c>
      <c r="I23" s="46">
        <v>1</v>
      </c>
      <c r="J23" s="47" t="s">
        <v>19</v>
      </c>
      <c r="K23" s="48"/>
      <c r="L23" s="46"/>
      <c r="M23" s="40" t="s">
        <v>8</v>
      </c>
      <c r="N23" s="49">
        <v>1</v>
      </c>
      <c r="O23" s="51" t="s">
        <v>11</v>
      </c>
      <c r="P23" s="52" t="s">
        <v>88</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296</v>
      </c>
      <c r="F25" s="33"/>
      <c r="G25" s="41" t="str">
        <f>CONCATENATE("Algemene opmerkingen bij het jaarprogramma van  ",G16)</f>
        <v>Algemene opmerkingen bij het jaarprogramma van  WC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89</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WC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792</v>
      </c>
      <c r="E30" s="2"/>
      <c r="F30" s="33"/>
      <c r="G30" s="40">
        <v>1</v>
      </c>
      <c r="H30" s="45" t="s">
        <v>90</v>
      </c>
      <c r="I30" s="46"/>
      <c r="J30" s="47" t="s">
        <v>7</v>
      </c>
      <c r="K30" s="48"/>
      <c r="L30" s="46">
        <v>100</v>
      </c>
      <c r="M30" s="40" t="s">
        <v>8</v>
      </c>
      <c r="N30" s="49">
        <v>4</v>
      </c>
      <c r="O30" s="51" t="s">
        <v>8</v>
      </c>
      <c r="P30" s="52" t="s">
        <v>91</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F31" s="33"/>
      <c r="G31" s="40">
        <v>2</v>
      </c>
      <c r="H31" s="45" t="s">
        <v>92</v>
      </c>
      <c r="I31" s="46"/>
      <c r="J31" s="47" t="s">
        <v>7</v>
      </c>
      <c r="K31" s="48"/>
      <c r="L31" s="46">
        <v>100</v>
      </c>
      <c r="M31" s="40" t="s">
        <v>8</v>
      </c>
      <c r="N31" s="49">
        <v>6</v>
      </c>
      <c r="O31" s="51" t="s">
        <v>8</v>
      </c>
      <c r="P31" s="52" t="s">
        <v>93</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F32" s="33"/>
      <c r="G32" s="40">
        <v>3</v>
      </c>
      <c r="H32" s="45" t="s">
        <v>94</v>
      </c>
      <c r="I32" s="46"/>
      <c r="J32" s="47" t="s">
        <v>7</v>
      </c>
      <c r="K32" s="48"/>
      <c r="L32" s="46">
        <v>100</v>
      </c>
      <c r="M32" s="40" t="s">
        <v>8</v>
      </c>
      <c r="N32" s="49">
        <v>4</v>
      </c>
      <c r="O32" s="51" t="s">
        <v>8</v>
      </c>
      <c r="P32" s="52" t="s">
        <v>93</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297</v>
      </c>
      <c r="F37" s="33"/>
      <c r="G37" s="41" t="str">
        <f>CONCATENATE("Algemene opmerkingen bij het jaarprogramma van  ",G28)</f>
        <v>Algemene opmerkingen bij het jaarprogramma van  WC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WC leerlaag A4 (schooljaar 2018 - 2019)</v>
      </c>
      <c r="H4" s="43"/>
      <c r="I4" s="37"/>
      <c r="J4" s="37"/>
      <c r="K4" s="43"/>
      <c r="L4" s="37"/>
      <c r="M4" s="37"/>
      <c r="N4" s="37"/>
      <c r="O4" s="37"/>
      <c r="P4" s="43"/>
      <c r="Q4" s="43"/>
    </row>
    <row r="5" spans="1:32" customHeight="1" ht="34.5">
      <c r="A5" s="9" t="s">
        <v>48</v>
      </c>
      <c r="B5" s="2">
        <v>11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120</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44385.632175926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76</v>
      </c>
      <c r="B13" s="4">
        <f>B7-B11</f>
        <v>-2</v>
      </c>
      <c r="C13" s="9" t="s">
        <v>47</v>
      </c>
      <c r="D13" s="2">
        <v>298</v>
      </c>
      <c r="F13" s="33"/>
      <c r="G13" s="41" t="str">
        <f>CONCATENATE("Algemene opmerkingen bij het jaarprogramma van  ",G4)</f>
        <v>Algemene opmerkingen bij het jaarprogramma van  WC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77</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78</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WC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299</v>
      </c>
      <c r="F25" s="33"/>
      <c r="G25" s="41" t="str">
        <f>CONCATENATE("Algemene opmerkingen bij het jaarprogramma van  ",G16)</f>
        <v>Algemene opmerkingen bij het jaarprogramma van  WC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WC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397</v>
      </c>
      <c r="E30" s="2"/>
      <c r="F30" s="33"/>
      <c r="G30" s="40">
        <v>1</v>
      </c>
      <c r="H30" s="45" t="s">
        <v>90</v>
      </c>
      <c r="I30" s="46"/>
      <c r="J30" s="47" t="s">
        <v>7</v>
      </c>
      <c r="K30" s="48"/>
      <c r="L30" s="46">
        <v>100</v>
      </c>
      <c r="M30" s="40" t="s">
        <v>8</v>
      </c>
      <c r="N30" s="49">
        <v>4</v>
      </c>
      <c r="O30" s="51" t="s">
        <v>8</v>
      </c>
      <c r="P30" s="52" t="s">
        <v>91</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F31" s="33"/>
      <c r="G31" s="40">
        <v>2</v>
      </c>
      <c r="H31" s="45" t="s">
        <v>92</v>
      </c>
      <c r="I31" s="46"/>
      <c r="J31" s="47" t="s">
        <v>7</v>
      </c>
      <c r="K31" s="48"/>
      <c r="L31" s="46">
        <v>100</v>
      </c>
      <c r="M31" s="40" t="s">
        <v>8</v>
      </c>
      <c r="N31" s="49">
        <v>4</v>
      </c>
      <c r="O31" s="51" t="s">
        <v>8</v>
      </c>
      <c r="P31" s="52" t="s">
        <v>93</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F32" s="33"/>
      <c r="G32" s="40">
        <v>3</v>
      </c>
      <c r="H32" s="45" t="s">
        <v>94</v>
      </c>
      <c r="I32" s="46"/>
      <c r="J32" s="47" t="s">
        <v>7</v>
      </c>
      <c r="K32" s="48"/>
      <c r="L32" s="46">
        <v>100</v>
      </c>
      <c r="M32" s="40" t="s">
        <v>8</v>
      </c>
      <c r="N32" s="49">
        <v>4</v>
      </c>
      <c r="O32" s="51" t="s">
        <v>8</v>
      </c>
      <c r="P32" s="52" t="s">
        <v>93</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300</v>
      </c>
      <c r="F37" s="33"/>
      <c r="G37" s="41" t="str">
        <f>CONCATENATE("Algemene opmerkingen bij het jaarprogramma van  ",G28)</f>
        <v>Algemene opmerkingen bij het jaarprogramma van  WC leerlaag A6 (schooljaar 2020 - 2021)</v>
      </c>
      <c r="H37" s="41"/>
      <c r="I37" s="41"/>
      <c r="J37" s="41"/>
      <c r="K37" s="41"/>
      <c r="L37" s="41"/>
      <c r="M37" s="41"/>
      <c r="N37" s="37"/>
      <c r="O37" s="37"/>
      <c r="P37" s="43"/>
      <c r="Q37" s="43"/>
    </row>
    <row r="38" spans="1:32" customHeight="1" ht="72">
      <c r="F38" s="33"/>
      <c r="G38" s="42" t="s">
        <v>95</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