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<sst xmlns="http://schemas.openxmlformats.org/spreadsheetml/2006/main" uniqueCount="85">
  <si>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</si>
  <si>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</si>
  <si>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</si>
  <si>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</si>
  <si>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</si>
  <si>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</si>
  <si>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</si>
  <si>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</si>
  <si>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</si>
  <si>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</si>
  <si>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</si>
  <si>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</si>
  <si>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</si>
  <si>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</si>
  <si>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</si>
  <si>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</si>
  <si>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</si>
  <si>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</si>
  <si>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</si>
  <si>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</si>
  <si>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</si>
  <si>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</si>
  <si>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</si>
  <si>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</si>
  <si>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</si>
  <si>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</si>
  <si>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</si>
  <si>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</si>
  <si>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</si>
  <si>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</si>
  <si>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</si>
  <si>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</si>
  <si>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</si>
  <si>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</si>
  <si>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</si>
  <si>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</si>
  <si>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</si>
  <si>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</si>
  <si>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</si>
  <si>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</si>
  <si>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</si>
  <si>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</si>
  <si>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</si>
  <si>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</si>
  <si>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</si>
  <si>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</si>
  <si>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</si>
  <si>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</si>
  <si>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</si>
  <si>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</si>
  <si>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</si>
  <si>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</si>
  <si>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</si>
  <si>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</si>
  <si>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</si>
  <si>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</si>
  <si>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</si>
  <si>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</si>
  <si>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</si>
  <si>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</si>
  <si>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</si>
  <si>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</si>
  <si>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</si>
  <si>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Oriëntatie + kunstbiografie</t>
  </si>
  <si>
    <t>A</t>
  </si>
  <si>
    <t>startJaar</t>
  </si>
  <si>
    <t>Culturele Activiteit 1 - kunstdiscipline + dimensie(s)</t>
  </si>
  <si>
    <t>B</t>
  </si>
  <si>
    <t>cid</t>
  </si>
  <si>
    <t>Culturele Activiteit 2 - kunstdiscipline + dimensie(s)</t>
  </si>
  <si>
    <t>eindJaar</t>
  </si>
  <si>
    <t>Culturele Activiteit 3 - kunstdiscipline + dimensie(s)</t>
  </si>
  <si>
    <t>vandaag</t>
  </si>
  <si>
    <t>Onderzoek</t>
  </si>
  <si>
    <t>C</t>
  </si>
  <si>
    <t>huidigStartjaar</t>
  </si>
  <si>
    <t>Reflectie + magazine</t>
  </si>
  <si>
    <t>D</t>
  </si>
  <si>
    <t>huidigSchooljaar</t>
  </si>
  <si>
    <t>positiePTA</t>
  </si>
  <si>
    <t>groep</t>
  </si>
  <si>
    <t>mavo?</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</si>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</sst>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H4 (schooljaar 2021 - 2022)</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730</v>
      </c>
      <c r="E6" s="2"/>
      <c r="F6" s="42"/>
      <c r="G6" s="23">
        <v>1</v>
      </c>
      <c r="H6" s="24" t="s">
        <v>63</v>
      </c>
      <c r="I6" s="40">
        <v>1</v>
      </c>
      <c r="J6" s="25" t="s">
        <v>19</v>
      </c>
      <c r="K6" s="26"/>
      <c r="L6" s="40"/>
      <c r="M6" s="23" t="s">
        <v>8</v>
      </c>
      <c r="N6" s="41">
        <v>1</v>
      </c>
      <c r="O6" s="27" t="s">
        <v>11</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731</v>
      </c>
      <c r="E7" s="2"/>
      <c r="F7" s="42"/>
      <c r="G7" s="23">
        <v>2</v>
      </c>
      <c r="H7" s="24" t="s">
        <v>66</v>
      </c>
      <c r="I7" s="40">
        <v>1</v>
      </c>
      <c r="J7" s="25" t="s">
        <v>19</v>
      </c>
      <c r="K7" s="26"/>
      <c r="L7" s="40"/>
      <c r="M7" s="23" t="s">
        <v>8</v>
      </c>
      <c r="N7" s="41">
        <v>1</v>
      </c>
      <c r="O7" s="27" t="s">
        <v>11</v>
      </c>
      <c r="P7" s="28"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203</v>
      </c>
      <c r="D8" s="2">
        <v>732</v>
      </c>
      <c r="E8" s="2"/>
      <c r="F8" s="42"/>
      <c r="G8" s="23">
        <v>3</v>
      </c>
      <c r="H8" s="24" t="s">
        <v>69</v>
      </c>
      <c r="I8" s="40">
        <v>1</v>
      </c>
      <c r="J8" s="25" t="s">
        <v>19</v>
      </c>
      <c r="K8" s="26"/>
      <c r="L8" s="40"/>
      <c r="M8" s="23" t="s">
        <v>8</v>
      </c>
      <c r="N8" s="41">
        <v>1</v>
      </c>
      <c r="O8" s="27" t="s">
        <v>11</v>
      </c>
      <c r="P8" s="28" t="s">
        <v>67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733</v>
      </c>
      <c r="E9" s="2"/>
      <c r="F9" s="42"/>
      <c r="G9" s="23">
        <v>3</v>
      </c>
      <c r="H9" s="24" t="s">
        <v>71</v>
      </c>
      <c r="I9" s="40">
        <v>1</v>
      </c>
      <c r="J9" s="25" t="s">
        <v>19</v>
      </c>
      <c r="K9" s="26"/>
      <c r="L9" s="40"/>
      <c r="M9" s="23" t="s">
        <v>8</v>
      </c>
      <c r="N9" s="41">
        <v>1</v>
      </c>
      <c r="O9" s="27" t="s">
        <v>11</v>
      </c>
      <c r="P9" s="28" t="s">
        <v>67</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44346.428773148</v>
      </c>
      <c r="D10" s="2">
        <v>734</v>
      </c>
      <c r="E10" s="2"/>
      <c r="F10" s="42"/>
      <c r="G10" s="23">
        <v>4</v>
      </c>
      <c r="H10" s="24" t="s">
        <v>73</v>
      </c>
      <c r="I10" s="40">
        <v>1</v>
      </c>
      <c r="J10" s="25" t="s">
        <v>19</v>
      </c>
      <c r="K10" s="26"/>
      <c r="L10" s="40"/>
      <c r="M10" s="23" t="s">
        <v>8</v>
      </c>
      <c r="N10" s="41">
        <v>1</v>
      </c>
      <c r="O10" s="27" t="s">
        <v>11</v>
      </c>
      <c r="P10" s="28" t="s">
        <v>74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735</v>
      </c>
      <c r="E11" s="2"/>
      <c r="F11" s="42"/>
      <c r="G11" s="23">
        <v>4</v>
      </c>
      <c r="H11" s="24" t="s">
        <v>76</v>
      </c>
      <c r="I11" s="40">
        <v>2</v>
      </c>
      <c r="J11" s="25" t="s">
        <v>19</v>
      </c>
      <c r="K11" s="26"/>
      <c r="L11" s="40"/>
      <c r="M11" s="23" t="s">
        <v>8</v>
      </c>
      <c r="N11" s="41">
        <v>2</v>
      </c>
      <c r="O11" s="27" t="s">
        <v>11</v>
      </c>
      <c r="P11" s="28" t="s">
        <v>77</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1</v>
      </c>
      <c r="C13" s="9" t="s">
        <v>47</v>
      </c>
      <c r="D13" s="2">
        <v>502</v>
      </c>
      <c r="F13" s="42"/>
      <c r="G13" s="50" t="str">
        <f>CONCATENATE("Algemene opmerkingen bij het jaarprogramma van  ",G4)</f>
        <v>Algemene opmerkingen bij het jaarprogramma van  CKV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503</v>
      </c>
      <c r="F25" s="42"/>
      <c r="G25" s="50" t="str">
        <f>CONCATENATE("Algemene opmerkingen bij het jaarprogramma van  ",G16)</f>
        <v>Algemene opmerkingen bij het jaarprogramma van  CKV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CKV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CKV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H4 (schooljaar 2020 - 2021)</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483</v>
      </c>
      <c r="E6" s="2"/>
      <c r="F6" s="42"/>
      <c r="G6" s="49">
        <v>1</v>
      </c>
      <c r="H6" s="54" t="s">
        <v>63</v>
      </c>
      <c r="I6" s="55">
        <v>1</v>
      </c>
      <c r="J6" s="56" t="s">
        <v>19</v>
      </c>
      <c r="K6" s="57"/>
      <c r="L6" s="55"/>
      <c r="M6" s="49" t="s">
        <v>8</v>
      </c>
      <c r="N6" s="58">
        <v>1</v>
      </c>
      <c r="O6" s="60" t="s">
        <v>11</v>
      </c>
      <c r="P6" s="61"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484</v>
      </c>
      <c r="E7" s="2"/>
      <c r="F7" s="42"/>
      <c r="G7" s="49">
        <v>2</v>
      </c>
      <c r="H7" s="54" t="s">
        <v>66</v>
      </c>
      <c r="I7" s="55">
        <v>1</v>
      </c>
      <c r="J7" s="56" t="s">
        <v>19</v>
      </c>
      <c r="K7" s="57"/>
      <c r="L7" s="55"/>
      <c r="M7" s="49" t="s">
        <v>8</v>
      </c>
      <c r="N7" s="58">
        <v>1</v>
      </c>
      <c r="O7" s="60" t="s">
        <v>11</v>
      </c>
      <c r="P7" s="61"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146</v>
      </c>
      <c r="D8" s="2">
        <v>485</v>
      </c>
      <c r="E8" s="2"/>
      <c r="F8" s="42"/>
      <c r="G8" s="49">
        <v>3</v>
      </c>
      <c r="H8" s="54" t="s">
        <v>69</v>
      </c>
      <c r="I8" s="55">
        <v>1</v>
      </c>
      <c r="J8" s="56" t="s">
        <v>19</v>
      </c>
      <c r="K8" s="57"/>
      <c r="L8" s="55"/>
      <c r="M8" s="49" t="s">
        <v>8</v>
      </c>
      <c r="N8" s="58">
        <v>1</v>
      </c>
      <c r="O8" s="60" t="s">
        <v>11</v>
      </c>
      <c r="P8" s="61" t="s">
        <v>67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v>486</v>
      </c>
      <c r="E9" s="2"/>
      <c r="F9" s="42"/>
      <c r="G9" s="49">
        <v>3</v>
      </c>
      <c r="H9" s="54" t="s">
        <v>71</v>
      </c>
      <c r="I9" s="55">
        <v>1</v>
      </c>
      <c r="J9" s="56" t="s">
        <v>19</v>
      </c>
      <c r="K9" s="57"/>
      <c r="L9" s="55"/>
      <c r="M9" s="49" t="s">
        <v>8</v>
      </c>
      <c r="N9" s="58">
        <v>1</v>
      </c>
      <c r="O9" s="60" t="s">
        <v>11</v>
      </c>
      <c r="P9" s="61" t="s">
        <v>67</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44346.428773148</v>
      </c>
      <c r="D10" s="2">
        <v>487</v>
      </c>
      <c r="E10" s="2"/>
      <c r="F10" s="42"/>
      <c r="G10" s="49">
        <v>4</v>
      </c>
      <c r="H10" s="54" t="s">
        <v>73</v>
      </c>
      <c r="I10" s="55">
        <v>1</v>
      </c>
      <c r="J10" s="56" t="s">
        <v>19</v>
      </c>
      <c r="K10" s="57"/>
      <c r="L10" s="55"/>
      <c r="M10" s="49" t="s">
        <v>8</v>
      </c>
      <c r="N10" s="58">
        <v>1</v>
      </c>
      <c r="O10" s="60" t="s">
        <v>11</v>
      </c>
      <c r="P10" s="61" t="s">
        <v>74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488</v>
      </c>
      <c r="E11" s="2"/>
      <c r="F11" s="42"/>
      <c r="G11" s="49">
        <v>4</v>
      </c>
      <c r="H11" s="54" t="s">
        <v>76</v>
      </c>
      <c r="I11" s="55">
        <v>2</v>
      </c>
      <c r="J11" s="56" t="s">
        <v>19</v>
      </c>
      <c r="K11" s="57"/>
      <c r="L11" s="55"/>
      <c r="M11" s="49" t="s">
        <v>8</v>
      </c>
      <c r="N11" s="58">
        <v>2</v>
      </c>
      <c r="O11" s="60" t="s">
        <v>11</v>
      </c>
      <c r="P11" s="61" t="s">
        <v>77</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0</v>
      </c>
      <c r="C13" s="9" t="s">
        <v>47</v>
      </c>
      <c r="D13" s="2">
        <v>363</v>
      </c>
      <c r="F13" s="42"/>
      <c r="G13" s="50" t="str">
        <f>CONCATENATE("Algemene opmerkingen bij het jaarprogramma van  ",G4)</f>
        <v>Algemene opmerkingen bij het jaarprogramma van  CKV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364</v>
      </c>
      <c r="F25" s="42"/>
      <c r="G25" s="50" t="str">
        <f>CONCATENATE("Algemene opmerkingen bij het jaarprogramma van  ",G16)</f>
        <v>Algemene opmerkingen bij het jaarprogramma van  CKV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CKV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CKV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H4 (schooljaar 2019 - 2020)</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147</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44346.428773148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-1</v>
      </c>
      <c r="C13" s="9" t="s">
        <v>47</v>
      </c>
      <c r="D13" s="2">
        <v>365</v>
      </c>
      <c r="F13" s="42"/>
      <c r="G13" s="50" t="str">
        <f>CONCATENATE("Algemene opmerkingen bij het jaarprogramma van  ",G4)</f>
        <v>Algemene opmerkingen bij het jaarprogramma van  CKV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366</v>
      </c>
      <c r="F25" s="42"/>
      <c r="G25" s="50" t="str">
        <f>CONCATENATE("Algemene opmerkingen bij het jaarprogramma van  ",G16)</f>
        <v>Algemene opmerkingen bij het jaarprogramma van  CKV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CKV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CKV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A4 (schooljaar 2021 - 2022)</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64</v>
      </c>
      <c r="D6" s="2">
        <v>736</v>
      </c>
      <c r="E6" s="2"/>
      <c r="F6" s="42"/>
      <c r="G6" s="23">
        <v>1</v>
      </c>
      <c r="H6" s="24" t="s">
        <v>66</v>
      </c>
      <c r="I6" s="40">
        <v>1</v>
      </c>
      <c r="J6" s="25" t="s">
        <v>19</v>
      </c>
      <c r="K6" s="26"/>
      <c r="L6" s="40"/>
      <c r="M6" s="23" t="s">
        <v>8</v>
      </c>
      <c r="N6" s="41">
        <v>1</v>
      </c>
      <c r="O6" s="27" t="s">
        <v>11</v>
      </c>
      <c r="P6" s="28" t="s">
        <v>67</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737</v>
      </c>
      <c r="E7" s="2"/>
      <c r="F7" s="42"/>
      <c r="G7" s="23">
        <v>2</v>
      </c>
      <c r="H7" s="24" t="s">
        <v>69</v>
      </c>
      <c r="I7" s="40">
        <v>1</v>
      </c>
      <c r="J7" s="25" t="s">
        <v>19</v>
      </c>
      <c r="K7" s="26"/>
      <c r="L7" s="40"/>
      <c r="M7" s="23" t="s">
        <v>8</v>
      </c>
      <c r="N7" s="41">
        <v>1</v>
      </c>
      <c r="O7" s="27" t="s">
        <v>11</v>
      </c>
      <c r="P7" s="28"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204</v>
      </c>
      <c r="D8" s="2">
        <v>738</v>
      </c>
      <c r="E8" s="2"/>
      <c r="F8" s="42"/>
      <c r="G8" s="23">
        <v>3</v>
      </c>
      <c r="H8" s="24" t="s">
        <v>71</v>
      </c>
      <c r="I8" s="40">
        <v>1</v>
      </c>
      <c r="J8" s="25" t="s">
        <v>19</v>
      </c>
      <c r="K8" s="26"/>
      <c r="L8" s="40"/>
      <c r="M8" s="23" t="s">
        <v>8</v>
      </c>
      <c r="N8" s="41">
        <v>1</v>
      </c>
      <c r="O8" s="27" t="s">
        <v>11</v>
      </c>
      <c r="P8" s="28" t="s">
        <v>67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2024</v>
      </c>
      <c r="D9" s="2">
        <v>739</v>
      </c>
      <c r="E9" s="2"/>
      <c r="F9" s="42"/>
      <c r="G9" s="23">
        <v>3</v>
      </c>
      <c r="H9" s="24" t="s">
        <v>82</v>
      </c>
      <c r="I9" s="40">
        <v>1</v>
      </c>
      <c r="J9" s="25" t="s">
        <v>19</v>
      </c>
      <c r="K9" s="26"/>
      <c r="L9" s="40"/>
      <c r="M9" s="23" t="s">
        <v>8</v>
      </c>
      <c r="N9" s="41">
        <v>1</v>
      </c>
      <c r="O9" s="27" t="s">
        <v>11</v>
      </c>
      <c r="P9" s="28" t="s">
        <v>67</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44346.428773148</v>
      </c>
      <c r="D10" s="2">
        <v>740</v>
      </c>
      <c r="E10" s="2"/>
      <c r="F10" s="42"/>
      <c r="G10" s="23">
        <v>4</v>
      </c>
      <c r="H10" s="24" t="s">
        <v>73</v>
      </c>
      <c r="I10" s="40">
        <v>1</v>
      </c>
      <c r="J10" s="25" t="s">
        <v>19</v>
      </c>
      <c r="K10" s="26"/>
      <c r="L10" s="40"/>
      <c r="M10" s="23" t="s">
        <v>8</v>
      </c>
      <c r="N10" s="41">
        <v>1</v>
      </c>
      <c r="O10" s="27" t="s">
        <v>11</v>
      </c>
      <c r="P10" s="28" t="s">
        <v>74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741</v>
      </c>
      <c r="E11" s="2"/>
      <c r="F11" s="42"/>
      <c r="G11" s="23">
        <v>4</v>
      </c>
      <c r="H11" s="24" t="s">
        <v>83</v>
      </c>
      <c r="I11" s="40">
        <v>2</v>
      </c>
      <c r="J11" s="25" t="s">
        <v>19</v>
      </c>
      <c r="K11" s="26"/>
      <c r="L11" s="40"/>
      <c r="M11" s="23" t="s">
        <v>8</v>
      </c>
      <c r="N11" s="41">
        <v>2</v>
      </c>
      <c r="O11" s="27" t="s">
        <v>11</v>
      </c>
      <c r="P11" s="28" t="s">
        <v>84</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1</v>
      </c>
      <c r="C13" s="9" t="s">
        <v>47</v>
      </c>
      <c r="D13" s="2">
        <v>504</v>
      </c>
      <c r="F13" s="42"/>
      <c r="G13" s="50" t="str">
        <f>CONCATENATE("Algemene opmerkingen bij het jaarprogramma van  ",G4)</f>
        <v>Algemene opmerkingen bij het jaarprogramma van  CKV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3</v>
      </c>
      <c r="F14" s="42"/>
      <c r="G14" s="38"/>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505</v>
      </c>
      <c r="F25" s="42"/>
      <c r="G25" s="50" t="str">
        <f>CONCATENATE("Algemene opmerkingen bij het jaarprogramma van  ",G16)</f>
        <v>Algemene opmerkingen bij het jaarprogramma van  CKV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CKV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506</v>
      </c>
      <c r="F37" s="42"/>
      <c r="G37" s="50" t="str">
        <f>CONCATENATE("Algemene opmerkingen bij het jaarprogramma van  ",G28)</f>
        <v>Algemene opmerkingen bij het jaarprogramma van  CKV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A4 (schooljaar 2020 - 2021)</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64</v>
      </c>
      <c r="D6" s="2">
        <v>489</v>
      </c>
      <c r="E6" s="2"/>
      <c r="F6" s="42"/>
      <c r="G6" s="49">
        <v>1</v>
      </c>
      <c r="H6" s="54" t="s">
        <v>66</v>
      </c>
      <c r="I6" s="55">
        <v>1</v>
      </c>
      <c r="J6" s="56" t="s">
        <v>19</v>
      </c>
      <c r="K6" s="57"/>
      <c r="L6" s="55"/>
      <c r="M6" s="49" t="s">
        <v>8</v>
      </c>
      <c r="N6" s="58">
        <v>1</v>
      </c>
      <c r="O6" s="60" t="s">
        <v>11</v>
      </c>
      <c r="P6" s="61" t="s">
        <v>67</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490</v>
      </c>
      <c r="E7" s="2"/>
      <c r="F7" s="42"/>
      <c r="G7" s="49">
        <v>2</v>
      </c>
      <c r="H7" s="54" t="s">
        <v>69</v>
      </c>
      <c r="I7" s="55">
        <v>1</v>
      </c>
      <c r="J7" s="56" t="s">
        <v>19</v>
      </c>
      <c r="K7" s="57"/>
      <c r="L7" s="55"/>
      <c r="M7" s="49" t="s">
        <v>8</v>
      </c>
      <c r="N7" s="58">
        <v>1</v>
      </c>
      <c r="O7" s="60" t="s">
        <v>11</v>
      </c>
      <c r="P7" s="61"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148</v>
      </c>
      <c r="D8" s="2">
        <v>491</v>
      </c>
      <c r="E8" s="2"/>
      <c r="F8" s="42"/>
      <c r="G8" s="49">
        <v>3</v>
      </c>
      <c r="H8" s="54" t="s">
        <v>71</v>
      </c>
      <c r="I8" s="55">
        <v>1</v>
      </c>
      <c r="J8" s="56" t="s">
        <v>19</v>
      </c>
      <c r="K8" s="57"/>
      <c r="L8" s="55"/>
      <c r="M8" s="49" t="s">
        <v>8</v>
      </c>
      <c r="N8" s="58">
        <v>1</v>
      </c>
      <c r="O8" s="60" t="s">
        <v>11</v>
      </c>
      <c r="P8" s="61" t="s">
        <v>67</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2023</v>
      </c>
      <c r="D9" s="2">
        <v>492</v>
      </c>
      <c r="E9" s="2"/>
      <c r="F9" s="42"/>
      <c r="G9" s="49">
        <v>3</v>
      </c>
      <c r="H9" s="54" t="s">
        <v>82</v>
      </c>
      <c r="I9" s="55">
        <v>1</v>
      </c>
      <c r="J9" s="56" t="s">
        <v>19</v>
      </c>
      <c r="K9" s="57"/>
      <c r="L9" s="55"/>
      <c r="M9" s="49" t="s">
        <v>8</v>
      </c>
      <c r="N9" s="58">
        <v>1</v>
      </c>
      <c r="O9" s="60" t="s">
        <v>11</v>
      </c>
      <c r="P9" s="61" t="s">
        <v>67</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44346.428773148</v>
      </c>
      <c r="D10" s="2">
        <v>493</v>
      </c>
      <c r="E10" s="2"/>
      <c r="F10" s="42"/>
      <c r="G10" s="49">
        <v>4</v>
      </c>
      <c r="H10" s="54" t="s">
        <v>73</v>
      </c>
      <c r="I10" s="55">
        <v>1</v>
      </c>
      <c r="J10" s="56" t="s">
        <v>19</v>
      </c>
      <c r="K10" s="57"/>
      <c r="L10" s="55"/>
      <c r="M10" s="49" t="s">
        <v>8</v>
      </c>
      <c r="N10" s="58">
        <v>1</v>
      </c>
      <c r="O10" s="60" t="s">
        <v>11</v>
      </c>
      <c r="P10" s="61" t="s">
        <v>74</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494</v>
      </c>
      <c r="E11" s="2"/>
      <c r="F11" s="42"/>
      <c r="G11" s="49">
        <v>4</v>
      </c>
      <c r="H11" s="54" t="s">
        <v>83</v>
      </c>
      <c r="I11" s="55">
        <v>2</v>
      </c>
      <c r="J11" s="56" t="s">
        <v>19</v>
      </c>
      <c r="K11" s="57"/>
      <c r="L11" s="55"/>
      <c r="M11" s="49" t="s">
        <v>8</v>
      </c>
      <c r="N11" s="58">
        <v>2</v>
      </c>
      <c r="O11" s="60" t="s">
        <v>11</v>
      </c>
      <c r="P11" s="61" t="s">
        <v>84</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0</v>
      </c>
      <c r="C13" s="9" t="s">
        <v>47</v>
      </c>
      <c r="D13" s="2">
        <v>367</v>
      </c>
      <c r="F13" s="42"/>
      <c r="G13" s="50" t="str">
        <f>CONCATENATE("Algemene opmerkingen bij het jaarprogramma van  ",G4)</f>
        <v>Algemene opmerkingen bij het jaarprogramma van  CKV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23" t="s">
        <v>5</v>
      </c>
      <c r="H18" s="24"/>
      <c r="I18" s="40"/>
      <c r="J18" s="25" t="s">
        <v>5</v>
      </c>
      <c r="K18" s="26"/>
      <c r="L18" s="40"/>
      <c r="M18" s="23" t="s">
        <v>5</v>
      </c>
      <c r="N18" s="41"/>
      <c r="O18" s="27" t="s">
        <v>5</v>
      </c>
      <c r="P18" s="28"/>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23" t="s">
        <v>5</v>
      </c>
      <c r="H19" s="24"/>
      <c r="I19" s="40"/>
      <c r="J19" s="25" t="s">
        <v>5</v>
      </c>
      <c r="K19" s="26"/>
      <c r="L19" s="40"/>
      <c r="M19" s="23" t="s">
        <v>5</v>
      </c>
      <c r="N19" s="41"/>
      <c r="O19" s="27" t="s">
        <v>5</v>
      </c>
      <c r="P19" s="28"/>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23" t="s">
        <v>5</v>
      </c>
      <c r="H20" s="24"/>
      <c r="I20" s="40"/>
      <c r="J20" s="25" t="s">
        <v>5</v>
      </c>
      <c r="K20" s="26"/>
      <c r="L20" s="40"/>
      <c r="M20" s="23" t="s">
        <v>5</v>
      </c>
      <c r="N20" s="41"/>
      <c r="O20" s="27" t="s">
        <v>5</v>
      </c>
      <c r="P20" s="28"/>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368</v>
      </c>
      <c r="F25" s="42"/>
      <c r="G25" s="50" t="str">
        <f>CONCATENATE("Algemene opmerkingen bij het jaarprogramma van  ",G16)</f>
        <v>Algemene opmerkingen bij het jaarprogramma van  CKV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CKV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369</v>
      </c>
      <c r="F37" s="42"/>
      <c r="G37" s="50" t="str">
        <f>CONCATENATE("Algemene opmerkingen bij het jaarprogramma van  ",G28)</f>
        <v>Algemene opmerkingen bij het jaarprogramma van  CKV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A4 (schooljaar 2019 - 2020)</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149</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44346.428773148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-1</v>
      </c>
      <c r="C13" s="9" t="s">
        <v>47</v>
      </c>
      <c r="D13" s="2">
        <v>370</v>
      </c>
      <c r="F13" s="42"/>
      <c r="G13" s="50" t="str">
        <f>CONCATENATE("Algemene opmerkingen bij het jaarprogramma van  ",G4)</f>
        <v>Algemene opmerkingen bij het jaarprogramma van  CKV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371</v>
      </c>
      <c r="F25" s="42"/>
      <c r="G25" s="50" t="str">
        <f>CONCATENATE("Algemene opmerkingen bij het jaarprogramma van  ",G16)</f>
        <v>Algemene opmerkingen bij het jaarprogramma van  CKV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CKV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23" t="s">
        <v>5</v>
      </c>
      <c r="H30" s="24"/>
      <c r="I30" s="40"/>
      <c r="J30" s="25" t="s">
        <v>5</v>
      </c>
      <c r="K30" s="26"/>
      <c r="L30" s="40"/>
      <c r="M30" s="23" t="s">
        <v>5</v>
      </c>
      <c r="N30" s="41"/>
      <c r="O30" s="27" t="s">
        <v>5</v>
      </c>
      <c r="P30" s="28"/>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23" t="s">
        <v>5</v>
      </c>
      <c r="H31" s="24"/>
      <c r="I31" s="40"/>
      <c r="J31" s="25" t="s">
        <v>5</v>
      </c>
      <c r="K31" s="26"/>
      <c r="L31" s="40"/>
      <c r="M31" s="23" t="s">
        <v>5</v>
      </c>
      <c r="N31" s="41"/>
      <c r="O31" s="27" t="s">
        <v>5</v>
      </c>
      <c r="P31" s="28"/>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23" t="s">
        <v>5</v>
      </c>
      <c r="H32" s="24"/>
      <c r="I32" s="40"/>
      <c r="J32" s="25" t="s">
        <v>5</v>
      </c>
      <c r="K32" s="26"/>
      <c r="L32" s="40"/>
      <c r="M32" s="23" t="s">
        <v>5</v>
      </c>
      <c r="N32" s="41"/>
      <c r="O32" s="27" t="s">
        <v>5</v>
      </c>
      <c r="P32" s="28"/>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23" t="s">
        <v>5</v>
      </c>
      <c r="H33" s="24"/>
      <c r="I33" s="40"/>
      <c r="J33" s="25" t="s">
        <v>5</v>
      </c>
      <c r="K33" s="26"/>
      <c r="L33" s="40"/>
      <c r="M33" s="23" t="s">
        <v>5</v>
      </c>
      <c r="N33" s="41"/>
      <c r="O33" s="27" t="s">
        <v>5</v>
      </c>
      <c r="P33" s="28"/>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372</v>
      </c>
      <c r="F37" s="42"/>
      <c r="G37" s="50" t="str">
        <f>CONCATENATE("Algemene opmerkingen bij het jaarprogramma van  ",G28)</f>
        <v>Algemene opmerkingen bij het jaarprogramma van  CKV leerlaag A6 (schooljaar 2021 - 2022)</v>
      </c>
      <c r="H37" s="50"/>
      <c r="I37" s="50"/>
      <c r="J37" s="50"/>
      <c r="K37" s="50"/>
      <c r="L37" s="50"/>
      <c r="M37" s="50"/>
      <c r="N37" s="46"/>
      <c r="O37" s="46"/>
      <c r="P37" s="52"/>
      <c r="Q37" s="52"/>
    </row>
    <row r="38" spans="1:32" customHeight="1" ht="72">
      <c r="F38" s="42"/>
      <c r="G38" s="38"/>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CKV leerlaag A4 (schooljaar 2018 - 2019)</v>
      </c>
      <c r="H4" s="52"/>
      <c r="I4" s="46"/>
      <c r="J4" s="46"/>
      <c r="K4" s="52"/>
      <c r="L4" s="46"/>
      <c r="M4" s="46"/>
      <c r="N4" s="46"/>
      <c r="O4" s="46"/>
      <c r="P4" s="52"/>
      <c r="Q4" s="52"/>
    </row>
    <row r="5" spans="1:32" customHeight="1" ht="34.5">
      <c r="A5" s="9" t="s">
        <v>48</v>
      </c>
      <c r="B5" s="2">
        <v>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64</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150</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70</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72</v>
      </c>
      <c r="B10" s="6">
        <f>NOW()</f>
        <v>44346.428773148</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79</v>
      </c>
      <c r="B13" s="4">
        <f>B7-B11</f>
        <v>-2</v>
      </c>
      <c r="C13" s="9" t="s">
        <v>47</v>
      </c>
      <c r="D13" s="2">
        <v>373</v>
      </c>
      <c r="F13" s="42"/>
      <c r="G13" s="50" t="str">
        <f>CONCATENATE("Algemene opmerkingen bij het jaarprogramma van  ",G4)</f>
        <v>Algemene opmerkingen bij het jaarprogramma van  CKV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80</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81</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CKV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374</v>
      </c>
      <c r="F25" s="42"/>
      <c r="G25" s="50" t="str">
        <f>CONCATENATE("Algemene opmerkingen bij het jaarprogramma van  ",G16)</f>
        <v>Algemene opmerkingen bij het jaarprogramma van  CKV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CKV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375</v>
      </c>
      <c r="F37" s="42"/>
      <c r="G37" s="50" t="str">
        <f>CONCATENATE("Algemene opmerkingen bij het jaarprogramma van  ",G28)</f>
        <v>Algemene opmerkingen bij het jaarprogramma van  CKV leerlaag A6 (schooljaar 2020 - 2021)</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