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<sst xmlns="http://schemas.openxmlformats.org/spreadsheetml/2006/main" uniqueCount="94">
  <si>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</si>
  <si>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</si>
  <si>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</si>
  <si>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</si>
  <si>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</si>
  <si>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</si>
  <si>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</si>
  <si>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</si>
  <si>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</si>
  <si>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</si>
  <si>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</si>
  <si>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</si>
  <si>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</si>
  <si>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</si>
  <si>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</si>
  <si>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</si>
  <si>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</si>
  <si>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</si>
  <si>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</si>
  <si>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</si>
  <si>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</si>
  <si>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</si>
  <si>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</si>
  <si>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</si>
  <si>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</si>
  <si>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</si>
  <si>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</si>
  <si>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</si>
  <si>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</si>
  <si>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</si>
  <si>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</si>
  <si>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</si>
  <si>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</si>
  <si>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</si>
  <si>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</si>
  <si>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</si>
  <si>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</si>
  <si>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</si>
  <si>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</si>
  <si>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</si>
  <si>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</si>
  <si>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</si>
  <si>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</si>
  <si>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</si>
  <si>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</si>
  <si>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</si>
  <si>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IF</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</si>
  <si>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</si>
  <si>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</si>
  <si>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</si>
  <si>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</si>
  <si>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</si>
  <si>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</si>
  <si>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</si>
  <si>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</si>
  <si>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</si>
  <si>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</si>
  <si>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</si>
  <si>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</si>
  <si>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</si>
  <si>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</si>
  <si>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</si>
  <si>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</si>
  <si>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HTML &amp; CSS</t>
  </si>
  <si>
    <t>F1</t>
  </si>
  <si>
    <t>startJaar</t>
  </si>
  <si>
    <t>Javascript I</t>
  </si>
  <si>
    <t>Computer</t>
  </si>
  <si>
    <t>D, B1, B4</t>
  </si>
  <si>
    <t>cid</t>
  </si>
  <si>
    <t>Gegevensrepresentatie &amp; Ontwerp</t>
  </si>
  <si>
    <t>A1, A2, B2, C3, C4, E1, F1, F2, K1</t>
  </si>
  <si>
    <t>eindJaar</t>
  </si>
  <si>
    <t>Databases</t>
  </si>
  <si>
    <t>C</t>
  </si>
  <si>
    <t>vandaag</t>
  </si>
  <si>
    <t>huidigStartjaar</t>
  </si>
  <si>
    <t>huidigSchooljaar</t>
  </si>
  <si>
    <t>positiePTA</t>
  </si>
  <si>
    <t>groep</t>
  </si>
  <si>
    <t>De domeinen A12 en A13 zijn niet specifiek aan een PTA-onderdeel gekoppeld maar komen gedurende het jaar aan de orde.</t>
  </si>
  <si>
    <t>mavo?</t>
  </si>
  <si>
    <t>Computational Science</t>
  </si>
  <si>
    <t>A5, A6, A7, B3, R, J</t>
  </si>
  <si>
    <t>Security</t>
  </si>
  <si>
    <t>A11, N, E, F3, F4, L4, Q3</t>
  </si>
  <si>
    <t>Keuzeproject</t>
  </si>
  <si>
    <t>A3, A4, A8, A9, A10</t>
  </si>
  <si>
    <t>A</t>
  </si>
  <si>
    <t>OO Gamedesign</t>
  </si>
  <si>
    <t>J, P, B3, F1</t>
  </si>
  <si>
    <t>Project Data</t>
  </si>
  <si>
    <t>Pitch eindproject informatica</t>
  </si>
  <si>
    <t>Product eindproject informatica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</si>
</sst>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842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843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221</v>
      </c>
      <c r="D8" s="2">
        <v>844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845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544</v>
      </c>
      <c r="G13" s="47" t="str">
        <f>CONCATENATE("Algemene opmerkingen bij het jaarprogramma van  ",G4)</f>
        <v>Algemene opmerkingen bij het jaarprogramma van  IF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545</v>
      </c>
      <c r="G25" s="47" t="str">
        <f>CONCATENATE("Algemene opmerkingen bij het jaarprogramma van  ",G16)</f>
        <v>Algemene opmerkingen bij het jaarprogramma van  IF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448</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449</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134</v>
      </c>
      <c r="D8" s="2">
        <v>450</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451</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333</v>
      </c>
      <c r="G13" s="47" t="str">
        <f>CONCATENATE("Algemene opmerkingen bij het jaarprogramma van  ",G4)</f>
        <v>Algemene opmerkingen bij het jaarprogramma van  IF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839</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840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841</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334</v>
      </c>
      <c r="G25" s="47" t="str">
        <f>CONCATENATE("Algemene opmerkingen bij het jaarprogramma van  ",G16)</f>
        <v>Algemene opmerkingen bij het jaarprogramma van  IF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H4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335</v>
      </c>
      <c r="G13" s="47" t="str">
        <f>CONCATENATE("Algemene opmerkingen bij het jaarprogramma van  ",G4)</f>
        <v>Algemene opmerkingen bij het jaarprogramma van  IF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452</v>
      </c>
      <c r="E18" s="2"/>
      <c r="G18" s="27">
        <v>2</v>
      </c>
      <c r="H18" s="28" t="s">
        <v>82</v>
      </c>
      <c r="I18" s="45">
        <v>2</v>
      </c>
      <c r="J18" s="29" t="s">
        <v>19</v>
      </c>
      <c r="K18" s="30"/>
      <c r="L18" s="45"/>
      <c r="M18" s="27" t="s">
        <v>8</v>
      </c>
      <c r="N18" s="46">
        <v>2</v>
      </c>
      <c r="O18" s="31" t="s">
        <v>11</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453</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454</v>
      </c>
      <c r="E20" s="2"/>
      <c r="G20" s="27">
        <v>3</v>
      </c>
      <c r="H20" s="28" t="s">
        <v>86</v>
      </c>
      <c r="I20" s="45">
        <v>3</v>
      </c>
      <c r="J20" s="29" t="s">
        <v>19</v>
      </c>
      <c r="K20" s="30"/>
      <c r="L20" s="45"/>
      <c r="M20" s="27" t="s">
        <v>8</v>
      </c>
      <c r="N20" s="46">
        <v>3</v>
      </c>
      <c r="O20" s="31" t="s">
        <v>11</v>
      </c>
      <c r="P20" s="32" t="s">
        <v>87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336</v>
      </c>
      <c r="G25" s="47" t="str">
        <f>CONCATENATE("Algemene opmerkingen bij het jaarprogramma van  ",G16)</f>
        <v>Algemene opmerkingen bij het jaarprogramma van  IF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IF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2021 - 2022)</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852</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853</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222</v>
      </c>
      <c r="D8" s="2">
        <v>854</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2024</v>
      </c>
      <c r="D9" s="2">
        <v>855</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546</v>
      </c>
      <c r="G13" s="47" t="str">
        <f>CONCATENATE("Algemene opmerkingen bij het jaarprogramma van  ",G4)</f>
        <v>Algemene opmerkingen bij het jaarprogramma van  IF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547</v>
      </c>
      <c r="G25" s="47" t="str">
        <f>CONCATENATE("Algemene opmerkingen bij het jaarprogramma van  ",G16)</f>
        <v>Algemene opmerkingen bij het jaarprogramma van  IF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548</v>
      </c>
      <c r="G37" s="47" t="str">
        <f>CONCATENATE("Algemene opmerkingen bij het jaarprogramma van  ",G28)</f>
        <v>Algemene opmerkingen bij het jaarprogramma van  IF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2020 - 2021)</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v>455</v>
      </c>
      <c r="E6" s="2"/>
      <c r="G6" s="27">
        <v>1</v>
      </c>
      <c r="H6" s="28" t="s">
        <v>63</v>
      </c>
      <c r="I6" s="45">
        <v>2</v>
      </c>
      <c r="J6" s="29" t="s">
        <v>19</v>
      </c>
      <c r="K6" s="30"/>
      <c r="L6" s="45"/>
      <c r="M6" s="27" t="s">
        <v>8</v>
      </c>
      <c r="N6" s="46">
        <v>2</v>
      </c>
      <c r="O6" s="31" t="s">
        <v>11</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456</v>
      </c>
      <c r="E7" s="2"/>
      <c r="G7" s="27">
        <v>2</v>
      </c>
      <c r="H7" s="28" t="s">
        <v>66</v>
      </c>
      <c r="I7" s="45">
        <v>2</v>
      </c>
      <c r="J7" s="29" t="s">
        <v>7</v>
      </c>
      <c r="K7" s="30" t="s">
        <v>67</v>
      </c>
      <c r="L7" s="45">
        <v>60</v>
      </c>
      <c r="M7" s="27" t="s">
        <v>8</v>
      </c>
      <c r="N7" s="46">
        <v>2</v>
      </c>
      <c r="O7" s="31" t="s">
        <v>8</v>
      </c>
      <c r="P7" s="32" t="s">
        <v>68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136</v>
      </c>
      <c r="D8" s="2">
        <v>457</v>
      </c>
      <c r="E8" s="2"/>
      <c r="G8" s="27">
        <v>3</v>
      </c>
      <c r="H8" s="28" t="s">
        <v>70</v>
      </c>
      <c r="I8" s="45">
        <v>2</v>
      </c>
      <c r="J8" s="29" t="s">
        <v>19</v>
      </c>
      <c r="K8" s="30"/>
      <c r="L8" s="45"/>
      <c r="M8" s="27" t="s">
        <v>8</v>
      </c>
      <c r="N8" s="46">
        <v>2</v>
      </c>
      <c r="O8" s="31" t="s">
        <v>11</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458</v>
      </c>
      <c r="E9" s="2"/>
      <c r="G9" s="27">
        <v>4</v>
      </c>
      <c r="H9" s="28" t="s">
        <v>73</v>
      </c>
      <c r="I9" s="45">
        <v>2</v>
      </c>
      <c r="J9" s="29" t="s">
        <v>7</v>
      </c>
      <c r="K9" s="30"/>
      <c r="L9" s="45">
        <v>50</v>
      </c>
      <c r="M9" s="27" t="s">
        <v>8</v>
      </c>
      <c r="N9" s="46">
        <v>2</v>
      </c>
      <c r="O9" s="31" t="s">
        <v>8</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337</v>
      </c>
      <c r="G13" s="47" t="str">
        <f>CONCATENATE("Algemene opmerkingen bij het jaarprogramma van  ",G4)</f>
        <v>Algemene opmerkingen bij het jaarprogramma van  IF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80</v>
      </c>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849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338</v>
      </c>
      <c r="G25" s="47" t="str">
        <f>CONCATENATE("Algemene opmerkingen bij het jaarprogramma van  ",G16)</f>
        <v>Algemene opmerkingen bij het jaarprogramma van  IF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339</v>
      </c>
      <c r="G37" s="47" t="str">
        <f>CONCATENATE("Algemene opmerkingen bij het jaarprogramma van  ",G28)</f>
        <v>Algemene opmerkingen bij het jaarprogramma van  IF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2019 - 2020)</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44377.541030093</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340</v>
      </c>
      <c r="G13" s="47" t="str">
        <f>CONCATENATE("Algemene opmerkingen bij het jaarprogramma van  ",G4)</f>
        <v>Algemene opmerkingen bij het jaarprogramma van  IF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459</v>
      </c>
      <c r="E18" s="2"/>
      <c r="G18" s="27">
        <v>2</v>
      </c>
      <c r="H18" s="28" t="s">
        <v>89</v>
      </c>
      <c r="I18" s="45">
        <v>2</v>
      </c>
      <c r="J18" s="29" t="s">
        <v>19</v>
      </c>
      <c r="K18" s="30"/>
      <c r="L18" s="45"/>
      <c r="M18" s="27" t="s">
        <v>8</v>
      </c>
      <c r="N18" s="46">
        <v>2</v>
      </c>
      <c r="O18" s="31" t="s">
        <v>11</v>
      </c>
      <c r="P18" s="32" t="s">
        <v>90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460</v>
      </c>
      <c r="E19" s="2"/>
      <c r="G19" s="27">
        <v>3</v>
      </c>
      <c r="H19" s="28" t="s">
        <v>84</v>
      </c>
      <c r="I19" s="45">
        <v>2</v>
      </c>
      <c r="J19" s="29" t="s">
        <v>7</v>
      </c>
      <c r="K19" s="30"/>
      <c r="L19" s="45">
        <v>50</v>
      </c>
      <c r="M19" s="27" t="s">
        <v>8</v>
      </c>
      <c r="N19" s="46">
        <v>2</v>
      </c>
      <c r="O19" s="31" t="s">
        <v>8</v>
      </c>
      <c r="P19" s="32" t="s">
        <v>85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461</v>
      </c>
      <c r="E20" s="2"/>
      <c r="G20" s="27">
        <v>4</v>
      </c>
      <c r="H20" s="28" t="s">
        <v>91</v>
      </c>
      <c r="I20" s="45">
        <v>2</v>
      </c>
      <c r="J20" s="29" t="s">
        <v>19</v>
      </c>
      <c r="K20" s="30"/>
      <c r="L20" s="45"/>
      <c r="M20" s="27" t="s">
        <v>8</v>
      </c>
      <c r="N20" s="46">
        <v>2</v>
      </c>
      <c r="O20" s="31" t="s">
        <v>11</v>
      </c>
      <c r="P20" s="32" t="s">
        <v>62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341</v>
      </c>
      <c r="G25" s="47" t="str">
        <f>CONCATENATE("Algemene opmerkingen bij het jaarprogramma van  ",G16)</f>
        <v>Algemene opmerkingen bij het jaarprogramma van  IF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846</v>
      </c>
      <c r="E30" s="2"/>
      <c r="G30" s="27">
        <v>1</v>
      </c>
      <c r="H30" s="28" t="s">
        <v>82</v>
      </c>
      <c r="I30" s="45">
        <v>2</v>
      </c>
      <c r="J30" s="29" t="s">
        <v>19</v>
      </c>
      <c r="K30" s="30"/>
      <c r="L30" s="45"/>
      <c r="M30" s="27" t="s">
        <v>8</v>
      </c>
      <c r="N30" s="46">
        <v>3</v>
      </c>
      <c r="O30" s="31" t="s">
        <v>11</v>
      </c>
      <c r="P30" s="32" t="s">
        <v>83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847</v>
      </c>
      <c r="E31" s="2"/>
      <c r="G31" s="27">
        <v>2</v>
      </c>
      <c r="H31" s="28" t="s">
        <v>92</v>
      </c>
      <c r="I31" s="45">
        <v>1</v>
      </c>
      <c r="J31" s="29" t="s">
        <v>19</v>
      </c>
      <c r="K31" s="30"/>
      <c r="L31" s="45"/>
      <c r="M31" s="27" t="s">
        <v>8</v>
      </c>
      <c r="N31" s="46">
        <v>1</v>
      </c>
      <c r="O31" s="31" t="s">
        <v>11</v>
      </c>
      <c r="P31" s="32" t="s">
        <v>87</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848</v>
      </c>
      <c r="E32" s="2"/>
      <c r="G32" s="27">
        <v>3</v>
      </c>
      <c r="H32" s="28" t="s">
        <v>93</v>
      </c>
      <c r="I32" s="45">
        <v>2</v>
      </c>
      <c r="J32" s="29" t="s">
        <v>19</v>
      </c>
      <c r="K32" s="30"/>
      <c r="L32" s="45"/>
      <c r="M32" s="27" t="s">
        <v>8</v>
      </c>
      <c r="N32" s="46">
        <v>2</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342</v>
      </c>
      <c r="G37" s="47" t="str">
        <f>CONCATENATE("Algemene opmerkingen bij het jaarprogramma van  ",G28)</f>
        <v>Algemene opmerkingen bij het jaarprogramma van  IF leerlaag A6 (schooljaar 2021 - 2022)</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IF leerlaag A4 (schooljaar 2018 - 2019)</v>
      </c>
    </row>
    <row r="5" spans="1:32" customHeight="1" ht="34.5">
      <c r="A5" s="9" t="s">
        <v>48</v>
      </c>
      <c r="B5" s="2">
        <v>14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88</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69</v>
      </c>
      <c r="B8" s="2">
        <v>138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44377.541041667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76</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343</v>
      </c>
      <c r="G13" s="47" t="str">
        <f>CONCATENATE("Algemene opmerkingen bij het jaarprogramma van  ",G4)</f>
        <v>Algemene opmerkingen bij het jaarprogramma van  IF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IF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344</v>
      </c>
      <c r="G25" s="47" t="str">
        <f>CONCATENATE("Algemene opmerkingen bij het jaarprogramma van  ",G16)</f>
        <v>Algemene opmerkingen bij het jaarprogramma van  IF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IF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462</v>
      </c>
      <c r="E30" s="2"/>
      <c r="G30" s="27">
        <v>1</v>
      </c>
      <c r="H30" s="28" t="s">
        <v>84</v>
      </c>
      <c r="I30" s="45">
        <v>2</v>
      </c>
      <c r="J30" s="29" t="s">
        <v>7</v>
      </c>
      <c r="K30" s="30"/>
      <c r="L30" s="45">
        <v>50</v>
      </c>
      <c r="M30" s="27" t="s">
        <v>8</v>
      </c>
      <c r="N30" s="46">
        <v>2</v>
      </c>
      <c r="O30" s="31" t="s">
        <v>8</v>
      </c>
      <c r="P30" s="32" t="s">
        <v>85</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463</v>
      </c>
      <c r="E31" s="2"/>
      <c r="G31" s="27">
        <v>2</v>
      </c>
      <c r="H31" s="28" t="s">
        <v>82</v>
      </c>
      <c r="I31" s="45">
        <v>2</v>
      </c>
      <c r="J31" s="29" t="s">
        <v>19</v>
      </c>
      <c r="K31" s="30"/>
      <c r="L31" s="45"/>
      <c r="M31" s="27" t="s">
        <v>8</v>
      </c>
      <c r="N31" s="46">
        <v>2</v>
      </c>
      <c r="O31" s="31" t="s">
        <v>11</v>
      </c>
      <c r="P31" s="32" t="s">
        <v>83</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464</v>
      </c>
      <c r="E32" s="2"/>
      <c r="G32" s="27">
        <v>3</v>
      </c>
      <c r="H32" s="28" t="s">
        <v>86</v>
      </c>
      <c r="I32" s="45">
        <v>3</v>
      </c>
      <c r="J32" s="29" t="s">
        <v>19</v>
      </c>
      <c r="K32" s="30"/>
      <c r="L32" s="45"/>
      <c r="M32" s="27" t="s">
        <v>8</v>
      </c>
      <c r="N32" s="46">
        <v>3</v>
      </c>
      <c r="O32" s="31" t="s">
        <v>11</v>
      </c>
      <c r="P32" s="32" t="s">
        <v>87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345</v>
      </c>
      <c r="G37" s="47" t="str">
        <f>CONCATENATE("Algemene opmerkingen bij het jaarprogramma van  ",G28)</f>
        <v>Algemene opmerkingen bij het jaarprogramma van  IF leerlaag A6 (schooljaar 2020 - 2021)</v>
      </c>
      <c r="H37" s="47"/>
      <c r="I37" s="47"/>
      <c r="J37" s="47"/>
      <c r="K37" s="47"/>
      <c r="L37" s="47"/>
      <c r="M37" s="47"/>
    </row>
    <row r="38" spans="1:32" customHeight="1" ht="72">
      <c r="G38" s="48" t="s">
        <v>80</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