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<sst xmlns="http://schemas.openxmlformats.org/spreadsheetml/2006/main" uniqueCount="115">
  <si>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</si>
  <si>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</si>
  <si>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</si>
  <si>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</si>
  <si>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</si>
  <si>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</si>
  <si>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</si>
  <si>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</si>
  <si>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</si>
  <si>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</si>
  <si>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</si>
  <si>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</si>
  <si>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</si>
  <si>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</si>
  <si>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</si>
  <si>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</si>
  <si>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</si>
  <si>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</si>
  <si>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</si>
  <si>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</si>
  <si>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</si>
  <si>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</si>
  <si>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</si>
  <si>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</si>
  <si>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</si>
  <si>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</si>
  <si>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</si>
  <si>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</si>
  <si>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</si>
  <si>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</si>
  <si>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</si>
  <si>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</si>
  <si>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</si>
  <si>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</si>
  <si>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</si>
  <si>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</si>
  <si>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</si>
  <si>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</si>
  <si>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</si>
  <si>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</si>
  <si>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</si>
  <si>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</si>
  <si>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</si>
  <si>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</si>
  <si>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</si>
  <si>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</si>
  <si>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</si>
  <si>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</si>
  <si>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</si>
  <si>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</si>
  <si>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</si>
  <si>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</si>
  <si>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</si>
  <si>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</si>
  <si>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</si>
  <si>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</si>
  <si>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</si>
  <si>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</si>
  <si>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</si>
  <si>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</si>
  <si>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</si>
  <si>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</si>
  <si>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</si>
  <si>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H1 - Beweging</t>
  </si>
  <si>
    <t>startJaar</t>
  </si>
  <si>
    <t>H6 - Functionele materialen</t>
  </si>
  <si>
    <t>D2, I2</t>
  </si>
  <si>
    <t>cid</t>
  </si>
  <si>
    <t>H1, 3 en 6 - Kracht, beweging en stoffen</t>
  </si>
  <si>
    <t>eindJaar</t>
  </si>
  <si>
    <t>H2 - Elektriciteit</t>
  </si>
  <si>
    <t>vandaag</t>
  </si>
  <si>
    <t>Fysische informatica</t>
  </si>
  <si>
    <t>G2, I1, I3</t>
  </si>
  <si>
    <t>huidigStartjaar</t>
  </si>
  <si>
    <t>H4 en H5 - Trillen, golven en radioactiviteit</t>
  </si>
  <si>
    <t>huidigSchooljaar</t>
  </si>
  <si>
    <t>positiePTA</t>
  </si>
  <si>
    <t>groep</t>
  </si>
  <si>
    <t>De BINAS HAVO/VWO is bij alle schriftelijke toetsen een toegestaan hulpmiddel, tenzij anders vermeld bij de toets.</t>
  </si>
  <si>
    <t>mavo?</t>
  </si>
  <si>
    <t>H3 - Elektriciteit 1</t>
  </si>
  <si>
    <t>Automaten</t>
  </si>
  <si>
    <t>H1 en 2  - Bewegen</t>
  </si>
  <si>
    <t>H3, 6 en 9 - Elektriciteit en licht</t>
  </si>
  <si>
    <t>B3, G1</t>
  </si>
  <si>
    <t>PO mechanica</t>
  </si>
  <si>
    <t>H7 en 8 - Kracht en beweging</t>
  </si>
  <si>
    <t>H1, H2, H7, H8, H11, H12 - Mechanica</t>
  </si>
  <si>
    <t>C, D1</t>
  </si>
  <si>
    <t>Materialen</t>
  </si>
  <si>
    <t>H5, H10, H14, H15 - Trillen, straling, zonnestelsel</t>
  </si>
  <si>
    <t>B2, E1</t>
  </si>
  <si>
    <t>Mterialen</t>
  </si>
  <si>
    <t>A</t>
  </si>
  <si>
    <t>Stoffen en materialen</t>
  </si>
  <si>
    <t>E1, I1, I3</t>
  </si>
  <si>
    <t>PO bewegen in grafieken</t>
  </si>
  <si>
    <t>H1 en 2 - bewegen</t>
  </si>
  <si>
    <t>H3 elektriciteit</t>
  </si>
  <si>
    <t>H4 en 6 - krachten</t>
  </si>
  <si>
    <t>H1,2,4,6,7 - mechanica</t>
  </si>
  <si>
    <t>H8 en 9 - trillingen en golven</t>
  </si>
  <si>
    <t>H11 en 12 - elektrische velden en atoomfysica</t>
  </si>
  <si>
    <t>modelleren</t>
  </si>
  <si>
    <t>Geo- of biofysica</t>
  </si>
  <si>
    <t>G1, G2</t>
  </si>
  <si>
    <t>H13 en H14 - Straling en kernprocessen</t>
  </si>
  <si>
    <t>B2, E3</t>
  </si>
  <si>
    <t>H1, H2, H4, H6, H7, H17 - Mechanica</t>
  </si>
  <si>
    <t>C, H, I2</t>
  </si>
  <si>
    <t>H12, H18 H19 - Atoom-, astro- en quantumfysica</t>
  </si>
  <si>
    <t>E2, F1</t>
  </si>
  <si>
    <t>H3, H8, H9, H10, H11 - Trillingen en golven, elektrische- en magnetische velden</t>
  </si>
  <si>
    <t>B1, D</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</si>
</sst>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H4 (schooljaar 2021 - 2022)</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859</v>
      </c>
      <c r="E6" s="2"/>
      <c r="G6" s="27">
        <v>1</v>
      </c>
      <c r="H6" s="28" t="s">
        <v>63</v>
      </c>
      <c r="I6" s="45">
        <v>1</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860</v>
      </c>
      <c r="E7" s="2"/>
      <c r="G7" s="27">
        <v>2</v>
      </c>
      <c r="H7" s="28" t="s">
        <v>65</v>
      </c>
      <c r="I7" s="45">
        <v>2</v>
      </c>
      <c r="J7" s="29" t="s">
        <v>19</v>
      </c>
      <c r="K7" s="30"/>
      <c r="L7" s="45"/>
      <c r="M7" s="27" t="s">
        <v>8</v>
      </c>
      <c r="N7" s="46">
        <v>2</v>
      </c>
      <c r="O7" s="31" t="s">
        <v>11</v>
      </c>
      <c r="P7" s="32" t="s">
        <v>66</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224</v>
      </c>
      <c r="D8" s="2">
        <v>861</v>
      </c>
      <c r="E8" s="2"/>
      <c r="G8" s="27">
        <v>2</v>
      </c>
      <c r="H8" s="28" t="s">
        <v>68</v>
      </c>
      <c r="I8" s="45">
        <v>3</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862</v>
      </c>
      <c r="E9" s="2"/>
      <c r="G9" s="27">
        <v>3</v>
      </c>
      <c r="H9" s="28" t="s">
        <v>70</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44377.541041667</v>
      </c>
      <c r="D10" s="2">
        <v>863</v>
      </c>
      <c r="E10" s="2"/>
      <c r="G10" s="27">
        <v>3</v>
      </c>
      <c r="H10" s="28" t="s">
        <v>72</v>
      </c>
      <c r="I10" s="45">
        <v>2</v>
      </c>
      <c r="J10" s="29" t="s">
        <v>19</v>
      </c>
      <c r="K10" s="30"/>
      <c r="L10" s="45"/>
      <c r="M10" s="27" t="s">
        <v>8</v>
      </c>
      <c r="N10" s="46">
        <v>2</v>
      </c>
      <c r="O10" s="31" t="s">
        <v>11</v>
      </c>
      <c r="P10" s="32" t="s">
        <v>73</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864</v>
      </c>
      <c r="E11" s="2"/>
      <c r="G11" s="27">
        <v>4</v>
      </c>
      <c r="H11" s="28" t="s">
        <v>75</v>
      </c>
      <c r="I11" s="45">
        <v>3</v>
      </c>
      <c r="J11" s="29" t="s">
        <v>7</v>
      </c>
      <c r="K11" s="30"/>
      <c r="L11" s="45">
        <v>100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551</v>
      </c>
      <c r="G13" s="47" t="str">
        <f>CONCATENATE("Algemene opmerkingen bij het jaarprogramma van  ",G4)</f>
        <v>Algemene opmerkingen bij het jaarprogramma van  NA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3</v>
      </c>
      <c r="G14" s="48" t="s">
        <v>79</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552</v>
      </c>
      <c r="G25" s="47" t="str">
        <f>CONCATENATE("Algemene opmerkingen bij het jaarprogramma van  ",G16)</f>
        <v>Algemene opmerkingen bij het jaarprogramma van  NA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H4 (schooljaar 2020 - 2021)</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210</v>
      </c>
      <c r="E6" s="2"/>
      <c r="G6" s="27">
        <v>1</v>
      </c>
      <c r="H6" s="28" t="s">
        <v>81</v>
      </c>
      <c r="I6" s="45">
        <v>1</v>
      </c>
      <c r="J6" s="29" t="s">
        <v>7</v>
      </c>
      <c r="K6" s="30"/>
      <c r="L6" s="45">
        <v>100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211</v>
      </c>
      <c r="E7" s="2"/>
      <c r="G7" s="27">
        <v>1</v>
      </c>
      <c r="H7" s="28" t="s">
        <v>82</v>
      </c>
      <c r="I7" s="45">
        <v>2</v>
      </c>
      <c r="J7" s="29" t="s">
        <v>19</v>
      </c>
      <c r="K7" s="30"/>
      <c r="L7" s="45"/>
      <c r="M7" s="27" t="s">
        <v>8</v>
      </c>
      <c r="N7" s="46">
        <v>2</v>
      </c>
      <c r="O7" s="31" t="s">
        <v>11</v>
      </c>
      <c r="P7" s="32" t="s">
        <v>73</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62</v>
      </c>
      <c r="D8" s="2">
        <v>212</v>
      </c>
      <c r="E8" s="2"/>
      <c r="G8" s="27">
        <v>2</v>
      </c>
      <c r="H8" s="28" t="s">
        <v>83</v>
      </c>
      <c r="I8" s="45">
        <v>2</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213</v>
      </c>
      <c r="E9" s="2"/>
      <c r="G9" s="27">
        <v>3</v>
      </c>
      <c r="H9" s="28" t="s">
        <v>84</v>
      </c>
      <c r="I9" s="45">
        <v>3</v>
      </c>
      <c r="J9" s="29" t="s">
        <v>7</v>
      </c>
      <c r="K9" s="30"/>
      <c r="L9" s="45">
        <v>100</v>
      </c>
      <c r="M9" s="27" t="s">
        <v>8</v>
      </c>
      <c r="N9" s="46">
        <v>3</v>
      </c>
      <c r="O9" s="31" t="s">
        <v>8</v>
      </c>
      <c r="P9" s="32" t="s">
        <v>85</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44377.541041667</v>
      </c>
      <c r="D10" s="2">
        <v>214</v>
      </c>
      <c r="E10" s="2"/>
      <c r="G10" s="27">
        <v>4</v>
      </c>
      <c r="H10" s="28" t="s">
        <v>86</v>
      </c>
      <c r="I10" s="45">
        <v>1</v>
      </c>
      <c r="J10" s="29" t="s">
        <v>19</v>
      </c>
      <c r="K10" s="30"/>
      <c r="L10" s="45"/>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215</v>
      </c>
      <c r="E11" s="2"/>
      <c r="G11" s="27">
        <v>4</v>
      </c>
      <c r="H11" s="28" t="s">
        <v>87</v>
      </c>
      <c r="I11" s="45">
        <v>2</v>
      </c>
      <c r="J11" s="29" t="s">
        <v>7</v>
      </c>
      <c r="K11" s="30"/>
      <c r="L11" s="45">
        <v>100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0</v>
      </c>
      <c r="C13" s="9" t="s">
        <v>47</v>
      </c>
      <c r="D13" s="2">
        <v>153</v>
      </c>
      <c r="G13" s="47" t="str">
        <f>CONCATENATE("Algemene opmerkingen bij het jaarprogramma van  ",G4)</f>
        <v>Algemene opmerkingen bij het jaarprogramma van  NA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4</v>
      </c>
      <c r="G14" s="48" t="s">
        <v>79</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856</v>
      </c>
      <c r="E18" s="2"/>
      <c r="G18" s="27">
        <v>1</v>
      </c>
      <c r="H18" s="28" t="s">
        <v>88</v>
      </c>
      <c r="I18" s="45"/>
      <c r="J18" s="29" t="s">
        <v>7</v>
      </c>
      <c r="K18" s="30"/>
      <c r="L18" s="45">
        <v>100</v>
      </c>
      <c r="M18" s="27" t="s">
        <v>8</v>
      </c>
      <c r="N18" s="46">
        <v>4</v>
      </c>
      <c r="O18" s="31" t="s">
        <v>8</v>
      </c>
      <c r="P18" s="32" t="s">
        <v>89</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857</v>
      </c>
      <c r="E19" s="2"/>
      <c r="G19" s="27">
        <v>2</v>
      </c>
      <c r="H19" s="28" t="s">
        <v>90</v>
      </c>
      <c r="I19" s="45"/>
      <c r="J19" s="29" t="s">
        <v>19</v>
      </c>
      <c r="K19" s="30"/>
      <c r="L19" s="45"/>
      <c r="M19" s="27" t="s">
        <v>8</v>
      </c>
      <c r="N19" s="46">
        <v>2</v>
      </c>
      <c r="O19" s="31" t="s">
        <v>11</v>
      </c>
      <c r="P19" s="32" t="s">
        <v>66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858</v>
      </c>
      <c r="E20" s="2"/>
      <c r="G20" s="27">
        <v>3</v>
      </c>
      <c r="H20" s="28" t="s">
        <v>91</v>
      </c>
      <c r="I20" s="45"/>
      <c r="J20" s="29" t="s">
        <v>7</v>
      </c>
      <c r="K20" s="30"/>
      <c r="L20" s="45">
        <v>100</v>
      </c>
      <c r="M20" s="27" t="s">
        <v>8</v>
      </c>
      <c r="N20" s="46">
        <v>4</v>
      </c>
      <c r="O20" s="31" t="s">
        <v>8</v>
      </c>
      <c r="P20" s="32" t="s">
        <v>92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154</v>
      </c>
      <c r="G25" s="47" t="str">
        <f>CONCATENATE("Algemene opmerkingen bij het jaarprogramma van  ",G16)</f>
        <v>Algemene opmerkingen bij het jaarprogramma van  NA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79</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H4 (schooljaar 2019 - 2020)</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63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44377.541041667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155</v>
      </c>
      <c r="G13" s="47" t="str">
        <f>CONCATENATE("Algemene opmerkingen bij het jaarprogramma van  ",G4)</f>
        <v>Algemene opmerkingen bij het jaarprogramma van  NA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216</v>
      </c>
      <c r="E18" s="2"/>
      <c r="G18" s="27">
        <v>1</v>
      </c>
      <c r="H18" s="28" t="s">
        <v>88</v>
      </c>
      <c r="I18" s="45"/>
      <c r="J18" s="29" t="s">
        <v>7</v>
      </c>
      <c r="K18" s="30"/>
      <c r="L18" s="45">
        <v>100</v>
      </c>
      <c r="M18" s="27" t="s">
        <v>8</v>
      </c>
      <c r="N18" s="46">
        <v>4</v>
      </c>
      <c r="O18" s="31" t="s">
        <v>8</v>
      </c>
      <c r="P18" s="32" t="s">
        <v>89</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217</v>
      </c>
      <c r="E19" s="2"/>
      <c r="G19" s="27">
        <v>2</v>
      </c>
      <c r="H19" s="28" t="s">
        <v>93</v>
      </c>
      <c r="I19" s="45"/>
      <c r="J19" s="29" t="s">
        <v>19</v>
      </c>
      <c r="K19" s="30"/>
      <c r="L19" s="45"/>
      <c r="M19" s="27" t="s">
        <v>8</v>
      </c>
      <c r="N19" s="46">
        <v>2</v>
      </c>
      <c r="O19" s="31" t="s">
        <v>11</v>
      </c>
      <c r="P19" s="32" t="s">
        <v>66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218</v>
      </c>
      <c r="E20" s="2"/>
      <c r="G20" s="27">
        <v>3</v>
      </c>
      <c r="H20" s="28" t="s">
        <v>91</v>
      </c>
      <c r="I20" s="45"/>
      <c r="J20" s="29" t="s">
        <v>7</v>
      </c>
      <c r="K20" s="30"/>
      <c r="L20" s="45">
        <v>100</v>
      </c>
      <c r="M20" s="27" t="s">
        <v>8</v>
      </c>
      <c r="N20" s="46">
        <v>4</v>
      </c>
      <c r="O20" s="31" t="s">
        <v>8</v>
      </c>
      <c r="P20" s="32" t="s">
        <v>92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156</v>
      </c>
      <c r="G25" s="47" t="str">
        <f>CONCATENATE("Algemene opmerkingen bij het jaarprogramma van  ",G16)</f>
        <v>Algemene opmerkingen bij het jaarprogramma van  NA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79</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A4 (schooljaar 2021 - 2022)</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94</v>
      </c>
      <c r="D6" s="2">
        <v>873</v>
      </c>
      <c r="E6" s="2"/>
      <c r="G6" s="27">
        <v>1</v>
      </c>
      <c r="H6" s="28" t="s">
        <v>63</v>
      </c>
      <c r="I6" s="45">
        <v>1</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874</v>
      </c>
      <c r="E7" s="2"/>
      <c r="G7" s="27">
        <v>2</v>
      </c>
      <c r="H7" s="28" t="s">
        <v>68</v>
      </c>
      <c r="I7" s="45">
        <v>3</v>
      </c>
      <c r="J7" s="29" t="s">
        <v>7</v>
      </c>
      <c r="K7" s="30"/>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225</v>
      </c>
      <c r="D8" s="2">
        <v>875</v>
      </c>
      <c r="E8" s="2"/>
      <c r="G8" s="27">
        <v>3</v>
      </c>
      <c r="H8" s="28" t="s">
        <v>70</v>
      </c>
      <c r="I8" s="45">
        <v>2</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876</v>
      </c>
      <c r="E9" s="2"/>
      <c r="G9" s="27">
        <v>3</v>
      </c>
      <c r="H9" s="28" t="s">
        <v>95</v>
      </c>
      <c r="I9" s="45">
        <v>2</v>
      </c>
      <c r="J9" s="29" t="s">
        <v>19</v>
      </c>
      <c r="K9" s="30"/>
      <c r="L9" s="45"/>
      <c r="M9" s="27" t="s">
        <v>8</v>
      </c>
      <c r="N9" s="46">
        <v>2</v>
      </c>
      <c r="O9" s="31" t="s">
        <v>11</v>
      </c>
      <c r="P9" s="32" t="s">
        <v>96</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44377.541041667</v>
      </c>
      <c r="D10" s="2">
        <v>877</v>
      </c>
      <c r="E10" s="2"/>
      <c r="G10" s="27">
        <v>4</v>
      </c>
      <c r="H10" s="28" t="s">
        <v>75</v>
      </c>
      <c r="I10" s="45">
        <v>3</v>
      </c>
      <c r="J10" s="29" t="s">
        <v>7</v>
      </c>
      <c r="K10" s="30"/>
      <c r="L10" s="45">
        <v>100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553</v>
      </c>
      <c r="G13" s="47" t="str">
        <f>CONCATENATE("Algemene opmerkingen bij het jaarprogramma van  ",G4)</f>
        <v>Algemene opmerkingen bij het jaarprogramma van  NA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3</v>
      </c>
      <c r="G14" s="48" t="s">
        <v>79</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554</v>
      </c>
      <c r="G25" s="47" t="str">
        <f>CONCATENATE("Algemene opmerkingen bij het jaarprogramma van  ",G16)</f>
        <v>Algemene opmerkingen bij het jaarprogramma van  NA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555</v>
      </c>
      <c r="G37" s="47" t="str">
        <f>CONCATENATE("Algemene opmerkingen bij het jaarprogramma van  ",G28)</f>
        <v>Algemene opmerkingen bij het jaarprogramma van  NA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A4 (schooljaar 2020 - 2021)</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94</v>
      </c>
      <c r="D6" s="2">
        <v>219</v>
      </c>
      <c r="E6" s="2"/>
      <c r="G6" s="27">
        <v>1</v>
      </c>
      <c r="H6" s="28" t="s">
        <v>97</v>
      </c>
      <c r="I6" s="45">
        <v>1</v>
      </c>
      <c r="J6" s="29" t="s">
        <v>19</v>
      </c>
      <c r="K6" s="30"/>
      <c r="L6" s="45"/>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220</v>
      </c>
      <c r="E7" s="2"/>
      <c r="G7" s="27">
        <v>1</v>
      </c>
      <c r="H7" s="28" t="s">
        <v>98</v>
      </c>
      <c r="I7" s="45">
        <v>2</v>
      </c>
      <c r="J7" s="29" t="s">
        <v>7</v>
      </c>
      <c r="K7" s="30"/>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64</v>
      </c>
      <c r="D8" s="2">
        <v>221</v>
      </c>
      <c r="E8" s="2"/>
      <c r="G8" s="27">
        <v>2</v>
      </c>
      <c r="H8" s="28" t="s">
        <v>99</v>
      </c>
      <c r="I8" s="45">
        <v>1</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222</v>
      </c>
      <c r="E9" s="2"/>
      <c r="G9" s="27">
        <v>3</v>
      </c>
      <c r="H9" s="28" t="s">
        <v>100</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44377.541041667</v>
      </c>
      <c r="D10" s="2">
        <v>223</v>
      </c>
      <c r="E10" s="2"/>
      <c r="G10" s="27">
        <v>4</v>
      </c>
      <c r="H10" s="28" t="s">
        <v>95</v>
      </c>
      <c r="I10" s="45">
        <v>2</v>
      </c>
      <c r="J10" s="29" t="s">
        <v>19</v>
      </c>
      <c r="K10" s="30"/>
      <c r="L10" s="45"/>
      <c r="M10" s="27" t="s">
        <v>8</v>
      </c>
      <c r="N10" s="46">
        <v>2</v>
      </c>
      <c r="O10" s="31" t="s">
        <v>11</v>
      </c>
      <c r="P10" s="32" t="s">
        <v>96</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224</v>
      </c>
      <c r="E11" s="2"/>
      <c r="G11" s="27">
        <v>4</v>
      </c>
      <c r="H11" s="28" t="s">
        <v>101</v>
      </c>
      <c r="I11" s="45">
        <v>3</v>
      </c>
      <c r="J11" s="29" t="s">
        <v>7</v>
      </c>
      <c r="K11" s="30"/>
      <c r="L11" s="45">
        <v>100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0</v>
      </c>
      <c r="C13" s="9" t="s">
        <v>47</v>
      </c>
      <c r="D13" s="2">
        <v>157</v>
      </c>
      <c r="G13" s="47" t="str">
        <f>CONCATENATE("Algemene opmerkingen bij het jaarprogramma van  ",G4)</f>
        <v>Algemene opmerkingen bij het jaarprogramma van  NA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4</v>
      </c>
      <c r="G14" s="48" t="s">
        <v>79</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868</v>
      </c>
      <c r="E18" s="2"/>
      <c r="G18" s="27">
        <v>1</v>
      </c>
      <c r="H18" s="28" t="s">
        <v>102</v>
      </c>
      <c r="I18" s="45">
        <v>2</v>
      </c>
      <c r="J18" s="29" t="s">
        <v>7</v>
      </c>
      <c r="K18" s="30"/>
      <c r="L18" s="45">
        <v>50</v>
      </c>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869</v>
      </c>
      <c r="E19" s="2"/>
      <c r="G19" s="27">
        <v>2</v>
      </c>
      <c r="H19" s="28" t="s">
        <v>103</v>
      </c>
      <c r="I19" s="45">
        <v>2</v>
      </c>
      <c r="J19" s="29" t="s">
        <v>7</v>
      </c>
      <c r="K19" s="30"/>
      <c r="L19" s="45">
        <v>100</v>
      </c>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870</v>
      </c>
      <c r="E20" s="2"/>
      <c r="G20" s="27">
        <v>3</v>
      </c>
      <c r="H20" s="28" t="s">
        <v>104</v>
      </c>
      <c r="I20" s="45">
        <v>1</v>
      </c>
      <c r="J20" s="29" t="s">
        <v>7</v>
      </c>
      <c r="K20" s="30"/>
      <c r="L20" s="45">
        <v>50</v>
      </c>
      <c r="M20" s="27" t="s">
        <v>11</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871</v>
      </c>
      <c r="E21" s="2"/>
      <c r="G21" s="27">
        <v>3</v>
      </c>
      <c r="H21" s="28" t="s">
        <v>105</v>
      </c>
      <c r="I21" s="45">
        <v>1</v>
      </c>
      <c r="J21" s="29" t="s">
        <v>19</v>
      </c>
      <c r="K21" s="30"/>
      <c r="L21" s="45"/>
      <c r="M21" s="27" t="s">
        <v>8</v>
      </c>
      <c r="N21" s="46">
        <v>1</v>
      </c>
      <c r="O21" s="31" t="s">
        <v>11</v>
      </c>
      <c r="P21" s="32" t="s">
        <v>106</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872</v>
      </c>
      <c r="E22" s="2"/>
      <c r="G22" s="27">
        <v>4</v>
      </c>
      <c r="H22" s="28" t="s">
        <v>107</v>
      </c>
      <c r="I22" s="45">
        <v>2</v>
      </c>
      <c r="J22" s="29" t="s">
        <v>7</v>
      </c>
      <c r="K22" s="30"/>
      <c r="L22" s="45">
        <v>100</v>
      </c>
      <c r="M22" s="27" t="s">
        <v>8</v>
      </c>
      <c r="N22" s="46">
        <v>2</v>
      </c>
      <c r="O22" s="31" t="s">
        <v>8</v>
      </c>
      <c r="P22" s="32" t="s">
        <v>108</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158</v>
      </c>
      <c r="G25" s="47" t="str">
        <f>CONCATENATE("Algemene opmerkingen bij het jaarprogramma van  ",G16)</f>
        <v>Algemene opmerkingen bij het jaarprogramma van  NA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79</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159</v>
      </c>
      <c r="G37" s="47" t="str">
        <f>CONCATENATE("Algemene opmerkingen bij het jaarprogramma van  ",G28)</f>
        <v>Algemene opmerkingen bij het jaarprogramma van  NA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A4 (schooljaar 2019 - 2020)</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65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44377.541041667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160</v>
      </c>
      <c r="G13" s="47" t="str">
        <f>CONCATENATE("Algemene opmerkingen bij het jaarprogramma van  ",G4)</f>
        <v>Algemene opmerkingen bij het jaarprogramma van  NA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225</v>
      </c>
      <c r="E18" s="2"/>
      <c r="G18" s="27">
        <v>1</v>
      </c>
      <c r="H18" s="28" t="s">
        <v>102</v>
      </c>
      <c r="I18" s="45">
        <v>2</v>
      </c>
      <c r="J18" s="29" t="s">
        <v>7</v>
      </c>
      <c r="K18" s="30"/>
      <c r="L18" s="45">
        <v>50</v>
      </c>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226</v>
      </c>
      <c r="E19" s="2"/>
      <c r="G19" s="27">
        <v>2</v>
      </c>
      <c r="H19" s="28" t="s">
        <v>103</v>
      </c>
      <c r="I19" s="45">
        <v>2</v>
      </c>
      <c r="J19" s="29" t="s">
        <v>7</v>
      </c>
      <c r="K19" s="30"/>
      <c r="L19" s="45">
        <v>100</v>
      </c>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227</v>
      </c>
      <c r="E20" s="2"/>
      <c r="G20" s="27">
        <v>3</v>
      </c>
      <c r="H20" s="28" t="s">
        <v>104</v>
      </c>
      <c r="I20" s="45">
        <v>1</v>
      </c>
      <c r="J20" s="29" t="s">
        <v>7</v>
      </c>
      <c r="K20" s="30"/>
      <c r="L20" s="45">
        <v>50</v>
      </c>
      <c r="M20" s="27" t="s">
        <v>11</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228</v>
      </c>
      <c r="E21" s="2"/>
      <c r="G21" s="27">
        <v>3</v>
      </c>
      <c r="H21" s="28" t="s">
        <v>105</v>
      </c>
      <c r="I21" s="45">
        <v>1</v>
      </c>
      <c r="J21" s="29" t="s">
        <v>19</v>
      </c>
      <c r="K21" s="30"/>
      <c r="L21" s="45"/>
      <c r="M21" s="27" t="s">
        <v>8</v>
      </c>
      <c r="N21" s="46">
        <v>1</v>
      </c>
      <c r="O21" s="31" t="s">
        <v>11</v>
      </c>
      <c r="P21" s="32" t="s">
        <v>106</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229</v>
      </c>
      <c r="E22" s="2"/>
      <c r="G22" s="27">
        <v>4</v>
      </c>
      <c r="H22" s="28" t="s">
        <v>107</v>
      </c>
      <c r="I22" s="45">
        <v>2</v>
      </c>
      <c r="J22" s="29" t="s">
        <v>7</v>
      </c>
      <c r="K22" s="30"/>
      <c r="L22" s="45">
        <v>100</v>
      </c>
      <c r="M22" s="27" t="s">
        <v>8</v>
      </c>
      <c r="N22" s="46">
        <v>2</v>
      </c>
      <c r="O22" s="31" t="s">
        <v>8</v>
      </c>
      <c r="P22" s="32" t="s">
        <v>108</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161</v>
      </c>
      <c r="G25" s="47" t="str">
        <f>CONCATENATE("Algemene opmerkingen bij het jaarprogramma van  ",G16)</f>
        <v>Algemene opmerkingen bij het jaarprogramma van  NA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79</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865</v>
      </c>
      <c r="E30" s="2"/>
      <c r="G30" s="27">
        <v>1</v>
      </c>
      <c r="H30" s="28" t="s">
        <v>109</v>
      </c>
      <c r="I30" s="45">
        <v>4</v>
      </c>
      <c r="J30" s="29" t="s">
        <v>7</v>
      </c>
      <c r="K30" s="30"/>
      <c r="L30" s="45">
        <v>100</v>
      </c>
      <c r="M30" s="27" t="s">
        <v>8</v>
      </c>
      <c r="N30" s="46">
        <v>4</v>
      </c>
      <c r="O30" s="31" t="s">
        <v>8</v>
      </c>
      <c r="P30" s="32" t="s">
        <v>110</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866</v>
      </c>
      <c r="E31" s="2"/>
      <c r="G31" s="27">
        <v>2</v>
      </c>
      <c r="H31" s="28" t="s">
        <v>111</v>
      </c>
      <c r="I31" s="45">
        <v>3</v>
      </c>
      <c r="J31" s="29" t="s">
        <v>7</v>
      </c>
      <c r="K31" s="30"/>
      <c r="L31" s="45">
        <v>100</v>
      </c>
      <c r="M31" s="27" t="s">
        <v>8</v>
      </c>
      <c r="N31" s="46">
        <v>3</v>
      </c>
      <c r="O31" s="31" t="s">
        <v>8</v>
      </c>
      <c r="P31" s="32" t="s">
        <v>112</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867</v>
      </c>
      <c r="E32" s="2"/>
      <c r="G32" s="27">
        <v>3</v>
      </c>
      <c r="H32" s="28" t="s">
        <v>113</v>
      </c>
      <c r="I32" s="45">
        <v>4</v>
      </c>
      <c r="J32" s="29" t="s">
        <v>7</v>
      </c>
      <c r="K32" s="30"/>
      <c r="L32" s="45">
        <v>100</v>
      </c>
      <c r="M32" s="27" t="s">
        <v>8</v>
      </c>
      <c r="N32" s="46">
        <v>4</v>
      </c>
      <c r="O32" s="31" t="s">
        <v>8</v>
      </c>
      <c r="P32" s="32" t="s">
        <v>114</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162</v>
      </c>
      <c r="G37" s="47" t="str">
        <f>CONCATENATE("Algemene opmerkingen bij het jaarprogramma van  ",G28)</f>
        <v>Algemene opmerkingen bij het jaarprogramma van  NA leerlaag A6 (schooljaar 2021 - 2022)</v>
      </c>
      <c r="H37" s="47"/>
      <c r="I37" s="47"/>
      <c r="J37" s="47"/>
      <c r="K37" s="47"/>
      <c r="L37" s="47"/>
      <c r="M37" s="47"/>
    </row>
    <row r="38" spans="1:32" customHeight="1" ht="72">
      <c r="G38" s="48" t="s">
        <v>79</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A4 (schooljaar 2018 - 2019)</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66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44377.541041667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-2</v>
      </c>
      <c r="C13" s="9" t="s">
        <v>47</v>
      </c>
      <c r="D13" s="2">
        <v>163</v>
      </c>
      <c r="G13" s="47" t="str">
        <f>CONCATENATE("Algemene opmerkingen bij het jaarprogramma van  ",G4)</f>
        <v>Algemene opmerkingen bij het jaarprogramma van  NA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164</v>
      </c>
      <c r="G25" s="47" t="str">
        <f>CONCATENATE("Algemene opmerkingen bij het jaarprogramma van  ",G16)</f>
        <v>Algemene opmerkingen bij het jaarprogramma van  NA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230</v>
      </c>
      <c r="E30" s="2"/>
      <c r="G30" s="27">
        <v>1</v>
      </c>
      <c r="H30" s="28" t="s">
        <v>109</v>
      </c>
      <c r="I30" s="45">
        <v>4</v>
      </c>
      <c r="J30" s="29" t="s">
        <v>7</v>
      </c>
      <c r="K30" s="30"/>
      <c r="L30" s="45">
        <v>100</v>
      </c>
      <c r="M30" s="27" t="s">
        <v>8</v>
      </c>
      <c r="N30" s="46">
        <v>4</v>
      </c>
      <c r="O30" s="31" t="s">
        <v>8</v>
      </c>
      <c r="P30" s="32" t="s">
        <v>110</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231</v>
      </c>
      <c r="E31" s="2"/>
      <c r="G31" s="27">
        <v>2</v>
      </c>
      <c r="H31" s="28" t="s">
        <v>111</v>
      </c>
      <c r="I31" s="45">
        <v>3</v>
      </c>
      <c r="J31" s="29" t="s">
        <v>7</v>
      </c>
      <c r="K31" s="30"/>
      <c r="L31" s="45">
        <v>100</v>
      </c>
      <c r="M31" s="27" t="s">
        <v>8</v>
      </c>
      <c r="N31" s="46">
        <v>3</v>
      </c>
      <c r="O31" s="31" t="s">
        <v>8</v>
      </c>
      <c r="P31" s="32" t="s">
        <v>112</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232</v>
      </c>
      <c r="E32" s="2"/>
      <c r="G32" s="27">
        <v>3</v>
      </c>
      <c r="H32" s="28" t="s">
        <v>113</v>
      </c>
      <c r="I32" s="45">
        <v>4</v>
      </c>
      <c r="J32" s="29" t="s">
        <v>7</v>
      </c>
      <c r="K32" s="30"/>
      <c r="L32" s="45">
        <v>100</v>
      </c>
      <c r="M32" s="27" t="s">
        <v>8</v>
      </c>
      <c r="N32" s="46">
        <v>4</v>
      </c>
      <c r="O32" s="31" t="s">
        <v>8</v>
      </c>
      <c r="P32" s="32" t="s">
        <v>114</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165</v>
      </c>
      <c r="G37" s="47" t="str">
        <f>CONCATENATE("Algemene opmerkingen bij het jaarprogramma van  ",G28)</f>
        <v>Algemene opmerkingen bij het jaarprogramma van  NA leerlaag A6 (schooljaar 2020 - 2021)</v>
      </c>
      <c r="H37" s="47"/>
      <c r="I37" s="47"/>
      <c r="J37" s="47"/>
      <c r="K37" s="47"/>
      <c r="L37" s="47"/>
      <c r="M37" s="47"/>
    </row>
    <row r="38" spans="1:32" customHeight="1" ht="72">
      <c r="G38" s="48" t="s">
        <v>79</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