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<sst xmlns="http://schemas.openxmlformats.org/spreadsheetml/2006/main" uniqueCount="85">
  <si>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</si>
  <si>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</si>
  <si>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</si>
  <si>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</si>
  <si>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</si>
  <si>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</si>
  <si>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</si>
  <si>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</si>
  <si>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</si>
  <si>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</si>
  <si>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</si>
  <si>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</si>
  <si>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</si>
  <si>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</si>
  <si>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</si>
  <si>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</si>
  <si>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</si>
  <si>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</si>
  <si>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</si>
  <si>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</si>
  <si>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</si>
  <si>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</si>
  <si>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</si>
  <si>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</si>
  <si>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</si>
  <si>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</si>
  <si>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</si>
  <si>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</si>
  <si>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</si>
  <si>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</si>
  <si>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</si>
  <si>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</si>
  <si>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</si>
  <si>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</si>
  <si>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</si>
  <si>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</si>
  <si>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</si>
  <si>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</si>
  <si>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</si>
  <si>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</si>
  <si>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</si>
  <si>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</si>
  <si>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</si>
  <si>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</si>
  <si>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</si>
  <si>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</si>
  <si>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</si>
  <si>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</si>
  <si>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</si>
  <si>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</si>
  <si>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</si>
  <si>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</si>
  <si>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</si>
  <si>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</si>
  <si>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</si>
  <si>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</si>
  <si>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</si>
  <si>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</si>
  <si>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</si>
  <si>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</si>
  <si>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</si>
  <si>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</si>
  <si>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</si>
  <si>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</si>
  <si>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</si>
  <si>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</si>
  <si>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</si>
  <si>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</si>
  <si>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</si>
  <si>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</si>
  <si>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</si>
  <si>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</si>
  <si>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</si>
  <si>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LO</t>
  </si>
  <si>
    <t>H</t>
  </si>
  <si>
    <t>Duurloop training</t>
  </si>
  <si>
    <t>A, B, C, D</t>
  </si>
  <si>
    <t>Voeding en conditie</t>
  </si>
  <si>
    <t>Spel</t>
  </si>
  <si>
    <t xml:space="preserve">SportoriÃ«ntatie en sportkeuze (SOK) </t>
  </si>
  <si>
    <t>A, B, C, D, E</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</si>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</sst>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2020 - 2021)</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82</v>
      </c>
      <c r="D6" s="2"/>
      <c r="E6" s="2"/>
      <c r="G6" s="27">
        <v>1</v>
      </c>
      <c r="H6" s="28" t="s">
        <v>83</v>
      </c>
      <c r="I6" s="27"/>
      <c r="J6" s="29" t="s">
        <v>17</v>
      </c>
      <c r="K6" s="30"/>
      <c r="L6" s="27"/>
      <c r="M6" s="27" t="s">
        <v>8</v>
      </c>
      <c r="N6" s="31"/>
      <c r="O6" s="31" t="s">
        <v>11</v>
      </c>
      <c r="P6" s="32" t="s">
        <v>76</v>
      </c>
    </row>
    <row r="7" spans="1:17" customHeight="1" ht="72">
      <c r="A7" s="9" t="s">
        <v>42</v>
      </c>
      <c r="B7" s="2">
        <v>2020</v>
      </c>
      <c r="D7" s="2"/>
      <c r="E7" s="2"/>
      <c r="G7" s="27">
        <v>2</v>
      </c>
      <c r="H7" s="28" t="s">
        <v>78</v>
      </c>
      <c r="I7" s="27"/>
      <c r="J7" s="29" t="s">
        <v>17</v>
      </c>
      <c r="K7" s="30"/>
      <c r="L7" s="27"/>
      <c r="M7" s="27" t="s">
        <v>8</v>
      </c>
      <c r="N7" s="31"/>
      <c r="O7" s="31" t="s">
        <v>11</v>
      </c>
      <c r="P7" s="32" t="s">
        <v>76</v>
      </c>
    </row>
    <row r="8" spans="1:17" customHeight="1" ht="72">
      <c r="A8" s="9" t="s">
        <v>43</v>
      </c>
      <c r="B8" s="2">
        <v>94</v>
      </c>
      <c r="D8" s="2"/>
      <c r="E8" s="2"/>
      <c r="G8" s="27">
        <v>3</v>
      </c>
      <c r="H8" s="28" t="s">
        <v>78</v>
      </c>
      <c r="I8" s="27"/>
      <c r="J8" s="29" t="s">
        <v>17</v>
      </c>
      <c r="K8" s="30"/>
      <c r="L8" s="27"/>
      <c r="M8" s="27" t="s">
        <v>8</v>
      </c>
      <c r="N8" s="31"/>
      <c r="O8" s="31" t="s">
        <v>11</v>
      </c>
      <c r="P8" s="32" t="s">
        <v>76</v>
      </c>
    </row>
    <row r="9" spans="1:17" customHeight="1" ht="72">
      <c r="A9" s="9" t="s">
        <v>44</v>
      </c>
      <c r="B9" s="4">
        <f>IF(B6="A",B7+3,IF(B6="H",B7+2,B7+1))</f>
        <v>2023</v>
      </c>
      <c r="D9" s="2"/>
      <c r="E9" s="2"/>
      <c r="G9" s="27">
        <v>4</v>
      </c>
      <c r="H9" s="28" t="s">
        <v>84</v>
      </c>
      <c r="I9" s="27"/>
      <c r="J9" s="29" t="s">
        <v>17</v>
      </c>
      <c r="K9" s="30"/>
      <c r="L9" s="27"/>
      <c r="M9" s="27" t="s">
        <v>8</v>
      </c>
      <c r="N9" s="31"/>
      <c r="O9" s="31" t="s">
        <v>11</v>
      </c>
      <c r="P9" s="32" t="s">
        <v>76</v>
      </c>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LO leerlaag A4 (schooljaar 2020 - 2021)</v>
      </c>
      <c r="H13" s="33"/>
      <c r="I13" s="33"/>
      <c r="J13" s="33"/>
      <c r="K13" s="33"/>
      <c r="L13" s="33"/>
      <c r="M13" s="33"/>
    </row>
    <row r="14" spans="1:17" customHeight="1" ht="72">
      <c r="A14" s="9" t="s">
        <v>49</v>
      </c>
      <c r="B14" s="7">
        <f>4+B11-B7</f>
        <v>4</v>
      </c>
      <c r="G14" s="34">
        <v>0</v>
      </c>
      <c r="H14" s="34"/>
      <c r="I14" s="34"/>
      <c r="J14" s="34"/>
      <c r="K14" s="34"/>
      <c r="L14" s="34"/>
      <c r="M14" s="34"/>
    </row>
    <row r="16" spans="1:17" customHeight="1" ht="30.75">
      <c r="C16" s="9" t="s">
        <v>28</v>
      </c>
      <c r="D16" s="2"/>
      <c r="G16" s="17" t="str">
        <f>CONCATENATE(B4," leerlaag ",B6,"5 (schooljaar ",B7+1," - ",B7+2,")")</f>
        <v>LO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2019 - 2020)</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82</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95</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LO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LO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83</v>
      </c>
      <c r="I18" s="27"/>
      <c r="J18" s="29" t="s">
        <v>17</v>
      </c>
      <c r="K18" s="30"/>
      <c r="L18" s="27"/>
      <c r="M18" s="27" t="s">
        <v>8</v>
      </c>
      <c r="N18" s="31"/>
      <c r="O18" s="31" t="s">
        <v>11</v>
      </c>
      <c r="P18" s="32" t="s">
        <v>76</v>
      </c>
    </row>
    <row r="19" spans="1:17" customHeight="1" ht="72">
      <c r="D19" s="2"/>
      <c r="E19" s="2"/>
      <c r="G19" s="27">
        <v>2</v>
      </c>
      <c r="H19" s="28" t="s">
        <v>78</v>
      </c>
      <c r="I19" s="27"/>
      <c r="J19" s="29" t="s">
        <v>17</v>
      </c>
      <c r="K19" s="30"/>
      <c r="L19" s="27"/>
      <c r="M19" s="27" t="s">
        <v>8</v>
      </c>
      <c r="N19" s="31"/>
      <c r="O19" s="31" t="s">
        <v>11</v>
      </c>
      <c r="P19" s="32" t="s">
        <v>76</v>
      </c>
    </row>
    <row r="20" spans="1:17" customHeight="1" ht="72">
      <c r="D20" s="2"/>
      <c r="E20" s="2"/>
      <c r="G20" s="27">
        <v>3</v>
      </c>
      <c r="H20" s="28" t="s">
        <v>78</v>
      </c>
      <c r="I20" s="27"/>
      <c r="J20" s="29" t="s">
        <v>17</v>
      </c>
      <c r="K20" s="30"/>
      <c r="L20" s="27"/>
      <c r="M20" s="27" t="s">
        <v>8</v>
      </c>
      <c r="N20" s="31"/>
      <c r="O20" s="31" t="s">
        <v>11</v>
      </c>
      <c r="P20" s="32" t="s">
        <v>76</v>
      </c>
    </row>
    <row r="21" spans="1:17" customHeight="1" ht="72">
      <c r="D21" s="2"/>
      <c r="E21" s="2"/>
      <c r="G21" s="27">
        <v>4</v>
      </c>
      <c r="H21" s="28" t="s">
        <v>84</v>
      </c>
      <c r="I21" s="27"/>
      <c r="J21" s="29" t="s">
        <v>17</v>
      </c>
      <c r="K21" s="30"/>
      <c r="L21" s="27"/>
      <c r="M21" s="27" t="s">
        <v>8</v>
      </c>
      <c r="N21" s="31"/>
      <c r="O21" s="31" t="s">
        <v>11</v>
      </c>
      <c r="P21" s="32" t="s">
        <v>76</v>
      </c>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A5 (schooljaar 2020 - 2021)</v>
      </c>
      <c r="H25" s="33"/>
      <c r="I25" s="33"/>
      <c r="J25" s="33"/>
      <c r="K25" s="33"/>
      <c r="L25" s="33"/>
      <c r="M25" s="33"/>
    </row>
    <row r="26" spans="1:17" customHeight="1" ht="72">
      <c r="G26" s="34">
        <v>0</v>
      </c>
      <c r="H26" s="34"/>
      <c r="I26" s="34"/>
      <c r="J26" s="34"/>
      <c r="K26" s="34"/>
      <c r="L26" s="34"/>
      <c r="M26" s="34"/>
    </row>
    <row r="28" spans="1:17" customHeight="1" ht="30.75">
      <c r="C28" s="9" t="s">
        <v>28</v>
      </c>
      <c r="D28" s="2"/>
      <c r="G28" s="17" t="str">
        <f>CONCATENATE(B4," leerlaag ",B6,"6 (schooljaar ",B7+2," - ",B9,")")</f>
        <v>LO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2018 - 2019)</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82</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96</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c r="G13" s="33" t="str">
        <f>CONCATENATE("Algemene opmerkingen bij het jaarprogramma van  ",G4)</f>
        <v>Algemene opmerkingen bij het jaarprogramma van  LO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LO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v>1</v>
      </c>
      <c r="H30" s="28" t="s">
        <v>79</v>
      </c>
      <c r="I30" s="27"/>
      <c r="J30" s="29" t="s">
        <v>17</v>
      </c>
      <c r="K30" s="30"/>
      <c r="L30" s="27"/>
      <c r="M30" s="27" t="s">
        <v>8</v>
      </c>
      <c r="N30" s="31">
        <v>1</v>
      </c>
      <c r="O30" s="31" t="s">
        <v>11</v>
      </c>
      <c r="P30" s="32" t="s">
        <v>80</v>
      </c>
    </row>
    <row r="31" spans="1:17" customHeight="1" ht="72">
      <c r="D31" s="2"/>
      <c r="E31" s="2"/>
      <c r="G31" s="27">
        <v>2</v>
      </c>
      <c r="H31" s="28" t="s">
        <v>79</v>
      </c>
      <c r="I31" s="27"/>
      <c r="J31" s="29" t="s">
        <v>17</v>
      </c>
      <c r="K31" s="30"/>
      <c r="L31" s="27"/>
      <c r="M31" s="27" t="s">
        <v>8</v>
      </c>
      <c r="N31" s="31">
        <v>1</v>
      </c>
      <c r="O31" s="31" t="s">
        <v>11</v>
      </c>
      <c r="P31" s="32" t="s">
        <v>80</v>
      </c>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A6 (schooljaar 2020 - 2021)</v>
      </c>
      <c r="H37" s="33"/>
      <c r="I37" s="33"/>
      <c r="J37" s="33"/>
      <c r="K37" s="33"/>
      <c r="L37" s="33"/>
      <c r="M37" s="33"/>
    </row>
    <row r="38" spans="1:17" customHeight="1" ht="72">
      <c r="G38" s="34" t="s">
        <v>81</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H4 (schooljaar 2020 - 2021)</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v>1</v>
      </c>
      <c r="H6" s="28" t="s">
        <v>75</v>
      </c>
      <c r="I6" s="27"/>
      <c r="J6" s="29" t="s">
        <v>17</v>
      </c>
      <c r="K6" s="30"/>
      <c r="L6" s="27"/>
      <c r="M6" s="27" t="s">
        <v>8</v>
      </c>
      <c r="N6" s="31"/>
      <c r="O6" s="31" t="s">
        <v>11</v>
      </c>
      <c r="P6" s="32" t="s">
        <v>76</v>
      </c>
    </row>
    <row r="7" spans="1:17" customHeight="1" ht="72">
      <c r="A7" s="9" t="s">
        <v>42</v>
      </c>
      <c r="B7" s="2">
        <v>2020</v>
      </c>
      <c r="D7" s="2"/>
      <c r="E7" s="2"/>
      <c r="G7" s="27">
        <v>3</v>
      </c>
      <c r="H7" s="28" t="s">
        <v>77</v>
      </c>
      <c r="I7" s="27"/>
      <c r="J7" s="29" t="s">
        <v>17</v>
      </c>
      <c r="K7" s="30"/>
      <c r="L7" s="27"/>
      <c r="M7" s="27" t="s">
        <v>8</v>
      </c>
      <c r="N7" s="31"/>
      <c r="O7" s="31" t="s">
        <v>11</v>
      </c>
      <c r="P7" s="32" t="s">
        <v>76</v>
      </c>
    </row>
    <row r="8" spans="1:17" customHeight="1" ht="72">
      <c r="A8" s="9" t="s">
        <v>43</v>
      </c>
      <c r="B8" s="2">
        <v>92</v>
      </c>
      <c r="D8" s="2"/>
      <c r="E8" s="2"/>
      <c r="G8" s="27">
        <v>4</v>
      </c>
      <c r="H8" s="28" t="s">
        <v>78</v>
      </c>
      <c r="I8" s="27"/>
      <c r="J8" s="29" t="s">
        <v>17</v>
      </c>
      <c r="K8" s="30"/>
      <c r="L8" s="27"/>
      <c r="M8" s="27" t="s">
        <v>8</v>
      </c>
      <c r="N8" s="31"/>
      <c r="O8" s="31" t="s">
        <v>11</v>
      </c>
      <c r="P8" s="32" t="s">
        <v>76</v>
      </c>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LO leerlaag H4 (schooljaar 2020 - 2021)</v>
      </c>
      <c r="H13" s="33"/>
      <c r="I13" s="33"/>
      <c r="J13" s="33"/>
      <c r="K13" s="33"/>
      <c r="L13" s="33"/>
      <c r="M13" s="33"/>
    </row>
    <row r="14" spans="1:17" customHeight="1" ht="72">
      <c r="A14" s="9" t="s">
        <v>49</v>
      </c>
      <c r="B14" s="7">
        <f>4+B11-B7</f>
        <v>4</v>
      </c>
      <c r="G14" s="34">
        <v>0</v>
      </c>
      <c r="H14" s="34"/>
      <c r="I14" s="34"/>
      <c r="J14" s="34"/>
      <c r="K14" s="34"/>
      <c r="L14" s="34"/>
      <c r="M14" s="34"/>
    </row>
    <row r="16" spans="1:17" customHeight="1" ht="30.75">
      <c r="C16" s="9" t="s">
        <v>28</v>
      </c>
      <c r="D16" s="2"/>
      <c r="G16" s="17" t="str">
        <f>CONCATENATE(B4," leerlaag ",B6,"5 (schooljaar ",B7+1," - ",B7+2,")")</f>
        <v>LO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H4 (schooljaar 2019 - 2020)</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93</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LO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LO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79</v>
      </c>
      <c r="I18" s="27"/>
      <c r="J18" s="29" t="s">
        <v>17</v>
      </c>
      <c r="K18" s="30"/>
      <c r="L18" s="27"/>
      <c r="M18" s="27" t="s">
        <v>8</v>
      </c>
      <c r="N18" s="31">
        <v>1</v>
      </c>
      <c r="O18" s="31" t="s">
        <v>11</v>
      </c>
      <c r="P18" s="32" t="s">
        <v>80</v>
      </c>
    </row>
    <row r="19" spans="1:17" customHeight="1" ht="72">
      <c r="D19" s="2"/>
      <c r="E19" s="2"/>
      <c r="G19" s="27">
        <v>2</v>
      </c>
      <c r="H19" s="28" t="s">
        <v>79</v>
      </c>
      <c r="I19" s="27"/>
      <c r="J19" s="29" t="s">
        <v>17</v>
      </c>
      <c r="K19" s="30"/>
      <c r="L19" s="27"/>
      <c r="M19" s="27" t="s">
        <v>8</v>
      </c>
      <c r="N19" s="31">
        <v>1</v>
      </c>
      <c r="O19" s="31" t="s">
        <v>11</v>
      </c>
      <c r="P19" s="32" t="s">
        <v>80</v>
      </c>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H5 (schooljaar 2020 - 2021)</v>
      </c>
      <c r="H25" s="33"/>
      <c r="I25" s="33"/>
      <c r="J25" s="33"/>
      <c r="K25" s="33"/>
      <c r="L25" s="33"/>
      <c r="M25" s="33"/>
    </row>
    <row r="26" spans="1:17" customHeight="1" ht="72">
      <c r="G26" s="34" t="s">
        <v>81</v>
      </c>
      <c r="H26" s="34"/>
      <c r="I26" s="34"/>
      <c r="J26" s="34"/>
      <c r="K26" s="34"/>
      <c r="L26" s="34"/>
      <c r="M26" s="34"/>
    </row>
    <row r="28" spans="1:17" customHeight="1" ht="30.75">
      <c r="C28" s="9" t="s">
        <v>28</v>
      </c>
      <c r="D28" s="2"/>
      <c r="G28" s="17" t="str">
        <f>CONCATENATE(B4," leerlaag ",B6,"6 (schooljaar ",B7+2," - ",B9,")")</f>
        <v>LO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44334.633310185</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