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fileSharing userName="Schadenberg, K." algorithmName="SHA-512" hashValue="/RtgpqBn4CVbkxG4MgE4aovhv9a74c6BZIvWdYv2qH3z7/l3E8lEpafXxhj+1Ob1fvwjjMZygVJuD9Mc4Id/1Q==" saltValue="wHVogFwvQQ7FVXHFJxtlH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xr:revisionPtr revIDLastSave="0" documentId="10_ncr:10000_{199A9C43-AB1C-418C-92B1-EE3747959307}" xr6:coauthVersionLast="46" xr6:coauthVersionMax="46" xr10:uidLastSave="{00000000-0000-0000-0000-000000000000}"/>
  <bookViews>
    <workbookView xWindow="-120" yWindow="-120" windowWidth="29040" windowHeight="15840" tabRatio="800" firstSheet="1" activeTab="1" xr2:uid="{00000000-000D-0000-FFFF-FFFF00000000}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9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<sst xmlns="http://schemas.openxmlformats.org/spreadsheetml/2006/main" count="296" uniqueCount="129">
  <si>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</si>
  <si>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</si>
  <si>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</si>
  <si>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</si>
  <si>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</si>
  <si>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</si>
  <si>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</si>
  <si>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</si>
  <si>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</si>
  <si>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</si>
  <si>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</si>
  <si>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</si>
  <si>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</si>
  <si>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</si>
  <si>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</si>
  <si>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</si>
  <si>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</si>
  <si>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</si>
  <si>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</si>
  <si>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</si>
  <si>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</si>
  <si>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</si>
  <si>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</si>
  <si>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</si>
  <si>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</si>
  <si>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</si>
  <si>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</si>
  <si>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</si>
  <si>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</si>
  <si>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</si>
  <si>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</si>
  <si>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</si>
  <si>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</si>
  <si>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</si>
  <si>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</si>
  <si>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</si>
  <si>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</si>
  <si>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</si>
  <si>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</si>
  <si>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</si>
  <si>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</si>
  <si>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</si>
  <si>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</si>
  <si>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</si>
  <si>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</si>
  <si>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</si>
  <si>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</si>
  <si>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</si>
  <si>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</si>
  <si>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</si>
  <si>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</si>
  <si>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</si>
  <si>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</si>
  <si>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</si>
  <si>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</si>
  <si>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</si>
  <si>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</si>
  <si>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</si>
  <si>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</si>
  <si>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</si>
  <si>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</si>
  <si>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</si>
  <si>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</si>
  <si>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</si>
  <si>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</si>
  <si>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</si>
  <si>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</si>
  <si>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</si>
  <si>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</si>
  <si>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</si>
  <si>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</si>
  <si>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</si>
  <si>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</si>
  <si>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</si>
  <si>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</si>
  <si>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</si>
  <si>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</si>
  <si>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</si>
  <si>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</si>
  <si>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</si>
  <si>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</si>
  <si>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</si>
  <si>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</si>
  <si>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</si>
  <si>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</si>
  <si>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</si>
  <si>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</si>
  <si>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</si>
  <si>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</si>
  <si>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</si>
  <si>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</si>
  <si>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Lesbrieven: Crisis en Vervoer</t>
  </si>
  <si>
    <t>Lesbrief Jong &amp; Oud</t>
  </si>
  <si>
    <t xml:space="preserve">Lesbrieven: Verdienen &amp; uitgeven. Werk. </t>
  </si>
  <si>
    <t xml:space="preserve">Lesbrieven: Markt &amp; overheid. Vervoer. Verdienen &amp; uitgeven. </t>
  </si>
  <si>
    <t xml:space="preserve">Lesbrieven: Europa. Jong &amp; oud. Vervoer. Markt &amp; overheid. Verdienen &amp; uitgeven. </t>
  </si>
  <si>
    <t>A</t>
  </si>
  <si>
    <t>Lesbrief Vraag en Aanbod</t>
  </si>
  <si>
    <t>Lesbrieven gedragseconomie + vraag en aanbod</t>
  </si>
  <si>
    <t>Lesbrief Levensloop</t>
  </si>
  <si>
    <t xml:space="preserve">Lesbrieven: Levensloop, Arbeid, Vraag en aanbod. </t>
  </si>
  <si>
    <t>Lesbrieven: Marktgedrag, Vraag en aanbod.</t>
  </si>
  <si>
    <t>Lesbrief Monetaire Zaken</t>
  </si>
  <si>
    <t>Lesbrieven: Marktgedrag, Mobiliteit.</t>
  </si>
  <si>
    <t>Boek Pincode: hoofdstuk 3 en 4 Arbeid</t>
  </si>
  <si>
    <t>EC/K/4B</t>
  </si>
  <si>
    <t xml:space="preserve">A, D, F, G </t>
  </si>
  <si>
    <t>K</t>
  </si>
  <si>
    <t>A, E, F, G, H, I</t>
  </si>
  <si>
    <t>A, H, I</t>
  </si>
  <si>
    <t>A, D, F, G, H, I</t>
  </si>
  <si>
    <t>A, D, E, F, G, H, I, J</t>
  </si>
  <si>
    <t>A, B, C, D, E, F, G, H, I</t>
  </si>
  <si>
    <t>A, D, E, F, G, H</t>
  </si>
  <si>
    <t>J</t>
  </si>
  <si>
    <t>A, B, C, D, E, F, G, H</t>
  </si>
  <si>
    <t>I, K</t>
  </si>
  <si>
    <t>I</t>
  </si>
  <si>
    <t>Lesbrief Levensloop tot (Zie studiewijzer)</t>
  </si>
  <si>
    <t>EC/K/1, EC/K/2, EC/K/3, EC/K/4A, EC/K/4B, EC/V/1, EC/V/2</t>
  </si>
  <si>
    <t>EC/K/1, EC/K/2, EC/K/3, EC/K/5A, EC/K/5B, EC/K/8    EC/V/1, EC/V/2</t>
  </si>
  <si>
    <t>EC/K/1, EC/K/2, EC/K/6, EC/K/7, EC/V/1, EC/V/2</t>
  </si>
  <si>
    <t>Boek Pincode: hoofdstuk 5 t/m 8 Overheid en Internationale ontwikkelingen</t>
  </si>
  <si>
    <t>Boek Pincode: hoofdstuk 1 en 2 Consumptie</t>
  </si>
  <si>
    <t>Wereldeconomie</t>
  </si>
  <si>
    <t>Economische crisis</t>
  </si>
  <si>
    <t>Opdracht: Kopen/huren/verzekeren</t>
  </si>
  <si>
    <t>Opdracht: keuzeonderwerp</t>
  </si>
  <si>
    <t>Alle lesbrieven uit atheneum 4, 5 en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</si>
</sst>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25" zoomScaleNormal="25" workbookViewId="0">
      <selection activeCell="C8" sqref="C8"/>
    </sheetView>
  </sheetViews>
  <sheetFormatPr defaultColWidth="9.140625"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25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25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25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25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25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25">
      <c r="A7" s="14" t="s">
        <v>29</v>
      </c>
      <c r="E7" s="14" t="s">
        <v>30</v>
      </c>
      <c r="F7" s="14" t="s">
        <v>31</v>
      </c>
    </row>
    <row r="8" spans="1:8" x14ac:dyDescent="0.25">
      <c r="A8" s="14" t="s">
        <v>22</v>
      </c>
      <c r="E8" s="14" t="s">
        <v>32</v>
      </c>
      <c r="F8" s="14" t="s">
        <v>33</v>
      </c>
    </row>
    <row r="9" spans="1:8" x14ac:dyDescent="0.25">
      <c r="A9" s="14" t="s">
        <v>17</v>
      </c>
      <c r="E9" s="14" t="s">
        <v>15</v>
      </c>
      <c r="F9" s="14" t="s">
        <v>34</v>
      </c>
    </row>
    <row r="10" spans="1:8" x14ac:dyDescent="0.25">
      <c r="A10" s="14" t="s">
        <v>35</v>
      </c>
      <c r="E10" s="14" t="s">
        <v>36</v>
      </c>
      <c r="F10" s="14" t="s">
        <v>37</v>
      </c>
    </row>
    <row r="11" spans="1:8" x14ac:dyDescent="0.25">
      <c r="A11" s="14" t="s">
        <v>38</v>
      </c>
      <c r="E11" s="14" t="s">
        <v>39</v>
      </c>
      <c r="F11" s="14" t="s">
        <v>40</v>
      </c>
    </row>
    <row r="12" spans="1:8" x14ac:dyDescent="0.25">
      <c r="A12" s="14" t="s">
        <v>41</v>
      </c>
      <c r="E12" s="14" t="s">
        <v>42</v>
      </c>
      <c r="F12" s="14" t="s">
        <v>43</v>
      </c>
    </row>
    <row r="13" spans="1:8" x14ac:dyDescent="0.25">
      <c r="A13" s="14" t="s">
        <v>44</v>
      </c>
      <c r="E13" s="14" t="s">
        <v>29</v>
      </c>
      <c r="F13" s="14" t="s">
        <v>45</v>
      </c>
    </row>
    <row r="14" spans="1:8" x14ac:dyDescent="0.25">
      <c r="A14" s="14" t="s">
        <v>30</v>
      </c>
      <c r="E14" s="14" t="s">
        <v>20</v>
      </c>
      <c r="F14" s="14" t="s">
        <v>46</v>
      </c>
    </row>
    <row r="15" spans="1:8" x14ac:dyDescent="0.25">
      <c r="A15" s="14" t="s">
        <v>47</v>
      </c>
      <c r="E15" s="14" t="s">
        <v>35</v>
      </c>
      <c r="F15" s="14" t="s">
        <v>48</v>
      </c>
    </row>
    <row r="16" spans="1:8" x14ac:dyDescent="0.25">
      <c r="E16" s="14" t="s">
        <v>49</v>
      </c>
      <c r="F16" s="14" t="s">
        <v>50</v>
      </c>
    </row>
    <row r="17" spans="5:6" x14ac:dyDescent="0.25">
      <c r="E17" s="14" t="s">
        <v>38</v>
      </c>
      <c r="F17" s="14" t="s">
        <v>51</v>
      </c>
    </row>
    <row r="18" spans="5:6" x14ac:dyDescent="0.25">
      <c r="E18" s="14" t="s">
        <v>52</v>
      </c>
      <c r="F18" s="14" t="s">
        <v>53</v>
      </c>
    </row>
    <row r="19" spans="5:6" x14ac:dyDescent="0.25">
      <c r="E19" s="14" t="s">
        <v>54</v>
      </c>
      <c r="F19" s="14" t="s">
        <v>55</v>
      </c>
    </row>
    <row r="20" spans="5:6" x14ac:dyDescent="0.25">
      <c r="E20" s="14" t="s">
        <v>56</v>
      </c>
      <c r="F20" s="14" t="s">
        <v>57</v>
      </c>
    </row>
    <row r="21" spans="5:6" x14ac:dyDescent="0.25">
      <c r="E21" s="14" t="s">
        <v>58</v>
      </c>
      <c r="F21" s="14" t="s">
        <v>59</v>
      </c>
    </row>
    <row r="22" spans="5:6" x14ac:dyDescent="0.25">
      <c r="E22" s="14" t="s">
        <v>60</v>
      </c>
      <c r="F22" s="14" t="s">
        <v>61</v>
      </c>
    </row>
    <row r="23" spans="5:6" x14ac:dyDescent="0.25">
      <c r="E23" s="14" t="s">
        <v>62</v>
      </c>
      <c r="F23" s="14" t="s">
        <v>63</v>
      </c>
    </row>
    <row r="24" spans="5:6" x14ac:dyDescent="0.25">
      <c r="E24" s="14" t="s">
        <v>64</v>
      </c>
      <c r="F24" s="14" t="s">
        <v>65</v>
      </c>
    </row>
    <row r="25" spans="5:6" x14ac:dyDescent="0.25">
      <c r="E25" s="14" t="s">
        <v>66</v>
      </c>
      <c r="F25" s="14" t="s">
        <v>67</v>
      </c>
    </row>
    <row r="26" spans="5:6" x14ac:dyDescent="0.25">
      <c r="E26" s="14" t="s">
        <v>44</v>
      </c>
      <c r="F26" s="14" t="s">
        <v>68</v>
      </c>
    </row>
    <row r="27" spans="5:6" x14ac:dyDescent="0.25">
      <c r="E27" s="14" t="s">
        <v>69</v>
      </c>
      <c r="F27" s="14" t="s">
        <v>70</v>
      </c>
    </row>
    <row r="28" spans="5:6" x14ac:dyDescent="0.25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5"/>
  <sheetViews>
    <sheetView tabSelected="1" topLeftCell="C4" zoomScaleNormal="100" workbookViewId="0">
      <selection activeCell="M8" sqref="M8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35</v>
      </c>
      <c r="D1" s="4"/>
      <c r="E1" s="10"/>
      <c r="F1" s="12" t="s">
        <v>48</v>
      </c>
      <c r="K1" s="12"/>
      <c r="L1" s="4"/>
      <c r="M1" s="4" t="s">
        <v>73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123</v>
      </c>
      <c r="G4" s="15"/>
      <c r="H4" s="15" t="s">
        <v>9</v>
      </c>
      <c r="I4" s="22"/>
      <c r="J4" s="15">
        <v>100</v>
      </c>
      <c r="K4" s="15" t="s">
        <v>7</v>
      </c>
      <c r="L4" s="15">
        <v>1</v>
      </c>
      <c r="M4" s="15" t="s">
        <v>7</v>
      </c>
      <c r="N4" s="17" t="s">
        <v>119</v>
      </c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104</v>
      </c>
      <c r="G5" s="15"/>
      <c r="H5" s="15" t="s">
        <v>9</v>
      </c>
      <c r="I5" s="22"/>
      <c r="J5" s="15">
        <v>100</v>
      </c>
      <c r="K5" s="15" t="s">
        <v>7</v>
      </c>
      <c r="L5" s="15">
        <v>1</v>
      </c>
      <c r="M5" s="15" t="s">
        <v>7</v>
      </c>
      <c r="N5" s="17" t="s">
        <v>120</v>
      </c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122</v>
      </c>
      <c r="G6" s="15"/>
      <c r="H6" s="15" t="s">
        <v>9</v>
      </c>
      <c r="I6" s="22"/>
      <c r="J6" s="15">
        <v>100</v>
      </c>
      <c r="K6" s="15" t="s">
        <v>7</v>
      </c>
      <c r="L6" s="15">
        <v>1</v>
      </c>
      <c r="M6" s="15" t="s">
        <v>7</v>
      </c>
      <c r="N6" s="20" t="s">
        <v>121</v>
      </c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>
        <v>3</v>
      </c>
      <c r="E7" s="16"/>
      <c r="F7" s="19" t="s">
        <v>126</v>
      </c>
      <c r="G7" s="15"/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105</v>
      </c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/>
      <c r="E8" s="16"/>
      <c r="F8" s="23"/>
      <c r="G8" s="15"/>
      <c r="H8" s="15"/>
      <c r="I8" s="22"/>
      <c r="J8" s="15"/>
      <c r="K8" s="15"/>
      <c r="L8" s="15"/>
      <c r="M8" s="15"/>
      <c r="N8" s="23"/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wAnicrtyO8Y813vm7+INtwVuIgS8AIAWeRp+WgFjERf3IpYmOFpdfPucW5x6Ffl1CFQj7mZbjsGWb2jEsD/o1A==" saltValue="bZwSmDHHKiSyH8dAi/OwE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1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1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100-000003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100-000004000000}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"/>
  <sheetViews>
    <sheetView topLeftCell="C1" zoomScale="70" zoomScaleNormal="70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EC</v>
      </c>
      <c r="D1" s="4"/>
      <c r="E1" s="10"/>
      <c r="F1" s="12" t="str">
        <f>'4M PTA en programma'!F1</f>
        <v>Economie</v>
      </c>
      <c r="K1" s="12"/>
      <c r="L1" s="4"/>
      <c r="M1" s="4" t="s">
        <v>89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91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91</v>
      </c>
      <c r="G5" s="15">
        <v>2</v>
      </c>
      <c r="H5" s="15" t="s">
        <v>9</v>
      </c>
      <c r="I5" s="22"/>
      <c r="J5" s="15">
        <v>100</v>
      </c>
      <c r="K5" s="15" t="s">
        <v>7</v>
      </c>
      <c r="L5" s="15">
        <v>1</v>
      </c>
      <c r="M5" s="15" t="s">
        <v>7</v>
      </c>
      <c r="N5" s="17" t="s">
        <v>106</v>
      </c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127</v>
      </c>
      <c r="G6" s="15">
        <v>1</v>
      </c>
      <c r="H6" s="15" t="s">
        <v>28</v>
      </c>
      <c r="I6" s="22"/>
      <c r="J6" s="15">
        <v>100</v>
      </c>
      <c r="K6" s="15" t="s">
        <v>7</v>
      </c>
      <c r="L6" s="15">
        <v>1</v>
      </c>
      <c r="M6" s="15" t="s">
        <v>12</v>
      </c>
      <c r="N6" s="20" t="s">
        <v>107</v>
      </c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>
        <v>3</v>
      </c>
      <c r="E7" s="16"/>
      <c r="F7" s="19" t="s">
        <v>92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20"/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>
        <v>4</v>
      </c>
      <c r="E8" s="16"/>
      <c r="F8" s="19" t="s">
        <v>92</v>
      </c>
      <c r="G8" s="15">
        <v>2</v>
      </c>
      <c r="H8" s="15" t="s">
        <v>9</v>
      </c>
      <c r="I8" s="22"/>
      <c r="J8" s="15">
        <v>100</v>
      </c>
      <c r="K8" s="15" t="s">
        <v>7</v>
      </c>
      <c r="L8" s="15">
        <v>2</v>
      </c>
      <c r="M8" s="15" t="s">
        <v>7</v>
      </c>
      <c r="N8" s="17" t="s">
        <v>108</v>
      </c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2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2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2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5"/>
  <sheetViews>
    <sheetView topLeftCell="C1" zoomScale="85" zoomScaleNormal="85" workbookViewId="0">
      <selection activeCell="N6" sqref="N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EC</v>
      </c>
      <c r="D1" s="4"/>
      <c r="E1" s="10"/>
      <c r="F1" s="12" t="str">
        <f>'4M PTA en programma'!F1</f>
        <v>Economie</v>
      </c>
      <c r="K1" s="12"/>
      <c r="L1" s="4"/>
      <c r="M1" s="4" t="s">
        <v>89</v>
      </c>
      <c r="N1" s="12">
        <v>5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93</v>
      </c>
      <c r="G4" s="15"/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109</v>
      </c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94</v>
      </c>
      <c r="G5" s="15"/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110</v>
      </c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95</v>
      </c>
      <c r="G6" s="15"/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111</v>
      </c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3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3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3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5"/>
  <sheetViews>
    <sheetView topLeftCell="C1" zoomScale="85" zoomScaleNormal="85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EC</v>
      </c>
      <c r="D1" s="4"/>
      <c r="E1" s="10"/>
      <c r="F1" s="12" t="str">
        <f>'4M PTA en programma'!F1</f>
        <v>Economie</v>
      </c>
      <c r="K1" s="12"/>
      <c r="L1" s="4"/>
      <c r="M1" s="4" t="s">
        <v>96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97</v>
      </c>
      <c r="G4" s="15">
        <v>1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98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118</v>
      </c>
      <c r="G6" s="15">
        <v>1</v>
      </c>
      <c r="H6" s="15" t="s">
        <v>9</v>
      </c>
      <c r="I6" s="22"/>
      <c r="J6" s="15">
        <v>50</v>
      </c>
      <c r="K6" s="15" t="s">
        <v>12</v>
      </c>
      <c r="L6" s="15"/>
      <c r="M6" s="15" t="s">
        <v>12</v>
      </c>
      <c r="N6" s="17"/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>
        <v>4</v>
      </c>
      <c r="E7" s="16"/>
      <c r="F7" s="19" t="s">
        <v>99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4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4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4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EC</v>
      </c>
      <c r="D1" s="4"/>
      <c r="E1" s="10"/>
      <c r="F1" s="12" t="str">
        <f>'4M PTA en programma'!F1</f>
        <v>Economie</v>
      </c>
      <c r="K1" s="12"/>
      <c r="L1" s="4"/>
      <c r="M1" s="4" t="s">
        <v>96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100</v>
      </c>
      <c r="G4" s="15">
        <v>2</v>
      </c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112</v>
      </c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101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 t="s">
        <v>113</v>
      </c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102</v>
      </c>
      <c r="G6" s="15">
        <v>2</v>
      </c>
      <c r="H6" s="15" t="s">
        <v>9</v>
      </c>
      <c r="I6" s="22"/>
      <c r="J6" s="15">
        <v>100</v>
      </c>
      <c r="K6" s="15" t="s">
        <v>7</v>
      </c>
      <c r="L6" s="15">
        <v>1</v>
      </c>
      <c r="M6" s="15" t="s">
        <v>7</v>
      </c>
      <c r="N6" s="20" t="s">
        <v>116</v>
      </c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>
        <v>3</v>
      </c>
      <c r="E7" s="16"/>
      <c r="F7" s="19" t="s">
        <v>127</v>
      </c>
      <c r="G7" s="15">
        <v>1</v>
      </c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114</v>
      </c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>
        <v>4</v>
      </c>
      <c r="E8" s="16"/>
      <c r="F8" s="19" t="s">
        <v>103</v>
      </c>
      <c r="G8" s="15">
        <v>2</v>
      </c>
      <c r="H8" s="15" t="s">
        <v>9</v>
      </c>
      <c r="I8" s="22"/>
      <c r="J8" s="15">
        <v>100</v>
      </c>
      <c r="K8" s="15" t="s">
        <v>7</v>
      </c>
      <c r="L8" s="15">
        <v>2</v>
      </c>
      <c r="M8" s="15" t="s">
        <v>7</v>
      </c>
      <c r="N8" s="17" t="s">
        <v>115</v>
      </c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5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5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5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5"/>
  <sheetViews>
    <sheetView topLeftCell="C1" zoomScale="85" zoomScaleNormal="85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42578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EC</v>
      </c>
      <c r="D1" s="4"/>
      <c r="E1" s="10"/>
      <c r="F1" s="12" t="str">
        <f>'4M PTA en programma'!F1</f>
        <v>Economie</v>
      </c>
      <c r="K1" s="12"/>
      <c r="L1" s="4"/>
      <c r="M1" s="4" t="s">
        <v>96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EC</v>
      </c>
      <c r="C4" s="2">
        <v>1</v>
      </c>
      <c r="D4" s="15">
        <v>1</v>
      </c>
      <c r="E4" s="16"/>
      <c r="F4" s="17" t="s">
        <v>125</v>
      </c>
      <c r="G4" s="15"/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117</v>
      </c>
      <c r="O4" s="18"/>
      <c r="P4" s="21"/>
    </row>
    <row r="5" spans="1:16" ht="61.5" customHeight="1" x14ac:dyDescent="0.3">
      <c r="B5" s="5" t="str">
        <f t="shared" ref="B5:B9" si="0">$A$1</f>
        <v>EC</v>
      </c>
      <c r="C5" s="2">
        <v>2</v>
      </c>
      <c r="D5" s="15">
        <v>2</v>
      </c>
      <c r="E5" s="16"/>
      <c r="F5" s="19" t="s">
        <v>124</v>
      </c>
      <c r="G5" s="15"/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89</v>
      </c>
      <c r="O5" s="18"/>
      <c r="P5" s="21"/>
    </row>
    <row r="6" spans="1:16" ht="61.5" customHeight="1" x14ac:dyDescent="0.3">
      <c r="B6" s="5" t="str">
        <f t="shared" si="0"/>
        <v>EC</v>
      </c>
      <c r="C6" s="2">
        <v>3</v>
      </c>
      <c r="D6" s="15">
        <v>3</v>
      </c>
      <c r="E6" s="16"/>
      <c r="F6" s="19" t="s">
        <v>128</v>
      </c>
      <c r="G6" s="15"/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112</v>
      </c>
      <c r="O6" s="18"/>
      <c r="P6" s="21"/>
    </row>
    <row r="7" spans="1:16" ht="61.5" customHeight="1" x14ac:dyDescent="0.3">
      <c r="B7" s="5" t="str">
        <f t="shared" si="0"/>
        <v>EC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EC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EC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88</v>
      </c>
    </row>
    <row r="12" spans="1:16" ht="100.5" customHeight="1" x14ac:dyDescent="0.3">
      <c r="F12" s="24"/>
      <c r="G12" s="25"/>
      <c r="H12" s="25"/>
      <c r="I12" s="25"/>
      <c r="J12" s="25"/>
      <c r="K12" s="25"/>
      <c r="L12" s="25"/>
      <c r="M12" s="26"/>
    </row>
    <row r="13" spans="1:16" x14ac:dyDescent="0.3">
      <c r="F13" s="27"/>
      <c r="G13" s="27"/>
      <c r="H13" s="27"/>
      <c r="I13" s="27"/>
      <c r="J13" s="27"/>
      <c r="K13" s="27"/>
      <c r="L13" s="27"/>
      <c r="M13" s="27"/>
    </row>
    <row r="14" spans="1:16" x14ac:dyDescent="0.3">
      <c r="F14" s="27"/>
      <c r="G14" s="27"/>
      <c r="H14" s="27"/>
      <c r="I14" s="27"/>
      <c r="J14" s="27"/>
      <c r="K14" s="27"/>
      <c r="L14" s="27"/>
      <c r="M14" s="27"/>
    </row>
    <row r="15" spans="1:16" x14ac:dyDescent="0.3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6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6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600-000003000000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1" ma:contentTypeDescription="Create a new document." ma:contentTypeScope="" ma:versionID="2f4c844f49b69eee736f813a22d8de94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f46293e76f6d1b28acbb6f6ff8d92fe2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30044B-5AC2-4F3D-9EE0-04D7AA9B3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BCDA8-5DFE-408F-A16C-C3B278A7F1C4}">
  <ds:schemaRefs>
    <ds:schemaRef ds:uri="http://purl.org/dc/elements/1.1/"/>
    <ds:schemaRef ds:uri="http://schemas.microsoft.com/office/2006/metadata/properties"/>
    <ds:schemaRef ds:uri="712ff825-c25b-4fa7-980d-494c05af82b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6d635e9-0601-4b5e-ad25-fb7c8926c58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René van der Veen</cp:lastModifiedBy>
  <cp:revision/>
  <dcterms:created xsi:type="dcterms:W3CDTF">2020-06-15T09:47:26Z</dcterms:created>
  <dcterms:modified xsi:type="dcterms:W3CDTF">2021-05-24T09:16:47Z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