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<sst xmlns="http://schemas.openxmlformats.org/spreadsheetml/2006/main" uniqueCount="90">
  <si>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</si>
  <si>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</si>
  <si>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</si>
  <si>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</si>
  <si>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</si>
  <si>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</si>
  <si>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</si>
  <si>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</si>
  <si>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</si>
  <si>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</si>
  <si>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</si>
  <si>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</si>
  <si>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</si>
  <si>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</si>
  <si>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</si>
  <si>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</si>
  <si>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</si>
  <si>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</si>
  <si>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</si>
  <si>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</si>
  <si>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</si>
  <si>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</si>
  <si>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</si>
  <si>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</si>
  <si>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</si>
  <si>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</si>
  <si>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</si>
  <si>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</si>
  <si>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</si>
  <si>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</si>
  <si>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</si>
  <si>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</si>
  <si>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</si>
  <si>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</si>
  <si>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</si>
  <si>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</si>
  <si>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</si>
  <si>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</si>
  <si>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</si>
  <si>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</si>
  <si>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</si>
  <si>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</si>
  <si>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</si>
  <si>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</si>
  <si>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</si>
  <si>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</si>
  <si>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</si>
  <si>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</si>
  <si>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</si>
  <si>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</si>
  <si>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</si>
  <si>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</si>
  <si>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</si>
  <si>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</si>
  <si>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</si>
  <si>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</si>
  <si>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</si>
  <si>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</si>
  <si>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</si>
  <si>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</si>
  <si>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</si>
  <si>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</si>
  <si>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</si>
  <si>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</si>
  <si>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</si>
  <si>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</si>
  <si>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</si>
  <si>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</si>
  <si>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</si>
  <si>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</si>
  <si>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</si>
  <si>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</si>
  <si>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</si>
  <si>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CKV</t>
  </si>
  <si>
    <t>M</t>
  </si>
  <si>
    <t>null</t>
  </si>
  <si>
    <t>H</t>
  </si>
  <si>
    <t>Oriëntatie + kunstbiografie</t>
  </si>
  <si>
    <t>A</t>
  </si>
  <si>
    <t>Culturele Activiteit 1 - kunstdiscipline + dimensie(s)</t>
  </si>
  <si>
    <t>B</t>
  </si>
  <si>
    <t>Culturele Activiteit 2 - kunstdiscipline + dimensie(s)</t>
  </si>
  <si>
    <t>Culturele Activiteit 3 - kunstdiscipline + dimensie(s)</t>
  </si>
  <si>
    <t>Onderzoek</t>
  </si>
  <si>
    <t>C</t>
  </si>
  <si>
    <t>Reflectie + magazine</t>
  </si>
  <si>
    <t>D</t>
  </si>
  <si>
    <t>Culturele Activiteit 4 - kunstdiscipline + dimensie(s)</t>
  </si>
  <si>
    <t>Oriëntatie (CZP1) + Reflectie (CZP2) + magazine</t>
  </si>
  <si>
    <t>A, D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</si>
</sst>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2020 - 2021)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78</v>
      </c>
      <c r="D6" s="2">
        <v>489</v>
      </c>
      <c r="E6" s="2"/>
      <c r="G6" s="27">
        <v>1</v>
      </c>
      <c r="H6" s="28" t="s">
        <v>79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 t="s">
        <v>80</v>
      </c>
    </row>
    <row r="7" spans="1:17" customHeight="1" ht="72">
      <c r="A7" s="9" t="s">
        <v>42</v>
      </c>
      <c r="B7" s="2">
        <v>2020</v>
      </c>
      <c r="D7" s="2">
        <v>490</v>
      </c>
      <c r="E7" s="2"/>
      <c r="G7" s="27">
        <v>2</v>
      </c>
      <c r="H7" s="28" t="s">
        <v>81</v>
      </c>
      <c r="I7" s="27">
        <v>1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 t="s">
        <v>80</v>
      </c>
    </row>
    <row r="8" spans="1:17" customHeight="1" ht="72">
      <c r="A8" s="9" t="s">
        <v>43</v>
      </c>
      <c r="B8" s="2">
        <v>148</v>
      </c>
      <c r="D8" s="2">
        <v>491</v>
      </c>
      <c r="E8" s="2"/>
      <c r="G8" s="27">
        <v>3</v>
      </c>
      <c r="H8" s="28" t="s">
        <v>82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 t="s">
        <v>80</v>
      </c>
    </row>
    <row r="9" spans="1:17" customHeight="1" ht="72">
      <c r="A9" s="9" t="s">
        <v>44</v>
      </c>
      <c r="B9" s="4">
        <f>IF(B6="A",B7+3,IF(B6="H",B7+2,B7+1))</f>
        <v>2023</v>
      </c>
      <c r="D9" s="2">
        <v>492</v>
      </c>
      <c r="E9" s="2"/>
      <c r="G9" s="27">
        <v>3</v>
      </c>
      <c r="H9" s="28" t="s">
        <v>87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 t="s">
        <v>80</v>
      </c>
    </row>
    <row r="10" spans="1:17" customHeight="1" ht="72">
      <c r="A10" s="9" t="s">
        <v>45</v>
      </c>
      <c r="B10" s="6">
        <f>NOW()</f>
        <v>44340.444074074</v>
      </c>
      <c r="D10" s="2">
        <v>493</v>
      </c>
      <c r="E10" s="2"/>
      <c r="G10" s="27">
        <v>4</v>
      </c>
      <c r="H10" s="28" t="s">
        <v>83</v>
      </c>
      <c r="I10" s="27">
        <v>1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 t="s">
        <v>84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494</v>
      </c>
      <c r="E11" s="2"/>
      <c r="G11" s="27">
        <v>4</v>
      </c>
      <c r="H11" s="28" t="s">
        <v>88</v>
      </c>
      <c r="I11" s="27">
        <v>2</v>
      </c>
      <c r="J11" s="29" t="s">
        <v>19</v>
      </c>
      <c r="K11" s="30"/>
      <c r="L11" s="27"/>
      <c r="M11" s="27" t="s">
        <v>8</v>
      </c>
      <c r="N11" s="31">
        <v>2</v>
      </c>
      <c r="O11" s="31" t="s">
        <v>11</v>
      </c>
      <c r="P11" s="32" t="s">
        <v>89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367</v>
      </c>
      <c r="G13" s="33" t="str">
        <f>CONCATENATE("Algemene opmerkingen bij het jaarprogramma van  ",G4)</f>
        <v>Algemene opmerkingen bij het jaarprogramma van  CKV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368</v>
      </c>
      <c r="G25" s="33" t="str">
        <f>CONCATENATE("Algemene opmerkingen bij het jaarprogramma van  ",G16)</f>
        <v>Algemene opmerkingen bij het jaarprogramma van  CKV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369</v>
      </c>
      <c r="G37" s="33" t="str">
        <f>CONCATENATE("Algemene opmerkingen bij het jaarprogramma van  ",G28)</f>
        <v>Algemene opmerkingen bij het jaarprogramma van  CKV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2019 - 2020)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370</v>
      </c>
      <c r="G13" s="33" t="str">
        <f>CONCATENATE("Algemene opmerkingen bij het jaarprogramma van  ",G4)</f>
        <v>Algemene opmerkingen bij het jaarprogramma van  CKV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371</v>
      </c>
      <c r="G25" s="33" t="str">
        <f>CONCATENATE("Algemene opmerkingen bij het jaarprogramma van  ",G16)</f>
        <v>Algemene opmerkingen bij het jaarprogramma van  CKV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75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372</v>
      </c>
      <c r="G37" s="33" t="str">
        <f>CONCATENATE("Algemene opmerkingen bij het jaarprogramma van  ",G28)</f>
        <v>Algemene opmerkingen bij het jaarprogramma van  CKV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2018 - 2019)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373</v>
      </c>
      <c r="G13" s="33" t="str">
        <f>CONCATENATE("Algemene opmerkingen bij het jaarprogramma van  ",G4)</f>
        <v>Algemene opmerkingen bij het jaarprogramma van  CKV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374</v>
      </c>
      <c r="G25" s="33" t="str">
        <f>CONCATENATE("Algemene opmerkingen bij het jaarprogramma van  ",G16)</f>
        <v>Algemene opmerkingen bij het jaarprogramma van  CKV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375</v>
      </c>
      <c r="G37" s="33" t="str">
        <f>CONCATENATE("Algemene opmerkingen bij het jaarprogramma van  ",G28)</f>
        <v>Algemene opmerkingen bij het jaarprogramma van  CKV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75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M4 (schooljaar 2019 - 2020)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361</v>
      </c>
      <c r="G13" s="33" t="str">
        <f>CONCATENATE("Algemene opmerkingen bij het jaarprogramma van  ",G4)</f>
        <v>Algemene opmerkingen bij het jaarprogramma van  CKV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362</v>
      </c>
      <c r="G25" s="33" t="str">
        <f>CONCATENATE("Algemene opmerkingen bij het jaarprogramma van  ",G16)</f>
        <v>Algemene opmerkingen bij het jaarprogramma van  CKV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75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H4 (schooljaar 2020 - 2021)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76</v>
      </c>
      <c r="D6" s="2">
        <v>483</v>
      </c>
      <c r="E6" s="2"/>
      <c r="G6" s="27">
        <v>1</v>
      </c>
      <c r="H6" s="28" t="s">
        <v>77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 t="s">
        <v>78</v>
      </c>
    </row>
    <row r="7" spans="1:17" customHeight="1" ht="72">
      <c r="A7" s="9" t="s">
        <v>42</v>
      </c>
      <c r="B7" s="2">
        <v>2020</v>
      </c>
      <c r="D7" s="2">
        <v>484</v>
      </c>
      <c r="E7" s="2"/>
      <c r="G7" s="27">
        <v>2</v>
      </c>
      <c r="H7" s="28" t="s">
        <v>79</v>
      </c>
      <c r="I7" s="27">
        <v>1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 t="s">
        <v>80</v>
      </c>
    </row>
    <row r="8" spans="1:17" customHeight="1" ht="72">
      <c r="A8" s="9" t="s">
        <v>43</v>
      </c>
      <c r="B8" s="2">
        <v>146</v>
      </c>
      <c r="D8" s="2">
        <v>485</v>
      </c>
      <c r="E8" s="2"/>
      <c r="G8" s="27">
        <v>3</v>
      </c>
      <c r="H8" s="28" t="s">
        <v>81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 t="s">
        <v>80</v>
      </c>
    </row>
    <row r="9" spans="1:17" customHeight="1" ht="72">
      <c r="A9" s="9" t="s">
        <v>44</v>
      </c>
      <c r="B9" s="4">
        <f>IF(B6="A",B7+3,IF(B6="H",B7+2,B7+1))</f>
        <v>2022</v>
      </c>
      <c r="D9" s="2">
        <v>486</v>
      </c>
      <c r="E9" s="2"/>
      <c r="G9" s="27">
        <v>3</v>
      </c>
      <c r="H9" s="28" t="s">
        <v>82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 t="s">
        <v>80</v>
      </c>
    </row>
    <row r="10" spans="1:17" customHeight="1" ht="72">
      <c r="A10" s="9" t="s">
        <v>45</v>
      </c>
      <c r="B10" s="6">
        <f>NOW()</f>
        <v>44340.444074074</v>
      </c>
      <c r="D10" s="2">
        <v>487</v>
      </c>
      <c r="E10" s="2"/>
      <c r="G10" s="27">
        <v>4</v>
      </c>
      <c r="H10" s="28" t="s">
        <v>83</v>
      </c>
      <c r="I10" s="27">
        <v>1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 t="s">
        <v>84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488</v>
      </c>
      <c r="E11" s="2"/>
      <c r="G11" s="27">
        <v>4</v>
      </c>
      <c r="H11" s="28" t="s">
        <v>85</v>
      </c>
      <c r="I11" s="27">
        <v>2</v>
      </c>
      <c r="J11" s="29" t="s">
        <v>19</v>
      </c>
      <c r="K11" s="30"/>
      <c r="L11" s="27"/>
      <c r="M11" s="27" t="s">
        <v>8</v>
      </c>
      <c r="N11" s="31">
        <v>2</v>
      </c>
      <c r="O11" s="31" t="s">
        <v>11</v>
      </c>
      <c r="P11" s="32" t="s">
        <v>86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363</v>
      </c>
      <c r="G13" s="33" t="str">
        <f>CONCATENATE("Algemene opmerkingen bij het jaarprogramma van  ",G4)</f>
        <v>Algemene opmerkingen bij het jaarprogramma van  CKV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364</v>
      </c>
      <c r="G25" s="33" t="str">
        <f>CONCATENATE("Algemene opmerkingen bij het jaarprogramma van  ",G16)</f>
        <v>Algemene opmerkingen bij het jaarprogramma van  CKV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H4 (schooljaar 2019 - 2020)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365</v>
      </c>
      <c r="G13" s="33" t="str">
        <f>CONCATENATE("Algemene opmerkingen bij het jaarprogramma van  ",G4)</f>
        <v>Algemene opmerkingen bij het jaarprogramma van  CKV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366</v>
      </c>
      <c r="G25" s="33" t="str">
        <f>CONCATENATE("Algemene opmerkingen bij het jaarprogramma van  ",G16)</f>
        <v>Algemene opmerkingen bij het jaarprogramma van  CKV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75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