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<sst xmlns="http://schemas.openxmlformats.org/spreadsheetml/2006/main" uniqueCount="84">
  <si>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</si>
  <si>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</si>
  <si>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</si>
  <si>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</si>
  <si>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</si>
  <si>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</si>
  <si>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</si>
  <si>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</si>
  <si>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</si>
  <si>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</si>
  <si>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</si>
  <si>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</si>
  <si>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</si>
  <si>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</si>
  <si>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</si>
  <si>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</si>
  <si>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</si>
  <si>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</si>
  <si>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</si>
  <si>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</si>
  <si>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</si>
  <si>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</si>
  <si>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</si>
  <si>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</si>
  <si>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</si>
  <si>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</si>
  <si>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</si>
  <si>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</si>
  <si>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</si>
  <si>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</si>
  <si>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</si>
  <si>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</si>
  <si>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</si>
  <si>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</si>
  <si>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</si>
  <si>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</si>
  <si>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</si>
  <si>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</si>
  <si>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</si>
  <si>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</si>
  <si>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MA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</si>
  <si>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</si>
  <si>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</si>
  <si>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</si>
  <si>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</si>
  <si>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</si>
  <si>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</si>
  <si>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</si>
  <si>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</si>
  <si>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</si>
  <si>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</si>
  <si>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</si>
  <si>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</si>
  <si>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</si>
  <si>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</si>
  <si>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</si>
  <si>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</si>
  <si>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</si>
  <si>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</si>
  <si>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</si>
  <si>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</si>
  <si>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</si>
  <si>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</si>
  <si>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</si>
  <si>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</si>
  <si>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H4: Pluriforme samenleving, H7: Werk en H8: Criminaliteit </t>
  </si>
  <si>
    <t>ML1/K/1, ML1/K/4, ML1/K/5</t>
  </si>
  <si>
    <t>H3: Politiek, H5: Nederland en de wereld en H6: Media</t>
  </si>
  <si>
    <t>Woordenboek niet toegestaan</t>
  </si>
  <si>
    <t>ML1/K/6, ML1/K/7</t>
  </si>
  <si>
    <t xml:space="preserve">H1: Wat is maatschappijleer? en H2: Jongeren </t>
  </si>
  <si>
    <t>ML1/K/2, ML1/K/3</t>
  </si>
  <si>
    <t>H</t>
  </si>
  <si>
    <t>Thema: Wat is Maatschappijleer? Thema: Rechtsstaat</t>
  </si>
  <si>
    <t>A, B1, B2, B3</t>
  </si>
  <si>
    <t>Thema: Parlementaire Democratie</t>
  </si>
  <si>
    <t>C1, C2, C3, A</t>
  </si>
  <si>
    <t>C1, C2, C3</t>
  </si>
  <si>
    <t>Thema: Verzorgingsstaat</t>
  </si>
  <si>
    <t>D1, D2, D3, D4, A1</t>
  </si>
  <si>
    <t>D1, D2, D3, D4</t>
  </si>
  <si>
    <t>Thema: Pluriforme Samenleving</t>
  </si>
  <si>
    <t>E1, E2, E3, E4, A2</t>
  </si>
  <si>
    <t>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</si>
</sst>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85</v>
      </c>
      <c r="F13" s="31"/>
      <c r="G13" s="38" t="str">
        <f>CONCATENATE("Algemene opmerkingen bij het jaarprogramma van  ",G4)</f>
        <v>Algemene opmerkingen bij het jaarprogramma van  MA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160</v>
      </c>
      <c r="E18" s="2"/>
      <c r="F18" s="31"/>
      <c r="G18" s="37">
        <v>1</v>
      </c>
      <c r="H18" s="41" t="s">
        <v>73</v>
      </c>
      <c r="I18" s="37">
        <v>1</v>
      </c>
      <c r="J18" s="42" t="s">
        <v>19</v>
      </c>
      <c r="K18" s="43"/>
      <c r="L18" s="37"/>
      <c r="M18" s="37" t="s">
        <v>8</v>
      </c>
      <c r="N18" s="44">
        <v>1</v>
      </c>
      <c r="O18" s="44" t="s">
        <v>11</v>
      </c>
      <c r="P18" s="46" t="s">
        <v>74</v>
      </c>
      <c r="Q18" s="31"/>
    </row>
    <row r="19" spans="1:17" customHeight="1" ht="72">
      <c r="D19" s="2">
        <v>161</v>
      </c>
      <c r="E19" s="2"/>
      <c r="F19" s="31"/>
      <c r="G19" s="37">
        <v>2</v>
      </c>
      <c r="H19" s="41" t="s">
        <v>75</v>
      </c>
      <c r="I19" s="37">
        <v>1</v>
      </c>
      <c r="J19" s="42" t="s">
        <v>19</v>
      </c>
      <c r="K19" s="43"/>
      <c r="L19" s="37"/>
      <c r="M19" s="37" t="s">
        <v>8</v>
      </c>
      <c r="N19" s="44">
        <v>1</v>
      </c>
      <c r="O19" s="44" t="s">
        <v>11</v>
      </c>
      <c r="P19" s="46" t="s">
        <v>76</v>
      </c>
      <c r="Q19" s="31"/>
    </row>
    <row r="20" spans="1:17" customHeight="1" ht="72">
      <c r="D20" s="2">
        <v>162</v>
      </c>
      <c r="E20" s="2"/>
      <c r="F20" s="31"/>
      <c r="G20" s="37">
        <v>2</v>
      </c>
      <c r="H20" s="41" t="s">
        <v>75</v>
      </c>
      <c r="I20" s="37">
        <v>1</v>
      </c>
      <c r="J20" s="42" t="s">
        <v>7</v>
      </c>
      <c r="K20" s="43" t="s">
        <v>68</v>
      </c>
      <c r="L20" s="37">
        <v>100</v>
      </c>
      <c r="M20" s="37" t="s">
        <v>8</v>
      </c>
      <c r="N20" s="44">
        <v>1</v>
      </c>
      <c r="O20" s="44" t="s">
        <v>8</v>
      </c>
      <c r="P20" s="46" t="s">
        <v>77</v>
      </c>
      <c r="Q20" s="31"/>
    </row>
    <row r="21" spans="1:17" customHeight="1" ht="72">
      <c r="D21" s="2">
        <v>163</v>
      </c>
      <c r="E21" s="2"/>
      <c r="F21" s="31"/>
      <c r="G21" s="37">
        <v>3</v>
      </c>
      <c r="H21" s="41" t="s">
        <v>78</v>
      </c>
      <c r="I21" s="37">
        <v>1</v>
      </c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79</v>
      </c>
      <c r="Q21" s="31"/>
    </row>
    <row r="22" spans="1:17" customHeight="1" ht="72">
      <c r="D22" s="2">
        <v>164</v>
      </c>
      <c r="E22" s="2"/>
      <c r="F22" s="31"/>
      <c r="G22" s="37">
        <v>3</v>
      </c>
      <c r="H22" s="41" t="s">
        <v>78</v>
      </c>
      <c r="I22" s="37">
        <v>1</v>
      </c>
      <c r="J22" s="42" t="s">
        <v>7</v>
      </c>
      <c r="K22" s="43" t="s">
        <v>68</v>
      </c>
      <c r="L22" s="37">
        <v>100</v>
      </c>
      <c r="M22" s="37" t="s">
        <v>8</v>
      </c>
      <c r="N22" s="44">
        <v>1</v>
      </c>
      <c r="O22" s="44" t="s">
        <v>8</v>
      </c>
      <c r="P22" s="46" t="s">
        <v>80</v>
      </c>
      <c r="Q22" s="31"/>
    </row>
    <row r="23" spans="1:17" customHeight="1" ht="72">
      <c r="D23" s="2">
        <v>165</v>
      </c>
      <c r="E23" s="2"/>
      <c r="F23" s="31"/>
      <c r="G23" s="37">
        <v>4</v>
      </c>
      <c r="H23" s="41" t="s">
        <v>81</v>
      </c>
      <c r="I23" s="37">
        <v>1</v>
      </c>
      <c r="J23" s="42" t="s">
        <v>19</v>
      </c>
      <c r="K23" s="43"/>
      <c r="L23" s="37"/>
      <c r="M23" s="37" t="s">
        <v>8</v>
      </c>
      <c r="N23" s="44">
        <v>1</v>
      </c>
      <c r="O23" s="44" t="s">
        <v>11</v>
      </c>
      <c r="P23" s="46" t="s">
        <v>82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86</v>
      </c>
      <c r="F25" s="31"/>
      <c r="G25" s="38" t="str">
        <f>CONCATENATE("Algemene opmerkingen bij het jaarprogramma van  ",G16)</f>
        <v>Algemene opmerkingen bij het jaarprogramma van  MA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87</v>
      </c>
      <c r="F37" s="31"/>
      <c r="G37" s="38" t="str">
        <f>CONCATENATE("Algemene opmerkingen bij het jaarprogramma van  ",G28)</f>
        <v>Algemene opmerkingen bij het jaarprogramma van  MA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88</v>
      </c>
      <c r="F13" s="31"/>
      <c r="G13" s="38" t="str">
        <f>CONCATENATE("Algemene opmerkingen bij het jaarprogramma van  ",G4)</f>
        <v>Algemene opmerkingen bij het jaarprogramma van  MA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89</v>
      </c>
      <c r="F25" s="31"/>
      <c r="G25" s="38" t="str">
        <f>CONCATENATE("Algemene opmerkingen bij het jaarprogramma van  ",G16)</f>
        <v>Algemene opmerkingen bij het jaarprogramma van  MA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90</v>
      </c>
      <c r="F37" s="31"/>
      <c r="G37" s="38" t="str">
        <f>CONCATENATE("Algemene opmerkingen bij het jaarprogramma van  ",G28)</f>
        <v>Algemene opmerkingen bij het jaarprogramma van  MA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280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682</v>
      </c>
      <c r="F13" s="31"/>
      <c r="G13" s="38" t="str">
        <f>CONCATENATE("Algemene opmerkingen bij het jaarprogramma van  ",G4)</f>
        <v>Algemene opmerkingen bij het jaarprogramma van  MA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683</v>
      </c>
      <c r="F25" s="31"/>
      <c r="G25" s="38" t="str">
        <f>CONCATENATE("Algemene opmerkingen bij het jaarprogramma van  ",G16)</f>
        <v>Algemene opmerkingen bij het jaarprogramma van  MA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76</v>
      </c>
      <c r="F13" s="31"/>
      <c r="G13" s="38" t="str">
        <f>CONCATENATE("Algemene opmerkingen bij het jaarprogramma van  ",G4)</f>
        <v>Algemene opmerkingen bij het jaarprogramma van  MA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151</v>
      </c>
      <c r="E18" s="2"/>
      <c r="F18" s="31"/>
      <c r="G18" s="37">
        <v>1</v>
      </c>
      <c r="H18" s="41" t="s">
        <v>65</v>
      </c>
      <c r="I18" s="37">
        <v>1</v>
      </c>
      <c r="J18" s="42" t="s">
        <v>19</v>
      </c>
      <c r="K18" s="43"/>
      <c r="L18" s="37"/>
      <c r="M18" s="37" t="s">
        <v>8</v>
      </c>
      <c r="N18" s="44">
        <v>1</v>
      </c>
      <c r="O18" s="44" t="s">
        <v>11</v>
      </c>
      <c r="P18" s="46" t="s">
        <v>66</v>
      </c>
      <c r="Q18" s="31"/>
    </row>
    <row r="19" spans="1:17" customHeight="1" ht="72">
      <c r="D19" s="2">
        <v>152</v>
      </c>
      <c r="E19" s="2"/>
      <c r="F19" s="31"/>
      <c r="G19" s="37">
        <v>2</v>
      </c>
      <c r="H19" s="41" t="s">
        <v>67</v>
      </c>
      <c r="I19" s="37">
        <v>1</v>
      </c>
      <c r="J19" s="42" t="s">
        <v>7</v>
      </c>
      <c r="K19" s="43" t="s">
        <v>68</v>
      </c>
      <c r="L19" s="37">
        <v>50</v>
      </c>
      <c r="M19" s="37" t="s">
        <v>8</v>
      </c>
      <c r="N19" s="44">
        <v>1</v>
      </c>
      <c r="O19" s="44" t="s">
        <v>8</v>
      </c>
      <c r="P19" s="46" t="s">
        <v>69</v>
      </c>
      <c r="Q19" s="31"/>
    </row>
    <row r="20" spans="1:17" customHeight="1" ht="72">
      <c r="D20" s="2">
        <v>153</v>
      </c>
      <c r="E20" s="2"/>
      <c r="F20" s="31"/>
      <c r="G20" s="37">
        <v>3</v>
      </c>
      <c r="H20" s="41" t="s">
        <v>70</v>
      </c>
      <c r="I20" s="37">
        <v>1</v>
      </c>
      <c r="J20" s="42" t="s">
        <v>19</v>
      </c>
      <c r="K20" s="43"/>
      <c r="L20" s="37"/>
      <c r="M20" s="37" t="s">
        <v>8</v>
      </c>
      <c r="N20" s="44">
        <v>1</v>
      </c>
      <c r="O20" s="44" t="s">
        <v>11</v>
      </c>
      <c r="P20" s="46" t="s">
        <v>71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77</v>
      </c>
      <c r="F25" s="31"/>
      <c r="G25" s="38" t="str">
        <f>CONCATENATE("Algemene opmerkingen bij het jaarprogramma van  ",G16)</f>
        <v>Algemene opmerkingen bij het jaarprogramma van  MA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200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495</v>
      </c>
      <c r="F13" s="31"/>
      <c r="G13" s="38" t="str">
        <f>CONCATENATE("Algemene opmerkingen bij het jaarprogramma van  ",G4)</f>
        <v>Algemene opmerkingen bij het jaarprogramma van  MA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496</v>
      </c>
      <c r="F25" s="31"/>
      <c r="G25" s="38" t="str">
        <f>CONCATENATE("Algemene opmerkingen bij het jaarprogramma van  ",G16)</f>
        <v>Algemene opmerkingen bij het jaarprogramma van  MA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>
        <v>154</v>
      </c>
      <c r="E6" s="2"/>
      <c r="F6" s="31"/>
      <c r="G6" s="37">
        <v>1</v>
      </c>
      <c r="H6" s="41" t="s">
        <v>73</v>
      </c>
      <c r="I6" s="37">
        <v>1</v>
      </c>
      <c r="J6" s="42" t="s">
        <v>19</v>
      </c>
      <c r="K6" s="43"/>
      <c r="L6" s="37"/>
      <c r="M6" s="37" t="s">
        <v>8</v>
      </c>
      <c r="N6" s="44">
        <v>1</v>
      </c>
      <c r="O6" s="44" t="s">
        <v>11</v>
      </c>
      <c r="P6" s="46" t="s">
        <v>74</v>
      </c>
      <c r="Q6" s="31"/>
    </row>
    <row r="7" spans="1:17" customHeight="1" ht="72">
      <c r="A7" s="9" t="s">
        <v>56</v>
      </c>
      <c r="B7" s="2">
        <v>2020</v>
      </c>
      <c r="D7" s="2">
        <v>155</v>
      </c>
      <c r="E7" s="2"/>
      <c r="F7" s="31"/>
      <c r="G7" s="37">
        <v>2</v>
      </c>
      <c r="H7" s="41" t="s">
        <v>75</v>
      </c>
      <c r="I7" s="37">
        <v>1</v>
      </c>
      <c r="J7" s="42" t="s">
        <v>19</v>
      </c>
      <c r="K7" s="43"/>
      <c r="L7" s="37"/>
      <c r="M7" s="37" t="s">
        <v>8</v>
      </c>
      <c r="N7" s="44">
        <v>1</v>
      </c>
      <c r="O7" s="44" t="s">
        <v>11</v>
      </c>
      <c r="P7" s="46" t="s">
        <v>76</v>
      </c>
      <c r="Q7" s="31"/>
    </row>
    <row r="8" spans="1:17" customHeight="1" ht="72">
      <c r="A8" s="9" t="s">
        <v>57</v>
      </c>
      <c r="B8" s="2">
        <v>32</v>
      </c>
      <c r="D8" s="2">
        <v>156</v>
      </c>
      <c r="E8" s="2"/>
      <c r="F8" s="31"/>
      <c r="G8" s="37">
        <v>2</v>
      </c>
      <c r="H8" s="41" t="s">
        <v>75</v>
      </c>
      <c r="I8" s="37">
        <v>1</v>
      </c>
      <c r="J8" s="42" t="s">
        <v>7</v>
      </c>
      <c r="K8" s="43" t="s">
        <v>68</v>
      </c>
      <c r="L8" s="37">
        <v>100</v>
      </c>
      <c r="M8" s="37" t="s">
        <v>8</v>
      </c>
      <c r="N8" s="44">
        <v>1</v>
      </c>
      <c r="O8" s="44" t="s">
        <v>8</v>
      </c>
      <c r="P8" s="46" t="s">
        <v>77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157</v>
      </c>
      <c r="E9" s="2"/>
      <c r="F9" s="31"/>
      <c r="G9" s="37">
        <v>3</v>
      </c>
      <c r="H9" s="41" t="s">
        <v>78</v>
      </c>
      <c r="I9" s="37">
        <v>1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79</v>
      </c>
      <c r="Q9" s="31"/>
    </row>
    <row r="10" spans="1:17" customHeight="1" ht="72">
      <c r="A10" s="9" t="s">
        <v>59</v>
      </c>
      <c r="B10" s="6">
        <f>NOW()</f>
        <v>44340.808854167</v>
      </c>
      <c r="D10" s="2">
        <v>158</v>
      </c>
      <c r="E10" s="2"/>
      <c r="F10" s="31"/>
      <c r="G10" s="37">
        <v>3</v>
      </c>
      <c r="H10" s="41" t="s">
        <v>78</v>
      </c>
      <c r="I10" s="37">
        <v>1</v>
      </c>
      <c r="J10" s="42" t="s">
        <v>7</v>
      </c>
      <c r="K10" s="43" t="s">
        <v>68</v>
      </c>
      <c r="L10" s="37">
        <v>100</v>
      </c>
      <c r="M10" s="37" t="s">
        <v>8</v>
      </c>
      <c r="N10" s="44">
        <v>1</v>
      </c>
      <c r="O10" s="44" t="s">
        <v>8</v>
      </c>
      <c r="P10" s="46" t="s">
        <v>80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159</v>
      </c>
      <c r="E11" s="2"/>
      <c r="F11" s="31"/>
      <c r="G11" s="37">
        <v>4</v>
      </c>
      <c r="H11" s="41" t="s">
        <v>81</v>
      </c>
      <c r="I11" s="37">
        <v>1</v>
      </c>
      <c r="J11" s="42" t="s">
        <v>19</v>
      </c>
      <c r="K11" s="43"/>
      <c r="L11" s="37"/>
      <c r="M11" s="37" t="s">
        <v>8</v>
      </c>
      <c r="N11" s="44">
        <v>1</v>
      </c>
      <c r="O11" s="44" t="s">
        <v>11</v>
      </c>
      <c r="P11" s="46" t="s">
        <v>82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78</v>
      </c>
      <c r="F13" s="31"/>
      <c r="G13" s="38" t="str">
        <f>CONCATENATE("Algemene opmerkingen bij het jaarprogramma van  ",G4)</f>
        <v>Algemene opmerkingen bij het jaarprogramma van  MA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79</v>
      </c>
      <c r="F25" s="31"/>
      <c r="G25" s="38" t="str">
        <f>CONCATENATE("Algemene opmerkingen bij het jaarprogramma van  ",G16)</f>
        <v>Algemene opmerkingen bij het jaarprogramma van  MA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72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80</v>
      </c>
      <c r="F13" s="31"/>
      <c r="G13" s="38" t="str">
        <f>CONCATENATE("Algemene opmerkingen bij het jaarprogramma van  ",G4)</f>
        <v>Algemene opmerkingen bij het jaarprogramma van  MA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81</v>
      </c>
      <c r="F25" s="31"/>
      <c r="G25" s="38" t="str">
        <f>CONCATENATE("Algemene opmerkingen bij het jaarprogramma van  ",G16)</f>
        <v>Algemene opmerkingen bij het jaarprogramma van  MA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MA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MA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201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497</v>
      </c>
      <c r="F13" s="31"/>
      <c r="G13" s="38" t="str">
        <f>CONCATENATE("Algemene opmerkingen bij het jaarprogramma van  ",G4)</f>
        <v>Algemene opmerkingen bij het jaarprogramma van  MA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498</v>
      </c>
      <c r="F25" s="31"/>
      <c r="G25" s="38" t="str">
        <f>CONCATENATE("Algemene opmerkingen bij het jaarprogramma van  ",G16)</f>
        <v>Algemene opmerkingen bij het jaarprogramma van  MA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499</v>
      </c>
      <c r="F37" s="31"/>
      <c r="G37" s="38" t="str">
        <f>CONCATENATE("Algemene opmerkingen bij het jaarprogramma van  ",G28)</f>
        <v>Algemene opmerkingen bij het jaarprogramma van  MA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MA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44340.808854167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82</v>
      </c>
      <c r="F13" s="31"/>
      <c r="G13" s="38" t="str">
        <f>CONCATENATE("Algemene opmerkingen bij het jaarprogramma van  ",G4)</f>
        <v>Algemene opmerkingen bij het jaarprogramma van  MA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MA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83</v>
      </c>
      <c r="F25" s="31"/>
      <c r="G25" s="38" t="str">
        <f>CONCATENATE("Algemene opmerkingen bij het jaarprogramma van  ",G16)</f>
        <v>Algemene opmerkingen bij het jaarprogramma van  MA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MA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84</v>
      </c>
      <c r="F37" s="31"/>
      <c r="G37" s="38" t="str">
        <f>CONCATENATE("Algemene opmerkingen bij het jaarprogramma van  ",G28)</f>
        <v>Algemene opmerkingen bij het jaarprogramma van  MA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