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<sst xmlns="http://schemas.openxmlformats.org/spreadsheetml/2006/main" uniqueCount="85">
  <si>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</si>
  <si>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</si>
  <si>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</si>
  <si>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</si>
  <si>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</si>
  <si>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</si>
  <si>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</si>
  <si>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</si>
  <si>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</si>
  <si>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</si>
  <si>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</si>
  <si>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</si>
  <si>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</si>
  <si>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</si>
  <si>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</si>
  <si>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</si>
  <si>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</si>
  <si>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</si>
  <si>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</si>
  <si>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</si>
  <si>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</si>
  <si>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</si>
  <si>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</si>
  <si>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</si>
  <si>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</si>
  <si>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</si>
  <si>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</si>
  <si>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</si>
  <si>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</si>
  <si>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</si>
  <si>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</si>
  <si>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</si>
  <si>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</si>
  <si>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</si>
  <si>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</si>
  <si>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</si>
  <si>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</si>
  <si>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</si>
  <si>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</si>
  <si>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</si>
  <si>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</si>
  <si>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</si>
  <si>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</si>
  <si>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</si>
  <si>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</si>
  <si>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GDL</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</si>
  <si>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</si>
  <si>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</si>
  <si>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</si>
  <si>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</si>
  <si>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</si>
  <si>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</si>
  <si>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</si>
  <si>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</si>
  <si>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</si>
  <si>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</si>
  <si>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</si>
  <si>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</si>
  <si>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</si>
  <si>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</si>
  <si>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</si>
  <si>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</si>
  <si>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</si>
  <si>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</si>
  <si>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</si>
  <si>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</si>
  <si>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</si>
  <si>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</si>
  <si>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</si>
  <si>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</si>
  <si>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</si>
  <si>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H</t>
  </si>
  <si>
    <t>Maakbaarheid van het leven gerelateerd aan de wereldreligies.</t>
  </si>
  <si>
    <t>Keuzeonderwerp; presentaties van keuzeonderwerpen waarbij ethische dilemma's centraal staan.</t>
  </si>
  <si>
    <t>Project orgaandonatie</t>
  </si>
  <si>
    <t>Virtuele wereldreis langs verschillende plaatsen waar steeds een andere levensbeschouwing dominant is.</t>
  </si>
  <si>
    <t>A</t>
  </si>
  <si>
    <t>Project orgaandonatie. Verslaglegging en presentatie.</t>
  </si>
  <si>
    <t>Agressie: sterk en zwak, verdedigen of aanvallen, van kwaad tot erger, godsdienstige conflicten en terreur.</t>
  </si>
  <si>
    <t>Wat is waarheid? Verslaglegging en presentatie</t>
  </si>
  <si>
    <t>Eigen religie ontwerpen aan de hand van de zeven dimensies van Ninian Smart; werk deze uit in een verslag en presenteer deze aan de klas.  Je werkt in tweetallen.</t>
  </si>
  <si>
    <t>Zie vakwerkplan voor de leerlingcompetenties en vaardigheden.</t>
  </si>
  <si>
    <t>Vrijheid: over regels en ongebondenheid, privacy en veiligheid, verlossing, kiezen en verantwoordelijkheid.</t>
  </si>
  <si>
    <t>Onderzoeksverslag schrijven aan de hand van hoofd en deelvragen</t>
  </si>
  <si>
    <t>Presentatie: een virtuele wereldreis langs verschillende levensbeschouwelijke stromingen.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</si>
</sst>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4</v>
      </c>
      <c r="G2" s="42" t="str">
        <f>IF(B14&gt;6,"verouderd PTA",CONCATENATE("Dit is het programma van de huidige ",B6,B14," (cohort ",B7," - ",B9,")"))</f>
        <v>Dit is het programma van de huidige A5 (cohort 2019 - 2022)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GDL leerlaag A4 (schooljaar 2019 - 2020)</v>
      </c>
      <c r="H4" s="49"/>
      <c r="I4" s="43"/>
      <c r="J4" s="43"/>
      <c r="K4" s="49"/>
      <c r="L4" s="43"/>
      <c r="M4" s="43"/>
      <c r="N4" s="43"/>
      <c r="O4" s="43"/>
      <c r="P4" s="49"/>
      <c r="Q4" s="49"/>
    </row>
    <row r="5" spans="1:32" customHeight="1" ht="34.5">
      <c r="A5" s="9" t="s">
        <v>47</v>
      </c>
      <c r="B5" s="2">
        <v>5</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76</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167</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2022</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44345.647696759</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415</v>
      </c>
      <c r="F13" s="39"/>
      <c r="G13" s="47" t="str">
        <f>CONCATENATE("Algemene opmerkingen bij het jaarprogramma van  ",G4)</f>
        <v>Algemene opmerkingen bij het jaarprogramma van  GDL leerlaag A4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GDL leerlaag A5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546</v>
      </c>
      <c r="E18" s="2"/>
      <c r="F18" s="39"/>
      <c r="G18" s="46">
        <v>1</v>
      </c>
      <c r="H18" s="51" t="s">
        <v>80</v>
      </c>
      <c r="I18" s="46">
        <v>3</v>
      </c>
      <c r="J18" s="52" t="s">
        <v>19</v>
      </c>
      <c r="K18" s="53"/>
      <c r="L18" s="46"/>
      <c r="M18" s="46" t="s">
        <v>11</v>
      </c>
      <c r="N18" s="54"/>
      <c r="O18" s="54" t="s">
        <v>5</v>
      </c>
      <c r="P18" s="56" t="s">
        <v>81</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547</v>
      </c>
      <c r="E19" s="2"/>
      <c r="F19" s="39"/>
      <c r="G19" s="46">
        <v>2</v>
      </c>
      <c r="H19" s="51" t="s">
        <v>82</v>
      </c>
      <c r="I19" s="46">
        <v>2</v>
      </c>
      <c r="J19" s="52" t="s">
        <v>19</v>
      </c>
      <c r="K19" s="53"/>
      <c r="L19" s="46"/>
      <c r="M19" s="46" t="s">
        <v>11</v>
      </c>
      <c r="N19" s="54"/>
      <c r="O19" s="54" t="s">
        <v>5</v>
      </c>
      <c r="P19" s="56" t="s">
        <v>81</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548</v>
      </c>
      <c r="E20" s="2"/>
      <c r="F20" s="39"/>
      <c r="G20" s="46">
        <v>3</v>
      </c>
      <c r="H20" s="51" t="s">
        <v>83</v>
      </c>
      <c r="I20" s="46">
        <v>2</v>
      </c>
      <c r="J20" s="52" t="s">
        <v>19</v>
      </c>
      <c r="K20" s="53"/>
      <c r="L20" s="46"/>
      <c r="M20" s="46" t="s">
        <v>11</v>
      </c>
      <c r="N20" s="54"/>
      <c r="O20" s="54" t="s">
        <v>5</v>
      </c>
      <c r="P20" s="56" t="s">
        <v>81</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1</v>
      </c>
    </row>
    <row r="21" spans="1:32" customHeight="1" ht="72">
      <c r="D21" s="2">
        <v>549</v>
      </c>
      <c r="E21" s="2"/>
      <c r="F21" s="39"/>
      <c r="G21" s="46">
        <v>4</v>
      </c>
      <c r="H21" s="51" t="s">
        <v>84</v>
      </c>
      <c r="I21" s="46">
        <v>1</v>
      </c>
      <c r="J21" s="52" t="s">
        <v>19</v>
      </c>
      <c r="K21" s="53"/>
      <c r="L21" s="46"/>
      <c r="M21" s="46" t="s">
        <v>11</v>
      </c>
      <c r="N21" s="54"/>
      <c r="O21" s="54" t="s">
        <v>5</v>
      </c>
      <c r="P21" s="56" t="s">
        <v>81</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416</v>
      </c>
      <c r="F25" s="39"/>
      <c r="G25" s="47" t="str">
        <f>CONCATENATE("Algemene opmerkingen bij het jaarprogramma van  ",G16)</f>
        <v>Algemene opmerkingen bij het jaarprogramma van  GDL leerlaag A5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GDL leerlaag A6 (schooljaar 2021 - 2022)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23" t="s">
        <v>5</v>
      </c>
      <c r="H30" s="24"/>
      <c r="I30" s="23"/>
      <c r="J30" s="25" t="s">
        <v>5</v>
      </c>
      <c r="K30" s="26"/>
      <c r="L30" s="23"/>
      <c r="M30" s="23" t="s">
        <v>5</v>
      </c>
      <c r="N30" s="27"/>
      <c r="O30" s="27" t="s">
        <v>5</v>
      </c>
      <c r="P30" s="28"/>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23" t="s">
        <v>5</v>
      </c>
      <c r="H31" s="24"/>
      <c r="I31" s="23"/>
      <c r="J31" s="25" t="s">
        <v>5</v>
      </c>
      <c r="K31" s="26"/>
      <c r="L31" s="23"/>
      <c r="M31" s="23" t="s">
        <v>5</v>
      </c>
      <c r="N31" s="27"/>
      <c r="O31" s="27" t="s">
        <v>5</v>
      </c>
      <c r="P31" s="28"/>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23" t="s">
        <v>5</v>
      </c>
      <c r="H32" s="24"/>
      <c r="I32" s="23"/>
      <c r="J32" s="25" t="s">
        <v>5</v>
      </c>
      <c r="K32" s="26"/>
      <c r="L32" s="23"/>
      <c r="M32" s="23" t="s">
        <v>5</v>
      </c>
      <c r="N32" s="27"/>
      <c r="O32" s="27" t="s">
        <v>5</v>
      </c>
      <c r="P32" s="28"/>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23" t="s">
        <v>5</v>
      </c>
      <c r="H33" s="24"/>
      <c r="I33" s="23"/>
      <c r="J33" s="25" t="s">
        <v>5</v>
      </c>
      <c r="K33" s="26"/>
      <c r="L33" s="23"/>
      <c r="M33" s="23" t="s">
        <v>5</v>
      </c>
      <c r="N33" s="27"/>
      <c r="O33" s="27" t="s">
        <v>5</v>
      </c>
      <c r="P33" s="28"/>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23" t="s">
        <v>5</v>
      </c>
      <c r="H34" s="24"/>
      <c r="I34" s="23"/>
      <c r="J34" s="25" t="s">
        <v>5</v>
      </c>
      <c r="K34" s="26"/>
      <c r="L34" s="23"/>
      <c r="M34" s="23" t="s">
        <v>5</v>
      </c>
      <c r="N34" s="27"/>
      <c r="O34" s="27" t="s">
        <v>5</v>
      </c>
      <c r="P34" s="28"/>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23" t="s">
        <v>5</v>
      </c>
      <c r="H35" s="24"/>
      <c r="I35" s="23"/>
      <c r="J35" s="25" t="s">
        <v>5</v>
      </c>
      <c r="K35" s="26"/>
      <c r="L35" s="23"/>
      <c r="M35" s="23" t="s">
        <v>5</v>
      </c>
      <c r="N35" s="27"/>
      <c r="O35" s="27" t="s">
        <v>5</v>
      </c>
      <c r="P35" s="28"/>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417</v>
      </c>
      <c r="F37" s="39"/>
      <c r="G37" s="47" t="str">
        <f>CONCATENATE("Algemene opmerkingen bij het jaarprogramma van  ",G28)</f>
        <v>Algemene opmerkingen bij het jaarprogramma van  GDL leerlaag A6 (schooljaar 2021 - 2022)</v>
      </c>
      <c r="H37" s="47"/>
      <c r="I37" s="47"/>
      <c r="J37" s="47"/>
      <c r="K37" s="47"/>
      <c r="L37" s="47"/>
      <c r="M37" s="47"/>
      <c r="N37" s="43"/>
      <c r="O37" s="43"/>
      <c r="P37" s="49"/>
      <c r="Q37" s="49"/>
    </row>
    <row r="38" spans="1:32" customHeight="1" ht="72">
      <c r="F38" s="39"/>
      <c r="G38" s="38"/>
      <c r="H38" s="38"/>
      <c r="I38" s="38"/>
      <c r="J38" s="38"/>
      <c r="K38" s="38"/>
      <c r="L38" s="38"/>
      <c r="M38" s="38"/>
      <c r="N38" s="57"/>
      <c r="O38" s="57"/>
      <c r="P38" s="58"/>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A6 (cohort 2018 - 2021)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GDL leerlaag A4 (schooljaar 2018 - 2019)</v>
      </c>
      <c r="H4" s="49"/>
      <c r="I4" s="43"/>
      <c r="J4" s="43"/>
      <c r="K4" s="49"/>
      <c r="L4" s="43"/>
      <c r="M4" s="43"/>
      <c r="N4" s="43"/>
      <c r="O4" s="43"/>
      <c r="P4" s="49"/>
      <c r="Q4" s="49"/>
    </row>
    <row r="5" spans="1:32" customHeight="1" ht="34.5">
      <c r="A5" s="9" t="s">
        <v>47</v>
      </c>
      <c r="B5" s="2">
        <v>5</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76</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2018</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168</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44345.647696759</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-2</v>
      </c>
      <c r="C13" s="9" t="s">
        <v>46</v>
      </c>
      <c r="D13" s="2">
        <v>418</v>
      </c>
      <c r="F13" s="39"/>
      <c r="G13" s="47" t="str">
        <f>CONCATENATE("Algemene opmerkingen bij het jaarprogramma van  ",G4)</f>
        <v>Algemene opmerkingen bij het jaarprogramma van  GDL leerlaag A4 (schooljaar 2018 - 2019)</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6</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GDL leerlaag A5 (schooljaar 2019 - 2020)</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419</v>
      </c>
      <c r="F25" s="39"/>
      <c r="G25" s="47" t="str">
        <f>CONCATENATE("Algemene opmerkingen bij het jaarprogramma van  ",G16)</f>
        <v>Algemene opmerkingen bij het jaarprogramma van  GDL leerlaag A5 (schooljaar 2019 - 2020)</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GDL leerlaag A6 (schooljaar 2020 - 2021)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420</v>
      </c>
      <c r="F37" s="39"/>
      <c r="G37" s="47" t="str">
        <f>CONCATENATE("Algemene opmerkingen bij het jaarprogramma van  ",G28)</f>
        <v>Algemene opmerkingen bij het jaarprogramma van  GDL leerlaag A6 (schooljaar 2020 - 2021)</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M3 (cohort 2020 - 2021)</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GDL leerlaag M3 (schooljaar 2020 - 2021)</v>
      </c>
      <c r="H4" s="49"/>
      <c r="I4" s="43"/>
      <c r="J4" s="43"/>
      <c r="K4" s="49"/>
      <c r="L4" s="43"/>
      <c r="M4" s="43"/>
      <c r="N4" s="43"/>
      <c r="O4" s="43"/>
      <c r="P4" s="49"/>
      <c r="Q4" s="49"/>
    </row>
    <row r="5" spans="1:32" customHeight="1" ht="34.5" hidden="true">
      <c r="A5" s="9" t="s">
        <v>47</v>
      </c>
      <c r="B5" s="2">
        <v>5</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2020</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278</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44345.647696759</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0</v>
      </c>
      <c r="C13" s="9" t="s">
        <v>46</v>
      </c>
      <c r="D13" s="2">
        <v>678</v>
      </c>
      <c r="F13" s="39"/>
      <c r="G13" s="47" t="str">
        <f>CONCATENATE("Algemene opmerkingen bij het jaarprogramma van  ",G4)</f>
        <v>Algemene opmerkingen bij het jaarprogramma van  GDL leerlaag M3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3</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GDL leerlaag M4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23" t="s">
        <v>5</v>
      </c>
      <c r="H18" s="24"/>
      <c r="I18" s="23"/>
      <c r="J18" s="25" t="s">
        <v>5</v>
      </c>
      <c r="K18" s="26"/>
      <c r="L18" s="23"/>
      <c r="M18" s="23" t="s">
        <v>5</v>
      </c>
      <c r="N18" s="27"/>
      <c r="O18" s="27" t="s">
        <v>5</v>
      </c>
      <c r="P18" s="28"/>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23" t="s">
        <v>5</v>
      </c>
      <c r="H19" s="24"/>
      <c r="I19" s="23"/>
      <c r="J19" s="25" t="s">
        <v>5</v>
      </c>
      <c r="K19" s="26"/>
      <c r="L19" s="23"/>
      <c r="M19" s="23" t="s">
        <v>5</v>
      </c>
      <c r="N19" s="27"/>
      <c r="O19" s="27" t="s">
        <v>5</v>
      </c>
      <c r="P19" s="28"/>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23" t="s">
        <v>5</v>
      </c>
      <c r="H20" s="24"/>
      <c r="I20" s="23"/>
      <c r="J20" s="25" t="s">
        <v>5</v>
      </c>
      <c r="K20" s="26"/>
      <c r="L20" s="23"/>
      <c r="M20" s="23" t="s">
        <v>5</v>
      </c>
      <c r="N20" s="27"/>
      <c r="O20" s="27" t="s">
        <v>5</v>
      </c>
      <c r="P20" s="28"/>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23" t="s">
        <v>5</v>
      </c>
      <c r="H21" s="24"/>
      <c r="I21" s="23"/>
      <c r="J21" s="25" t="s">
        <v>5</v>
      </c>
      <c r="K21" s="26"/>
      <c r="L21" s="23"/>
      <c r="M21" s="23" t="s">
        <v>5</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679</v>
      </c>
      <c r="F25" s="39"/>
      <c r="G25" s="47" t="str">
        <f>CONCATENATE("Algemene opmerkingen bij het jaarprogramma van  ",G16)</f>
        <v>Algemene opmerkingen bij het jaarprogramma van  GDL leerlaag M4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GDL leerlaag M5 (schooljaar 2022 - 2021)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GDL leerlaag M5 (schooljaar 2022 - 2021)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M4 (cohort 2019 - 2020)</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GDL leerlaag M3 (schooljaar 2019 - 2020)</v>
      </c>
      <c r="H4" s="49"/>
      <c r="I4" s="43"/>
      <c r="J4" s="43"/>
      <c r="K4" s="49"/>
      <c r="L4" s="43"/>
      <c r="M4" s="43"/>
      <c r="N4" s="43"/>
      <c r="O4" s="43"/>
      <c r="P4" s="49"/>
      <c r="Q4" s="49"/>
    </row>
    <row r="5" spans="1:32" customHeight="1" ht="34.5" hidden="true">
      <c r="A5" s="9" t="s">
        <v>47</v>
      </c>
      <c r="B5" s="2">
        <v>5</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163</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2020</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44345.647696759</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-1</v>
      </c>
      <c r="C13" s="9" t="s">
        <v>46</v>
      </c>
      <c r="D13" s="2">
        <v>406</v>
      </c>
      <c r="F13" s="39"/>
      <c r="G13" s="47" t="str">
        <f>CONCATENATE("Algemene opmerkingen bij het jaarprogramma van  ",G4)</f>
        <v>Algemene opmerkingen bij het jaarprogramma van  GDL leerlaag M3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GDL leerlaag M4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407</v>
      </c>
      <c r="F25" s="39"/>
      <c r="G25" s="47" t="str">
        <f>CONCATENATE("Algemene opmerkingen bij het jaarprogramma van  ",G16)</f>
        <v>Algemene opmerkingen bij het jaarprogramma van  GDL leerlaag M4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GDL leerlaag M5 (schooljaar 2021 - 2020)</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GDL leerlaag M5 (schooljaar 2021 - 2020)</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H3 (cohort 2021 - 2023)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GDL leerlaag H4 (schooljaar 2021 - 2022)</v>
      </c>
      <c r="H4" s="49"/>
      <c r="I4" s="43"/>
      <c r="J4" s="43"/>
      <c r="K4" s="49"/>
      <c r="L4" s="43"/>
      <c r="M4" s="43"/>
      <c r="N4" s="43"/>
      <c r="O4" s="43"/>
      <c r="P4" s="49"/>
      <c r="Q4" s="49"/>
    </row>
    <row r="5" spans="1:32" customHeight="1" ht="34.5">
      <c r="A5" s="9" t="s">
        <v>47</v>
      </c>
      <c r="B5" s="2">
        <v>5</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71</v>
      </c>
      <c r="D6" s="2">
        <v>684</v>
      </c>
      <c r="E6" s="2"/>
      <c r="F6" s="39"/>
      <c r="G6" s="23">
        <v>1</v>
      </c>
      <c r="H6" s="24" t="s">
        <v>72</v>
      </c>
      <c r="I6" s="23">
        <v>1</v>
      </c>
      <c r="J6" s="25" t="s">
        <v>19</v>
      </c>
      <c r="K6" s="26"/>
      <c r="L6" s="23"/>
      <c r="M6" s="23" t="s">
        <v>11</v>
      </c>
      <c r="N6" s="27"/>
      <c r="O6" s="27" t="s">
        <v>5</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2021</v>
      </c>
      <c r="D7" s="2">
        <v>685</v>
      </c>
      <c r="E7" s="2"/>
      <c r="F7" s="39"/>
      <c r="G7" s="23">
        <v>2</v>
      </c>
      <c r="H7" s="24" t="s">
        <v>73</v>
      </c>
      <c r="I7" s="23">
        <v>2</v>
      </c>
      <c r="J7" s="25" t="s">
        <v>19</v>
      </c>
      <c r="K7" s="26"/>
      <c r="L7" s="23"/>
      <c r="M7" s="23" t="s">
        <v>11</v>
      </c>
      <c r="N7" s="27"/>
      <c r="O7" s="27" t="s">
        <v>5</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194</v>
      </c>
      <c r="D8" s="2">
        <v>686</v>
      </c>
      <c r="E8" s="2"/>
      <c r="F8" s="39"/>
      <c r="G8" s="23">
        <v>3</v>
      </c>
      <c r="H8" s="24" t="s">
        <v>74</v>
      </c>
      <c r="I8" s="23">
        <v>2</v>
      </c>
      <c r="J8" s="25" t="s">
        <v>19</v>
      </c>
      <c r="K8" s="26"/>
      <c r="L8" s="23"/>
      <c r="M8" s="23" t="s">
        <v>11</v>
      </c>
      <c r="N8" s="27"/>
      <c r="O8" s="27" t="s">
        <v>5</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2023</v>
      </c>
      <c r="D9" s="2">
        <v>687</v>
      </c>
      <c r="E9" s="2"/>
      <c r="F9" s="39"/>
      <c r="G9" s="23">
        <v>4</v>
      </c>
      <c r="H9" s="24" t="s">
        <v>75</v>
      </c>
      <c r="I9" s="23">
        <v>1</v>
      </c>
      <c r="J9" s="25" t="s">
        <v>19</v>
      </c>
      <c r="K9" s="26"/>
      <c r="L9" s="23"/>
      <c r="M9" s="23" t="s">
        <v>11</v>
      </c>
      <c r="N9" s="27"/>
      <c r="O9" s="27" t="s">
        <v>5</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44345.647696759</v>
      </c>
      <c r="D10" s="2"/>
      <c r="E10" s="2"/>
      <c r="F10" s="39"/>
      <c r="G10" s="23" t="s">
        <v>5</v>
      </c>
      <c r="H10" s="24"/>
      <c r="I10" s="23"/>
      <c r="J10" s="25" t="s">
        <v>5</v>
      </c>
      <c r="K10" s="26"/>
      <c r="L10" s="23"/>
      <c r="M10" s="23" t="s">
        <v>5</v>
      </c>
      <c r="N10" s="27"/>
      <c r="O10" s="27" t="s">
        <v>5</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23" t="s">
        <v>5</v>
      </c>
      <c r="H11" s="24"/>
      <c r="I11" s="23"/>
      <c r="J11" s="25" t="s">
        <v>5</v>
      </c>
      <c r="K11" s="26"/>
      <c r="L11" s="23"/>
      <c r="M11" s="23" t="s">
        <v>5</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481</v>
      </c>
      <c r="F13" s="39"/>
      <c r="G13" s="47" t="str">
        <f>CONCATENATE("Algemene opmerkingen bij het jaarprogramma van  ",G4)</f>
        <v>Algemene opmerkingen bij het jaarprogramma van  GDL leerlaag H4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GDL leerlaag H5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482</v>
      </c>
      <c r="F25" s="39"/>
      <c r="G25" s="47" t="str">
        <f>CONCATENATE("Algemene opmerkingen bij het jaarprogramma van  ",G16)</f>
        <v>Algemene opmerkingen bij het jaarprogramma van  GDL leerlaag H5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GDL leerlaag H6 (schooljaar 2023 - 2023)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GDL leerlaag H6 (schooljaar 2023 - 2023)</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H4 (cohort 2020 - 2022)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GDL leerlaag H4 (schooljaar 2020 - 2021)</v>
      </c>
      <c r="H4" s="49"/>
      <c r="I4" s="43"/>
      <c r="J4" s="43"/>
      <c r="K4" s="49"/>
      <c r="L4" s="43"/>
      <c r="M4" s="43"/>
      <c r="N4" s="43"/>
      <c r="O4" s="43"/>
      <c r="P4" s="49"/>
      <c r="Q4" s="49"/>
    </row>
    <row r="5" spans="1:32" customHeight="1" ht="34.5">
      <c r="A5" s="9" t="s">
        <v>47</v>
      </c>
      <c r="B5" s="2">
        <v>5</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71</v>
      </c>
      <c r="D6" s="2">
        <v>538</v>
      </c>
      <c r="E6" s="2"/>
      <c r="F6" s="39"/>
      <c r="G6" s="46">
        <v>1</v>
      </c>
      <c r="H6" s="51" t="s">
        <v>72</v>
      </c>
      <c r="I6" s="46">
        <v>1</v>
      </c>
      <c r="J6" s="52" t="s">
        <v>19</v>
      </c>
      <c r="K6" s="53"/>
      <c r="L6" s="46"/>
      <c r="M6" s="46" t="s">
        <v>11</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2020</v>
      </c>
      <c r="D7" s="2">
        <v>539</v>
      </c>
      <c r="E7" s="2"/>
      <c r="F7" s="39"/>
      <c r="G7" s="46">
        <v>2</v>
      </c>
      <c r="H7" s="51" t="s">
        <v>73</v>
      </c>
      <c r="I7" s="46">
        <v>2</v>
      </c>
      <c r="J7" s="52" t="s">
        <v>19</v>
      </c>
      <c r="K7" s="53"/>
      <c r="L7" s="46"/>
      <c r="M7" s="46" t="s">
        <v>11</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164</v>
      </c>
      <c r="D8" s="2">
        <v>540</v>
      </c>
      <c r="E8" s="2"/>
      <c r="F8" s="39"/>
      <c r="G8" s="46">
        <v>3</v>
      </c>
      <c r="H8" s="51" t="s">
        <v>74</v>
      </c>
      <c r="I8" s="46">
        <v>2</v>
      </c>
      <c r="J8" s="52" t="s">
        <v>19</v>
      </c>
      <c r="K8" s="53"/>
      <c r="L8" s="46"/>
      <c r="M8" s="46" t="s">
        <v>11</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2022</v>
      </c>
      <c r="D9" s="2">
        <v>541</v>
      </c>
      <c r="E9" s="2"/>
      <c r="F9" s="39"/>
      <c r="G9" s="46">
        <v>4</v>
      </c>
      <c r="H9" s="51" t="s">
        <v>75</v>
      </c>
      <c r="I9" s="46">
        <v>1</v>
      </c>
      <c r="J9" s="52" t="s">
        <v>19</v>
      </c>
      <c r="K9" s="53"/>
      <c r="L9" s="46"/>
      <c r="M9" s="46" t="s">
        <v>11</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44345.647696759</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0</v>
      </c>
      <c r="C13" s="9" t="s">
        <v>46</v>
      </c>
      <c r="D13" s="2">
        <v>408</v>
      </c>
      <c r="F13" s="39"/>
      <c r="G13" s="47" t="str">
        <f>CONCATENATE("Algemene opmerkingen bij het jaarprogramma van  ",G4)</f>
        <v>Algemene opmerkingen bij het jaarprogramma van  GDL leerlaag H4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GDL leerlaag H5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23" t="s">
        <v>5</v>
      </c>
      <c r="H18" s="24"/>
      <c r="I18" s="23"/>
      <c r="J18" s="25" t="s">
        <v>5</v>
      </c>
      <c r="K18" s="26"/>
      <c r="L18" s="23"/>
      <c r="M18" s="23" t="s">
        <v>5</v>
      </c>
      <c r="N18" s="27"/>
      <c r="O18" s="27" t="s">
        <v>5</v>
      </c>
      <c r="P18" s="28"/>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23" t="s">
        <v>5</v>
      </c>
      <c r="H19" s="24"/>
      <c r="I19" s="23"/>
      <c r="J19" s="25" t="s">
        <v>5</v>
      </c>
      <c r="K19" s="26"/>
      <c r="L19" s="23"/>
      <c r="M19" s="23" t="s">
        <v>5</v>
      </c>
      <c r="N19" s="27"/>
      <c r="O19" s="27" t="s">
        <v>5</v>
      </c>
      <c r="P19" s="28"/>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23" t="s">
        <v>5</v>
      </c>
      <c r="H20" s="24"/>
      <c r="I20" s="23"/>
      <c r="J20" s="25" t="s">
        <v>5</v>
      </c>
      <c r="K20" s="26"/>
      <c r="L20" s="23"/>
      <c r="M20" s="23" t="s">
        <v>5</v>
      </c>
      <c r="N20" s="27"/>
      <c r="O20" s="27" t="s">
        <v>5</v>
      </c>
      <c r="P20" s="28"/>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23" t="s">
        <v>5</v>
      </c>
      <c r="H21" s="24"/>
      <c r="I21" s="23"/>
      <c r="J21" s="25" t="s">
        <v>5</v>
      </c>
      <c r="K21" s="26"/>
      <c r="L21" s="23"/>
      <c r="M21" s="23" t="s">
        <v>5</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409</v>
      </c>
      <c r="F25" s="39"/>
      <c r="G25" s="47" t="str">
        <f>CONCATENATE("Algemene opmerkingen bij het jaarprogramma van  ",G16)</f>
        <v>Algemene opmerkingen bij het jaarprogramma van  GDL leerlaag H5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GDL leerlaag H6 (schooljaar 2022 - 2022)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GDL leerlaag H6 (schooljaar 2022 - 2022)</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H5 (cohort 2019 - 2021)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GDL leerlaag H4 (schooljaar 2019 - 2020)</v>
      </c>
      <c r="H4" s="49"/>
      <c r="I4" s="43"/>
      <c r="J4" s="43"/>
      <c r="K4" s="49"/>
      <c r="L4" s="43"/>
      <c r="M4" s="43"/>
      <c r="N4" s="43"/>
      <c r="O4" s="43"/>
      <c r="P4" s="49"/>
      <c r="Q4" s="49"/>
    </row>
    <row r="5" spans="1:32" customHeight="1" ht="34.5">
      <c r="A5" s="9" t="s">
        <v>47</v>
      </c>
      <c r="B5" s="2">
        <v>5</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165</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44345.647696759</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410</v>
      </c>
      <c r="F13" s="39"/>
      <c r="G13" s="47" t="str">
        <f>CONCATENATE("Algemene opmerkingen bij het jaarprogramma van  ",G4)</f>
        <v>Algemene opmerkingen bij het jaarprogramma van  GDL leerlaag H4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GDL leerlaag H5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411</v>
      </c>
      <c r="F25" s="39"/>
      <c r="G25" s="47" t="str">
        <f>CONCATENATE("Algemene opmerkingen bij het jaarprogramma van  ",G16)</f>
        <v>Algemene opmerkingen bij het jaarprogramma van  GDL leerlaag H5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GDL leerlaag H6 (schooljaar 2021 - 2021)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GDL leerlaag H6 (schooljaar 2021 - 2021)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A3 (cohort 2021 - 2024)</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GDL leerlaag A4 (schooljaar 2021 - 2022)</v>
      </c>
      <c r="H4" s="49"/>
      <c r="I4" s="43"/>
      <c r="J4" s="43"/>
      <c r="K4" s="49"/>
      <c r="L4" s="43"/>
      <c r="M4" s="43"/>
      <c r="N4" s="43"/>
      <c r="O4" s="43"/>
      <c r="P4" s="49"/>
      <c r="Q4" s="49"/>
    </row>
    <row r="5" spans="1:32" customHeight="1" ht="34.5">
      <c r="A5" s="9" t="s">
        <v>47</v>
      </c>
      <c r="B5" s="2">
        <v>5</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76</v>
      </c>
      <c r="D6" s="2">
        <v>692</v>
      </c>
      <c r="E6" s="2"/>
      <c r="F6" s="39"/>
      <c r="G6" s="23">
        <v>1</v>
      </c>
      <c r="H6" s="24" t="s">
        <v>72</v>
      </c>
      <c r="I6" s="23">
        <v>1</v>
      </c>
      <c r="J6" s="25" t="s">
        <v>19</v>
      </c>
      <c r="K6" s="26"/>
      <c r="L6" s="23"/>
      <c r="M6" s="23" t="s">
        <v>11</v>
      </c>
      <c r="N6" s="27"/>
      <c r="O6" s="27" t="s">
        <v>5</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2021</v>
      </c>
      <c r="D7" s="2">
        <v>693</v>
      </c>
      <c r="E7" s="2"/>
      <c r="F7" s="39"/>
      <c r="G7" s="23">
        <v>2</v>
      </c>
      <c r="H7" s="24" t="s">
        <v>77</v>
      </c>
      <c r="I7" s="23">
        <v>2</v>
      </c>
      <c r="J7" s="25" t="s">
        <v>19</v>
      </c>
      <c r="K7" s="26"/>
      <c r="L7" s="23"/>
      <c r="M7" s="23" t="s">
        <v>11</v>
      </c>
      <c r="N7" s="27"/>
      <c r="O7" s="27" t="s">
        <v>5</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195</v>
      </c>
      <c r="D8" s="2">
        <v>694</v>
      </c>
      <c r="E8" s="2"/>
      <c r="F8" s="39"/>
      <c r="G8" s="23">
        <v>3</v>
      </c>
      <c r="H8" s="24" t="s">
        <v>78</v>
      </c>
      <c r="I8" s="23">
        <v>1</v>
      </c>
      <c r="J8" s="25" t="s">
        <v>19</v>
      </c>
      <c r="K8" s="26"/>
      <c r="L8" s="23"/>
      <c r="M8" s="23" t="s">
        <v>11</v>
      </c>
      <c r="N8" s="27"/>
      <c r="O8" s="27" t="s">
        <v>5</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2024</v>
      </c>
      <c r="D9" s="2">
        <v>695</v>
      </c>
      <c r="E9" s="2"/>
      <c r="F9" s="39"/>
      <c r="G9" s="23">
        <v>4</v>
      </c>
      <c r="H9" s="24" t="s">
        <v>79</v>
      </c>
      <c r="I9" s="23">
        <v>2</v>
      </c>
      <c r="J9" s="25" t="s">
        <v>19</v>
      </c>
      <c r="K9" s="26"/>
      <c r="L9" s="23"/>
      <c r="M9" s="23" t="s">
        <v>11</v>
      </c>
      <c r="N9" s="27"/>
      <c r="O9" s="27" t="s">
        <v>5</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44345.647696759</v>
      </c>
      <c r="D10" s="2"/>
      <c r="E10" s="2"/>
      <c r="F10" s="39"/>
      <c r="G10" s="23" t="s">
        <v>5</v>
      </c>
      <c r="H10" s="24"/>
      <c r="I10" s="23"/>
      <c r="J10" s="25" t="s">
        <v>5</v>
      </c>
      <c r="K10" s="26"/>
      <c r="L10" s="23"/>
      <c r="M10" s="23" t="s">
        <v>5</v>
      </c>
      <c r="N10" s="27"/>
      <c r="O10" s="27" t="s">
        <v>5</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23" t="s">
        <v>5</v>
      </c>
      <c r="H11" s="24"/>
      <c r="I11" s="23"/>
      <c r="J11" s="25" t="s">
        <v>5</v>
      </c>
      <c r="K11" s="26"/>
      <c r="L11" s="23"/>
      <c r="M11" s="23" t="s">
        <v>5</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483</v>
      </c>
      <c r="F13" s="39"/>
      <c r="G13" s="47" t="str">
        <f>CONCATENATE("Algemene opmerkingen bij het jaarprogramma van  ",G4)</f>
        <v>Algemene opmerkingen bij het jaarprogramma van  GDL leerlaag A4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GDL leerlaag A5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484</v>
      </c>
      <c r="F25" s="39"/>
      <c r="G25" s="47" t="str">
        <f>CONCATENATE("Algemene opmerkingen bij het jaarprogramma van  ",G16)</f>
        <v>Algemene opmerkingen bij het jaarprogramma van  GDL leerlaag A5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GDL leerlaag A6 (schooljaar 2023 - 2024)</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485</v>
      </c>
      <c r="F37" s="39"/>
      <c r="G37" s="47" t="str">
        <f>CONCATENATE("Algemene opmerkingen bij het jaarprogramma van  ",G28)</f>
        <v>Algemene opmerkingen bij het jaarprogramma van  GDL leerlaag A6 (schooljaar 2023 - 2024)</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4</v>
      </c>
      <c r="G2" s="42" t="str">
        <f>IF(B14&gt;6,"verouderd PTA",CONCATENATE("Dit is het programma van de huidige ",B6,B14," (cohort ",B7," - ",B9,")"))</f>
        <v>Dit is het programma van de huidige A4 (cohort 2020 - 2023)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GDL leerlaag A4 (schooljaar 2020 - 2021)</v>
      </c>
      <c r="H4" s="49"/>
      <c r="I4" s="43"/>
      <c r="J4" s="43"/>
      <c r="K4" s="49"/>
      <c r="L4" s="43"/>
      <c r="M4" s="43"/>
      <c r="N4" s="43"/>
      <c r="O4" s="43"/>
      <c r="P4" s="49"/>
      <c r="Q4" s="49"/>
    </row>
    <row r="5" spans="1:32" customHeight="1" ht="34.5">
      <c r="A5" s="9" t="s">
        <v>47</v>
      </c>
      <c r="B5" s="2">
        <v>5</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76</v>
      </c>
      <c r="D6" s="2">
        <v>542</v>
      </c>
      <c r="E6" s="2"/>
      <c r="F6" s="39"/>
      <c r="G6" s="46">
        <v>1</v>
      </c>
      <c r="H6" s="51" t="s">
        <v>72</v>
      </c>
      <c r="I6" s="46">
        <v>1</v>
      </c>
      <c r="J6" s="52" t="s">
        <v>19</v>
      </c>
      <c r="K6" s="53"/>
      <c r="L6" s="46"/>
      <c r="M6" s="46" t="s">
        <v>11</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2020</v>
      </c>
      <c r="D7" s="2">
        <v>543</v>
      </c>
      <c r="E7" s="2"/>
      <c r="F7" s="39"/>
      <c r="G7" s="46">
        <v>2</v>
      </c>
      <c r="H7" s="51" t="s">
        <v>77</v>
      </c>
      <c r="I7" s="46">
        <v>2</v>
      </c>
      <c r="J7" s="52" t="s">
        <v>19</v>
      </c>
      <c r="K7" s="53"/>
      <c r="L7" s="46"/>
      <c r="M7" s="46" t="s">
        <v>11</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166</v>
      </c>
      <c r="D8" s="2">
        <v>544</v>
      </c>
      <c r="E8" s="2"/>
      <c r="F8" s="39"/>
      <c r="G8" s="46">
        <v>3</v>
      </c>
      <c r="H8" s="51" t="s">
        <v>78</v>
      </c>
      <c r="I8" s="46">
        <v>1</v>
      </c>
      <c r="J8" s="52" t="s">
        <v>19</v>
      </c>
      <c r="K8" s="53"/>
      <c r="L8" s="46"/>
      <c r="M8" s="46" t="s">
        <v>11</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2023</v>
      </c>
      <c r="D9" s="2">
        <v>545</v>
      </c>
      <c r="E9" s="2"/>
      <c r="F9" s="39"/>
      <c r="G9" s="46">
        <v>4</v>
      </c>
      <c r="H9" s="51" t="s">
        <v>79</v>
      </c>
      <c r="I9" s="46">
        <v>2</v>
      </c>
      <c r="J9" s="52" t="s">
        <v>19</v>
      </c>
      <c r="K9" s="53"/>
      <c r="L9" s="46"/>
      <c r="M9" s="46" t="s">
        <v>11</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44345.647696759</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0</v>
      </c>
      <c r="C13" s="9" t="s">
        <v>46</v>
      </c>
      <c r="D13" s="2">
        <v>412</v>
      </c>
      <c r="F13" s="39"/>
      <c r="G13" s="47" t="str">
        <f>CONCATENATE("Algemene opmerkingen bij het jaarprogramma van  ",G4)</f>
        <v>Algemene opmerkingen bij het jaarprogramma van  GDL leerlaag A4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GDL leerlaag A5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688</v>
      </c>
      <c r="E18" s="2"/>
      <c r="F18" s="39"/>
      <c r="G18" s="23">
        <v>1</v>
      </c>
      <c r="H18" s="24" t="s">
        <v>80</v>
      </c>
      <c r="I18" s="23">
        <v>3</v>
      </c>
      <c r="J18" s="25" t="s">
        <v>19</v>
      </c>
      <c r="K18" s="26"/>
      <c r="L18" s="23"/>
      <c r="M18" s="23" t="s">
        <v>11</v>
      </c>
      <c r="N18" s="27"/>
      <c r="O18" s="27" t="s">
        <v>5</v>
      </c>
      <c r="P18" s="28" t="s">
        <v>81</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689</v>
      </c>
      <c r="E19" s="2"/>
      <c r="F19" s="39"/>
      <c r="G19" s="23">
        <v>2</v>
      </c>
      <c r="H19" s="24" t="s">
        <v>82</v>
      </c>
      <c r="I19" s="23">
        <v>2</v>
      </c>
      <c r="J19" s="25" t="s">
        <v>19</v>
      </c>
      <c r="K19" s="26"/>
      <c r="L19" s="23"/>
      <c r="M19" s="23" t="s">
        <v>11</v>
      </c>
      <c r="N19" s="27"/>
      <c r="O19" s="27" t="s">
        <v>5</v>
      </c>
      <c r="P19" s="28" t="s">
        <v>81</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690</v>
      </c>
      <c r="E20" s="2"/>
      <c r="F20" s="39"/>
      <c r="G20" s="23">
        <v>3</v>
      </c>
      <c r="H20" s="24" t="s">
        <v>83</v>
      </c>
      <c r="I20" s="23">
        <v>2</v>
      </c>
      <c r="J20" s="25" t="s">
        <v>19</v>
      </c>
      <c r="K20" s="26"/>
      <c r="L20" s="23"/>
      <c r="M20" s="23" t="s">
        <v>11</v>
      </c>
      <c r="N20" s="27"/>
      <c r="O20" s="27" t="s">
        <v>5</v>
      </c>
      <c r="P20" s="28" t="s">
        <v>81</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1</v>
      </c>
    </row>
    <row r="21" spans="1:32" customHeight="1" ht="72">
      <c r="D21" s="2">
        <v>691</v>
      </c>
      <c r="E21" s="2"/>
      <c r="F21" s="39"/>
      <c r="G21" s="23">
        <v>4</v>
      </c>
      <c r="H21" s="24" t="s">
        <v>84</v>
      </c>
      <c r="I21" s="23">
        <v>1</v>
      </c>
      <c r="J21" s="25" t="s">
        <v>19</v>
      </c>
      <c r="K21" s="26"/>
      <c r="L21" s="23"/>
      <c r="M21" s="23" t="s">
        <v>11</v>
      </c>
      <c r="N21" s="27"/>
      <c r="O21" s="27" t="s">
        <v>5</v>
      </c>
      <c r="P21" s="28" t="s">
        <v>81</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413</v>
      </c>
      <c r="F25" s="39"/>
      <c r="G25" s="47" t="str">
        <f>CONCATENATE("Algemene opmerkingen bij het jaarprogramma van  ",G16)</f>
        <v>Algemene opmerkingen bij het jaarprogramma van  GDL leerlaag A5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GDL leerlaag A6 (schooljaar 2022 - 2023)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414</v>
      </c>
      <c r="F37" s="39"/>
      <c r="G37" s="47" t="str">
        <f>CONCATENATE("Algemene opmerkingen bij het jaarprogramma van  ",G28)</f>
        <v>Algemene opmerkingen bij het jaarprogramma van  GDL leerlaag A6 (schooljaar 2022 - 2023)</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