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<sst xmlns="http://schemas.openxmlformats.org/spreadsheetml/2006/main" uniqueCount="74">
  <si>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</si>
  <si>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</si>
  <si>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</si>
  <si>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</si>
  <si>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</si>
  <si>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</si>
  <si>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</si>
  <si>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</si>
  <si>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</si>
  <si>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</si>
  <si>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</si>
  <si>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</si>
  <si>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</si>
  <si>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</si>
  <si>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</si>
  <si>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</si>
  <si>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</si>
  <si>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</si>
  <si>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</si>
  <si>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</si>
  <si>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</si>
  <si>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</si>
  <si>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</si>
  <si>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</si>
  <si>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</si>
  <si>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</si>
  <si>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</si>
  <si>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</si>
  <si>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</si>
  <si>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</si>
  <si>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</si>
  <si>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</si>
  <si>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</si>
  <si>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</si>
  <si>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</si>
  <si>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</si>
  <si>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</si>
  <si>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</si>
  <si>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</si>
  <si>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</si>
  <si>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</si>
  <si>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</si>
  <si>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</si>
  <si>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</si>
  <si>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</si>
  <si>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</si>
  <si>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</si>
  <si>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</si>
  <si>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</si>
  <si>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</si>
  <si>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</si>
  <si>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</si>
  <si>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</si>
  <si>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</si>
  <si>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</si>
  <si>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</si>
  <si>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</si>
  <si>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</si>
  <si>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</si>
  <si>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</si>
  <si>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</si>
  <si>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</si>
  <si>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</si>
  <si>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</si>
  <si>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</si>
  <si>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</si>
  <si>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</si>
  <si>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</si>
  <si>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</si>
  <si>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Getallen, Verhoudingen, Meten &amp; meetkunde en verbanden</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</si>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</sst>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REK leerlaag A4 (schooljaar 2019 - 2020)</v>
      </c>
      <c r="H4" s="37"/>
      <c r="I4" s="40"/>
      <c r="J4" s="40"/>
      <c r="K4" s="37"/>
      <c r="L4" s="40"/>
      <c r="M4" s="40"/>
      <c r="N4" s="40"/>
      <c r="O4" s="40"/>
      <c r="P4" s="37"/>
      <c r="Q4" s="37"/>
    </row>
    <row r="5" spans="1:17" customHeight="1" ht="34.5">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73</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179</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44341.382928241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445</v>
      </c>
      <c r="F13" s="37"/>
      <c r="G13" s="44" t="str">
        <f>CONCATENATE("Algemene opmerkingen bij het jaarprogramma van  ",G4)</f>
        <v>Algemene opmerkingen bij het jaarprogramma van  REK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446</v>
      </c>
      <c r="F25" s="37"/>
      <c r="G25" s="44" t="str">
        <f>CONCATENATE("Algemene opmerkingen bij het jaarprogramma van  ",G16)</f>
        <v>Algemene opmerkingen bij het jaarprogramma van  REK leerlaag A5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REK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447</v>
      </c>
      <c r="F37" s="37"/>
      <c r="G37" s="44" t="str">
        <f>CONCATENATE("Algemene opmerkingen bij het jaarprogramma van  ",G28)</f>
        <v>Algemene opmerkingen bij het jaarprogramma van  REK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REK leerlaag A4 (schooljaar 2018 - 2019)</v>
      </c>
      <c r="H4" s="37"/>
      <c r="I4" s="40"/>
      <c r="J4" s="40"/>
      <c r="K4" s="37"/>
      <c r="L4" s="40"/>
      <c r="M4" s="40"/>
      <c r="N4" s="40"/>
      <c r="O4" s="40"/>
      <c r="P4" s="37"/>
      <c r="Q4" s="37"/>
    </row>
    <row r="5" spans="1:17" customHeight="1" ht="34.5">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73</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180</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44341.382928241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448</v>
      </c>
      <c r="F13" s="37"/>
      <c r="G13" s="44" t="str">
        <f>CONCATENATE("Algemene opmerkingen bij het jaarprogramma van  ",G4)</f>
        <v>Algemene opmerkingen bij het jaarprogramma van  REK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449</v>
      </c>
      <c r="F25" s="37"/>
      <c r="G25" s="44" t="str">
        <f>CONCATENATE("Algemene opmerkingen bij het jaarprogramma van  ",G16)</f>
        <v>Algemene opmerkingen bij het jaarprogramma van  REK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REK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450</v>
      </c>
      <c r="F37" s="37"/>
      <c r="G37" s="44" t="str">
        <f>CONCATENATE("Algemene opmerkingen bij het jaarprogramma van  ",G28)</f>
        <v>Algemene opmerkingen bij het jaarprogramma van  REK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REK leerlaag M3 (schooljaar 2020 - 2021)</v>
      </c>
      <c r="H4" s="37"/>
      <c r="I4" s="40"/>
      <c r="J4" s="40"/>
      <c r="K4" s="37"/>
      <c r="L4" s="40"/>
      <c r="M4" s="40"/>
      <c r="N4" s="40"/>
      <c r="O4" s="40"/>
      <c r="P4" s="37"/>
      <c r="Q4" s="37"/>
    </row>
    <row r="5" spans="1:17" customHeight="1" ht="34.5" hidden="true">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303</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44341.382928241</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728</v>
      </c>
      <c r="F13" s="37"/>
      <c r="G13" s="44" t="str">
        <f>CONCATENATE("Algemene opmerkingen bij het jaarprogramma van  ",G4)</f>
        <v>Algemene opmerkingen bij het jaarprogramma van  REK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729</v>
      </c>
      <c r="F25" s="37"/>
      <c r="G25" s="44" t="str">
        <f>CONCATENATE("Algemene opmerkingen bij het jaarprogramma van  ",G16)</f>
        <v>Algemene opmerkingen bij het jaarprogramma van  REK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REK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REK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REK leerlaag M3 (schooljaar 2019 - 2020)</v>
      </c>
      <c r="H4" s="37"/>
      <c r="I4" s="40"/>
      <c r="J4" s="40"/>
      <c r="K4" s="37"/>
      <c r="L4" s="40"/>
      <c r="M4" s="40"/>
      <c r="N4" s="40"/>
      <c r="O4" s="40"/>
      <c r="P4" s="37"/>
      <c r="Q4" s="37"/>
    </row>
    <row r="5" spans="1:17" customHeight="1" ht="34.5" hidden="true">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175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44341.382928241</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436</v>
      </c>
      <c r="F13" s="37"/>
      <c r="G13" s="44" t="str">
        <f>CONCATENATE("Algemene opmerkingen bij het jaarprogramma van  ",G4)</f>
        <v>Algemene opmerkingen bij het jaarprogramma van  REK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556</v>
      </c>
      <c r="E18" s="2"/>
      <c r="F18" s="37"/>
      <c r="G18" s="43">
        <v>3</v>
      </c>
      <c r="H18" s="47" t="s">
        <v>69</v>
      </c>
      <c r="I18" s="43"/>
      <c r="J18" s="48" t="s">
        <v>7</v>
      </c>
      <c r="K18" s="49"/>
      <c r="L18" s="43">
        <v>100</v>
      </c>
      <c r="M18" s="43" t="s">
        <v>8</v>
      </c>
      <c r="N18" s="50"/>
      <c r="O18" s="50" t="s">
        <v>8</v>
      </c>
      <c r="P18" s="52" t="s">
        <v>70</v>
      </c>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437</v>
      </c>
      <c r="F25" s="37"/>
      <c r="G25" s="44" t="str">
        <f>CONCATENATE("Algemene opmerkingen bij het jaarprogramma van  ",G16)</f>
        <v>Algemene opmerkingen bij het jaarprogramma van  REK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REK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REK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REK leerlaag H4 (schooljaar 2021 - 2022)</v>
      </c>
      <c r="H4" s="37"/>
      <c r="I4" s="40"/>
      <c r="J4" s="40"/>
      <c r="K4" s="37"/>
      <c r="L4" s="40"/>
      <c r="M4" s="40"/>
      <c r="N4" s="40"/>
      <c r="O4" s="40"/>
      <c r="P4" s="37"/>
      <c r="Q4" s="37"/>
    </row>
    <row r="5" spans="1:17" customHeight="1" ht="34.5">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71</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272</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44341.382928241</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663</v>
      </c>
      <c r="F13" s="37"/>
      <c r="G13" s="44" t="str">
        <f>CONCATENATE("Algemene opmerkingen bij het jaarprogramma van  ",G4)</f>
        <v>Algemene opmerkingen bij het jaarprogramma van  REK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664</v>
      </c>
      <c r="F25" s="37"/>
      <c r="G25" s="44" t="str">
        <f>CONCATENATE("Algemene opmerkingen bij het jaarprogramma van  ",G16)</f>
        <v>Algemene opmerkingen bij het jaarprogramma van  REK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REK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REK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REK leerlaag H4 (schooljaar 2020 - 2021)</v>
      </c>
      <c r="H4" s="37"/>
      <c r="I4" s="40"/>
      <c r="J4" s="40"/>
      <c r="K4" s="37"/>
      <c r="L4" s="40"/>
      <c r="M4" s="40"/>
      <c r="N4" s="40"/>
      <c r="O4" s="40"/>
      <c r="P4" s="37"/>
      <c r="Q4" s="37"/>
    </row>
    <row r="5" spans="1:17" customHeight="1" ht="34.5">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71</v>
      </c>
      <c r="D6" s="2"/>
      <c r="E6" s="2"/>
      <c r="F6" s="37"/>
      <c r="G6" s="43" t="s">
        <v>5</v>
      </c>
      <c r="H6" s="47"/>
      <c r="I6" s="43"/>
      <c r="J6" s="48" t="s">
        <v>5</v>
      </c>
      <c r="K6" s="49"/>
      <c r="L6" s="43"/>
      <c r="M6" s="43" t="s">
        <v>5</v>
      </c>
      <c r="N6" s="50"/>
      <c r="O6" s="50" t="s">
        <v>5</v>
      </c>
      <c r="P6" s="52"/>
      <c r="Q6" s="37"/>
    </row>
    <row r="7" spans="1:17" customHeight="1" ht="72">
      <c r="A7" s="9" t="s">
        <v>60</v>
      </c>
      <c r="B7" s="2">
        <v>2020</v>
      </c>
      <c r="D7" s="2"/>
      <c r="E7" s="2"/>
      <c r="F7" s="37"/>
      <c r="G7" s="43" t="s">
        <v>5</v>
      </c>
      <c r="H7" s="47"/>
      <c r="I7" s="43"/>
      <c r="J7" s="48" t="s">
        <v>5</v>
      </c>
      <c r="K7" s="49"/>
      <c r="L7" s="43"/>
      <c r="M7" s="43" t="s">
        <v>5</v>
      </c>
      <c r="N7" s="50"/>
      <c r="O7" s="50" t="s">
        <v>5</v>
      </c>
      <c r="P7" s="52"/>
      <c r="Q7" s="37"/>
    </row>
    <row r="8" spans="1:17" customHeight="1" ht="72">
      <c r="A8" s="9" t="s">
        <v>61</v>
      </c>
      <c r="B8" s="2">
        <v>176</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44341.382928241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438</v>
      </c>
      <c r="F13" s="37"/>
      <c r="G13" s="44" t="str">
        <f>CONCATENATE("Algemene opmerkingen bij het jaarprogramma van  ",G4)</f>
        <v>Algemene opmerkingen bij het jaarprogramma van  REK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439</v>
      </c>
      <c r="F25" s="37"/>
      <c r="G25" s="44" t="str">
        <f>CONCATENATE("Algemene opmerkingen bij het jaarprogramma van  ",G16)</f>
        <v>Algemene opmerkingen bij het jaarprogramma van  REK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REK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REK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REK leerlaag H4 (schooljaar 2019 - 2020)</v>
      </c>
      <c r="H4" s="37"/>
      <c r="I4" s="40"/>
      <c r="J4" s="40"/>
      <c r="K4" s="37"/>
      <c r="L4" s="40"/>
      <c r="M4" s="40"/>
      <c r="N4" s="40"/>
      <c r="O4" s="40"/>
      <c r="P4" s="37"/>
      <c r="Q4" s="37"/>
    </row>
    <row r="5" spans="1:17" customHeight="1" ht="34.5">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71</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177</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44341.382928241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440</v>
      </c>
      <c r="F13" s="37"/>
      <c r="G13" s="44" t="str">
        <f>CONCATENATE("Algemene opmerkingen bij het jaarprogramma van  ",G4)</f>
        <v>Algemene opmerkingen bij het jaarprogramma van  REK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557</v>
      </c>
      <c r="E18" s="2"/>
      <c r="F18" s="37"/>
      <c r="G18" s="43">
        <v>3</v>
      </c>
      <c r="H18" s="47" t="s">
        <v>69</v>
      </c>
      <c r="I18" s="43"/>
      <c r="J18" s="48" t="s">
        <v>7</v>
      </c>
      <c r="K18" s="49"/>
      <c r="L18" s="43">
        <v>100</v>
      </c>
      <c r="M18" s="43" t="s">
        <v>8</v>
      </c>
      <c r="N18" s="50"/>
      <c r="O18" s="50" t="s">
        <v>8</v>
      </c>
      <c r="P18" s="52" t="s">
        <v>72</v>
      </c>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441</v>
      </c>
      <c r="F25" s="37"/>
      <c r="G25" s="44" t="str">
        <f>CONCATENATE("Algemene opmerkingen bij het jaarprogramma van  ",G16)</f>
        <v>Algemene opmerkingen bij het jaarprogramma van  REK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REK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REK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REK leerlaag A4 (schooljaar 2021 - 2022)</v>
      </c>
      <c r="H4" s="37"/>
      <c r="I4" s="40"/>
      <c r="J4" s="40"/>
      <c r="K4" s="37"/>
      <c r="L4" s="40"/>
      <c r="M4" s="40"/>
      <c r="N4" s="40"/>
      <c r="O4" s="40"/>
      <c r="P4" s="37"/>
      <c r="Q4" s="37"/>
    </row>
    <row r="5" spans="1:17" customHeight="1" ht="34.5">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73</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273</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44341.382928241</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665</v>
      </c>
      <c r="F13" s="37"/>
      <c r="G13" s="44" t="str">
        <f>CONCATENATE("Algemene opmerkingen bij het jaarprogramma van  ",G4)</f>
        <v>Algemene opmerkingen bij het jaarprogramma van  REK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666</v>
      </c>
      <c r="F25" s="37"/>
      <c r="G25" s="44" t="str">
        <f>CONCATENATE("Algemene opmerkingen bij het jaarprogramma van  ",G16)</f>
        <v>Algemene opmerkingen bij het jaarprogramma van  REK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REK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667</v>
      </c>
      <c r="F37" s="37"/>
      <c r="G37" s="44" t="str">
        <f>CONCATENATE("Algemene opmerkingen bij het jaarprogramma van  ",G28)</f>
        <v>Algemene opmerkingen bij het jaarprogramma van  REK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REK leerlaag A4 (schooljaar 2020 - 2021)</v>
      </c>
      <c r="H4" s="37"/>
      <c r="I4" s="40"/>
      <c r="J4" s="40"/>
      <c r="K4" s="37"/>
      <c r="L4" s="40"/>
      <c r="M4" s="40"/>
      <c r="N4" s="40"/>
      <c r="O4" s="40"/>
      <c r="P4" s="37"/>
      <c r="Q4" s="37"/>
    </row>
    <row r="5" spans="1:17" customHeight="1" ht="34.5">
      <c r="A5" s="9" t="s">
        <v>46</v>
      </c>
      <c r="B5" s="2">
        <v>31</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73</v>
      </c>
      <c r="D6" s="2"/>
      <c r="E6" s="2"/>
      <c r="F6" s="37"/>
      <c r="G6" s="43" t="s">
        <v>5</v>
      </c>
      <c r="H6" s="47"/>
      <c r="I6" s="43"/>
      <c r="J6" s="48" t="s">
        <v>5</v>
      </c>
      <c r="K6" s="49"/>
      <c r="L6" s="43"/>
      <c r="M6" s="43" t="s">
        <v>5</v>
      </c>
      <c r="N6" s="50"/>
      <c r="O6" s="50" t="s">
        <v>5</v>
      </c>
      <c r="P6" s="52"/>
      <c r="Q6" s="37"/>
    </row>
    <row r="7" spans="1:17" customHeight="1" ht="72">
      <c r="A7" s="9" t="s">
        <v>60</v>
      </c>
      <c r="B7" s="2">
        <v>2020</v>
      </c>
      <c r="D7" s="2"/>
      <c r="E7" s="2"/>
      <c r="F7" s="37"/>
      <c r="G7" s="43" t="s">
        <v>5</v>
      </c>
      <c r="H7" s="47"/>
      <c r="I7" s="43"/>
      <c r="J7" s="48" t="s">
        <v>5</v>
      </c>
      <c r="K7" s="49"/>
      <c r="L7" s="43"/>
      <c r="M7" s="43" t="s">
        <v>5</v>
      </c>
      <c r="N7" s="50"/>
      <c r="O7" s="50" t="s">
        <v>5</v>
      </c>
      <c r="P7" s="52"/>
      <c r="Q7" s="37"/>
    </row>
    <row r="8" spans="1:17" customHeight="1" ht="72">
      <c r="A8" s="9" t="s">
        <v>61</v>
      </c>
      <c r="B8" s="2">
        <v>178</v>
      </c>
      <c r="D8" s="2"/>
      <c r="E8" s="2"/>
      <c r="F8" s="37"/>
      <c r="G8" s="43" t="s">
        <v>5</v>
      </c>
      <c r="H8" s="47"/>
      <c r="I8" s="43"/>
      <c r="J8" s="48" t="s">
        <v>5</v>
      </c>
      <c r="K8" s="49"/>
      <c r="L8" s="43"/>
      <c r="M8" s="43" t="s">
        <v>5</v>
      </c>
      <c r="N8" s="50"/>
      <c r="O8" s="50" t="s">
        <v>5</v>
      </c>
      <c r="P8" s="52"/>
      <c r="Q8" s="37"/>
    </row>
    <row r="9" spans="1:17" customHeight="1" ht="72">
      <c r="A9" s="9" t="s">
        <v>62</v>
      </c>
      <c r="B9" s="4">
        <f>IF(B6="A",B7+3,IF(B6="H",B7+2,B7+1))</f>
        <v>2023</v>
      </c>
      <c r="D9" s="2"/>
      <c r="E9" s="2"/>
      <c r="F9" s="37"/>
      <c r="G9" s="43" t="s">
        <v>5</v>
      </c>
      <c r="H9" s="47"/>
      <c r="I9" s="43"/>
      <c r="J9" s="48" t="s">
        <v>5</v>
      </c>
      <c r="K9" s="49"/>
      <c r="L9" s="43"/>
      <c r="M9" s="43" t="s">
        <v>5</v>
      </c>
      <c r="N9" s="50"/>
      <c r="O9" s="50" t="s">
        <v>5</v>
      </c>
      <c r="P9" s="52"/>
      <c r="Q9" s="37"/>
    </row>
    <row r="10" spans="1:17" customHeight="1" ht="72">
      <c r="A10" s="9" t="s">
        <v>63</v>
      </c>
      <c r="B10" s="6">
        <f>NOW()</f>
        <v>44341.382928241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442</v>
      </c>
      <c r="F13" s="37"/>
      <c r="G13" s="44" t="str">
        <f>CONCATENATE("Algemene opmerkingen bij het jaarprogramma van  ",G4)</f>
        <v>Algemene opmerkingen bij het jaarprogramma van  REK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REK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443</v>
      </c>
      <c r="F25" s="37"/>
      <c r="G25" s="44" t="str">
        <f>CONCATENATE("Algemene opmerkingen bij het jaarprogramma van  ",G16)</f>
        <v>Algemene opmerkingen bij het jaarprogramma van  REK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REK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444</v>
      </c>
      <c r="F37" s="37"/>
      <c r="G37" s="44" t="str">
        <f>CONCATENATE("Algemene opmerkingen bij het jaarprogramma van  ",G28)</f>
        <v>Algemene opmerkingen bij het jaarprogramma van  REK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