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6"/>
  <workbookPr codeName="ThisWorkbook"/>
  <xr:revisionPtr revIDLastSave="2" documentId="11_7E6DF90998162CEF123D50000F6C689C6D3495CA" xr6:coauthVersionLast="47" xr6:coauthVersionMax="47" xr10:uidLastSave="{E00167C6-4F22-4A75-98DD-FF87E21676CF}"/>
  <workbookProtection lockStructure="1"/>
  <bookViews>
    <workbookView xWindow="0" yWindow="0" windowWidth="0" windowHeight="0" firstSheet="2" activeTab="2" xr2:uid="{00000000-000D-0000-FFFF-FFFF00000000}"/>
  </bookViews>
  <sheets>
    <sheet name="instellingen" sheetId="1" r:id="rId1"/>
    <sheet name="instructie" sheetId="2" r:id="rId2"/>
    <sheet name="M 2020" sheetId="3" r:id="rId3"/>
    <sheet name="M 2019"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4" l="1"/>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F2" i="4"/>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AF11" i="3" s="1"/>
  <c r="B11" i="3"/>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S7" i="3"/>
  <c r="R7" i="3"/>
  <c r="AF7" i="3" s="1"/>
  <c r="AE6" i="3"/>
  <c r="AD6" i="3"/>
  <c r="AC6" i="3"/>
  <c r="AB6" i="3"/>
  <c r="AA6" i="3"/>
  <c r="Z6" i="3"/>
  <c r="Y6" i="3"/>
  <c r="X6" i="3"/>
  <c r="W6" i="3"/>
  <c r="V6" i="3"/>
  <c r="U6" i="3"/>
  <c r="T6" i="3"/>
  <c r="S6" i="3"/>
  <c r="R6" i="3"/>
  <c r="AF6" i="3" s="1"/>
  <c r="AE5" i="3"/>
  <c r="AD5" i="3"/>
  <c r="AC5" i="3"/>
  <c r="AB5" i="3"/>
  <c r="AA5" i="3"/>
  <c r="Z5" i="3"/>
  <c r="Y5" i="3"/>
  <c r="X5" i="3"/>
  <c r="W5" i="3"/>
  <c r="V5" i="3"/>
  <c r="U5" i="3"/>
  <c r="T5" i="3"/>
  <c r="S5" i="3"/>
  <c r="R5" i="3"/>
  <c r="G4" i="3"/>
  <c r="G13" i="3" s="1"/>
  <c r="F2" i="3"/>
  <c r="B14" i="3" l="1"/>
  <c r="G2" i="3" s="1"/>
  <c r="B13" i="3"/>
  <c r="B12" i="3"/>
  <c r="G28" i="3"/>
  <c r="G37" i="3" s="1"/>
  <c r="G16" i="3"/>
  <c r="G25" i="3" s="1"/>
  <c r="B14" i="4"/>
  <c r="G2" i="4" s="1"/>
  <c r="B13" i="4"/>
  <c r="B12" i="4"/>
  <c r="G28" i="4"/>
  <c r="G37" i="4" s="1"/>
  <c r="G16" i="4"/>
  <c r="G25" i="4" s="1"/>
</calcChain>
</file>

<file path=xl/sharedStrings.xml><?xml version="1.0" encoding="utf-8"?>
<sst xmlns="http://schemas.openxmlformats.org/spreadsheetml/2006/main" count="329" uniqueCount="86">
  <si>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</si>
  <si>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</si>
  <si>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</si>
  <si>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</si>
  <si>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</si>
  <si>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</si>
  <si>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</si>
  <si>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</si>
  <si>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</si>
  <si>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</si>
  <si>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</si>
  <si>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</si>
  <si>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</si>
  <si>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</si>
  <si>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</si>
  <si>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</si>
  <si>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</si>
  <si>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</si>
  <si>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</si>
  <si>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</si>
  <si>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</si>
  <si>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</si>
  <si>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</si>
  <si>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</si>
  <si>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</si>
  <si>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</si>
  <si>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</si>
  <si>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</si>
  <si>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</si>
  <si>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</si>
  <si>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</si>
  <si>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</si>
  <si>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</si>
  <si>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</si>
  <si>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</si>
  <si>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</si>
  <si>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</si>
  <si>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</si>
  <si>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</si>
  <si>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</si>
  <si>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</si>
  <si>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</si>
  <si>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</si>
  <si>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</si>
  <si>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</si>
  <si>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</si>
  <si>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</si>
  <si>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</si>
  <si>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</si>
  <si>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</si>
  <si>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</si>
  <si>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</si>
  <si>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</si>
  <si>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</si>
  <si>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</si>
  <si>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</si>
  <si>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</si>
  <si>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</si>
  <si>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</si>
  <si>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</si>
  <si>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</si>
  <si>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</si>
  <si>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</si>
  <si>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</si>
  <si>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</si>
  <si>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</si>
  <si>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</si>
  <si>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</si>
  <si>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</si>
  <si>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</si>
  <si>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</si>
  <si>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</si>
  <si>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Werktuigen (H1 en H6)</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</si>
  <si>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</si>
  <si>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</si>
  <si>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</si>
  <si>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</si>
  <si>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</si>
  <si>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</si>
  <si>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</si>
  <si>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</si>
  <si>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</si>
  <si>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 (en herhaling H4 en H9)</t>
  </si>
  <si>
    <t>NASK1/K/1, NASK1/K/2, NASK1/K/3, NASK1/K/9, NASK/V/1, NASK1/V/3, NASK1/V/4</t>
  </si>
  <si>
    <t>De BINAS VMBO-KGT is bij alle schriftelijke toetsen een toegestaan hulpmiddel, tenzij anders vermeld bij de toets.</t>
  </si>
  <si>
    <t>Kracht en beweging (H11)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</si>
</sst>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63">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0" fontId="2" fillId="4" borderId="0" xfId="0" applyFont="1" applyFill="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9" fillId="4" borderId="0" xfId="0" applyFont="1" applyFill="1" applyAlignment="1" applyProtection="1">
      <alignment horizontal="center"/>
    </xf>
    <xf numFmtId="0" fontId="10" fillId="4" borderId="0" xfId="0" applyFont="1" applyFill="1" applyAlignment="1" applyProtection="1">
      <alignment horizontal="center" vertical="center"/>
    </xf>
    <xf numFmtId="0" fontId="10" fillId="4" borderId="0" xfId="0" applyFont="1" applyFill="1" applyAlignment="1" applyProtection="1">
      <alignment horizontal="center"/>
    </xf>
    <xf numFmtId="0" fontId="2" fillId="4" borderId="0" xfId="0" applyFont="1" applyFill="1" applyAlignment="1" applyProtection="1">
      <alignment horizontal="center"/>
    </xf>
    <xf numFmtId="0" fontId="12" fillId="4" borderId="0" xfId="0" applyFont="1" applyFill="1" applyAlignment="1" applyProtection="1">
      <alignment horizontal="left"/>
    </xf>
    <xf numFmtId="0" fontId="13" fillId="10" borderId="0" xfId="0" applyFont="1" applyFill="1" applyAlignment="1" applyProtection="1">
      <alignment horizontal="center" vertical="center" wrapText="1"/>
    </xf>
    <xf numFmtId="0" fontId="2" fillId="7" borderId="2" xfId="0" applyFont="1" applyFill="1" applyBorder="1" applyAlignment="1" applyProtection="1">
      <alignment horizontal="center" vertical="center"/>
    </xf>
    <xf numFmtId="0" fontId="2" fillId="4" borderId="0" xfId="0" applyFont="1" applyFill="1" applyProtection="1"/>
    <xf numFmtId="0" fontId="13" fillId="10" borderId="0" xfId="0" applyFont="1" applyFill="1" applyAlignment="1" applyProtection="1">
      <alignment vertical="center" wrapText="1"/>
    </xf>
    <xf numFmtId="0" fontId="6" fillId="7" borderId="2" xfId="0" applyFont="1" applyFill="1" applyBorder="1" applyAlignment="1" applyProtection="1">
      <alignment vertical="center" wrapText="1"/>
    </xf>
    <xf numFmtId="1" fontId="2" fillId="7" borderId="2" xfId="0" applyNumberFormat="1"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0" fontId="6" fillId="7" borderId="4" xfId="0" applyFont="1" applyFill="1" applyBorder="1" applyAlignment="1" applyProtection="1">
      <alignment vertical="center" wrapText="1"/>
    </xf>
    <xf numFmtId="1" fontId="2" fillId="8" borderId="2" xfId="0" applyNumberFormat="1" applyFont="1" applyFill="1" applyBorder="1" applyAlignment="1" applyProtection="1">
      <alignment horizontal="center" vertical="center"/>
    </xf>
    <xf numFmtId="0" fontId="2" fillId="0" borderId="0" xfId="0" applyFont="1" applyAlignment="1" applyProtection="1">
      <alignment horizontal="center"/>
    </xf>
    <xf numFmtId="0" fontId="2" fillId="8" borderId="2" xfId="0" applyFont="1" applyFill="1" applyBorder="1" applyAlignment="1" applyProtection="1">
      <alignment horizontal="center" vertical="center"/>
    </xf>
    <xf numFmtId="0" fontId="6" fillId="8" borderId="3" xfId="0" applyFont="1" applyFill="1" applyBorder="1" applyAlignment="1" applyProtection="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pplyProtection="1">
      <alignment horizontal="left" vertical="center"/>
    </xf>
    <xf numFmtId="0" fontId="6" fillId="8" borderId="0" xfId="0" applyFont="1" applyFill="1" applyAlignment="1" applyProtection="1">
      <alignment horizontal="left" vertical="top" wrapText="1"/>
    </xf>
    <xf numFmtId="0" fontId="11" fillId="4" borderId="0" xfId="0" applyFont="1" applyFill="1" applyAlignment="1" applyProtection="1">
      <alignment horizontal="left" vertical="center"/>
    </xf>
    <xf numFmtId="0" fontId="6" fillId="8" borderId="0" xfId="0" applyFont="1" applyFill="1" applyAlignment="1" applyProtection="1">
      <alignment horizontal="left" vertical="top" wrapText="1"/>
      <protection locked="0"/>
    </xf>
  </cellXfs>
  <cellStyles count="1">
    <cellStyle name="Standaard" xfId="0" builtinId="0"/>
  </cellStyles>
  <dxfs count="2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4.45"/>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ht="15.75" customHeight="1">
      <c r="A10" s="22"/>
      <c r="B10" t="s">
        <v>22</v>
      </c>
    </row>
    <row r="11" spans="1:9" ht="15.75" customHeight="1">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topLeftCell="A10" zoomScale="160" zoomScaleNormal="160" workbookViewId="0">
      <selection activeCell="B2" sqref="B2"/>
    </sheetView>
  </sheetViews>
  <sheetFormatPr defaultRowHeight="14.45"/>
  <cols>
    <col min="1" max="1" width="3.28515625" style="8" customWidth="1"/>
    <col min="2" max="2" width="95.140625" style="8" customWidth="1"/>
    <col min="3" max="3" width="9.140625" style="8" customWidth="1"/>
  </cols>
  <sheetData>
    <row r="1" spans="1:3">
      <c r="A1" s="29"/>
      <c r="B1" s="33" t="s">
        <v>25</v>
      </c>
      <c r="C1" s="29"/>
    </row>
    <row r="2" spans="1:3" ht="74.25" customHeight="1">
      <c r="A2" s="29"/>
      <c r="B2" s="34" t="s">
        <v>26</v>
      </c>
      <c r="C2" s="29"/>
    </row>
    <row r="3" spans="1:3">
      <c r="A3" s="29"/>
      <c r="B3" s="31" t="s">
        <v>27</v>
      </c>
      <c r="C3" s="29"/>
    </row>
    <row r="4" spans="1:3" ht="106.5" customHeight="1">
      <c r="A4" s="29"/>
      <c r="B4" s="34" t="s">
        <v>28</v>
      </c>
      <c r="C4" s="29"/>
    </row>
    <row r="5" spans="1:3">
      <c r="A5" s="29"/>
      <c r="B5" s="31" t="s">
        <v>29</v>
      </c>
      <c r="C5" s="29"/>
    </row>
    <row r="6" spans="1:3" ht="161.25" customHeight="1">
      <c r="A6" s="29"/>
      <c r="B6" s="34" t="s">
        <v>30</v>
      </c>
      <c r="C6" s="29"/>
    </row>
    <row r="7" spans="1:3">
      <c r="A7" s="29"/>
      <c r="B7" s="33" t="s">
        <v>31</v>
      </c>
      <c r="C7" s="29"/>
    </row>
    <row r="8" spans="1:3" ht="107.25" customHeight="1">
      <c r="A8" s="29"/>
      <c r="B8" s="34" t="s">
        <v>32</v>
      </c>
      <c r="C8" s="29"/>
    </row>
    <row r="9" spans="1:3">
      <c r="A9" s="29"/>
      <c r="B9" s="31" t="s">
        <v>33</v>
      </c>
      <c r="C9" s="29"/>
    </row>
    <row r="10" spans="1:3" ht="34.5" customHeight="1">
      <c r="A10" s="30" t="s">
        <v>34</v>
      </c>
      <c r="B10" s="32" t="s">
        <v>35</v>
      </c>
      <c r="C10" s="29"/>
    </row>
    <row r="11" spans="1:3" s="29" customFormat="1" ht="67.5" customHeight="1">
      <c r="A11" s="30" t="s">
        <v>34</v>
      </c>
      <c r="B11" s="32" t="s">
        <v>36</v>
      </c>
    </row>
    <row r="12" spans="1:3" ht="51.75" customHeight="1">
      <c r="A12" s="30" t="s">
        <v>34</v>
      </c>
      <c r="B12" s="32" t="s">
        <v>37</v>
      </c>
      <c r="C12" s="29"/>
    </row>
    <row r="13" spans="1:3" ht="34.5" customHeight="1">
      <c r="A13" s="30" t="s">
        <v>34</v>
      </c>
      <c r="B13" s="32" t="s">
        <v>38</v>
      </c>
      <c r="C13" s="29"/>
    </row>
    <row r="14" spans="1:3" ht="34.5" customHeight="1">
      <c r="A14" s="30" t="s">
        <v>34</v>
      </c>
      <c r="B14" s="37" t="s">
        <v>39</v>
      </c>
      <c r="C14" s="29"/>
    </row>
    <row r="15" spans="1:3" ht="25.5" customHeight="1">
      <c r="A15" s="30" t="s">
        <v>34</v>
      </c>
      <c r="B15" s="37" t="s">
        <v>40</v>
      </c>
      <c r="C15" s="29"/>
    </row>
    <row r="16" spans="1:3">
      <c r="A16" s="29"/>
      <c r="B16" s="37"/>
      <c r="C16" s="29"/>
    </row>
    <row r="17" spans="1:3">
      <c r="A17" s="29"/>
      <c r="B17" s="37"/>
      <c r="C17" s="29"/>
    </row>
    <row r="18" spans="1:3">
      <c r="A18" s="29"/>
      <c r="B18" s="37"/>
      <c r="C18" s="29"/>
    </row>
    <row r="19" spans="1:3">
      <c r="A19" s="29"/>
      <c r="B19" s="37"/>
      <c r="C19" s="29"/>
    </row>
    <row r="20" spans="1:3">
      <c r="A20" s="29"/>
      <c r="B20" s="37"/>
      <c r="C20" s="29"/>
    </row>
    <row r="21" spans="1:3">
      <c r="A21" s="29"/>
      <c r="B21" s="37"/>
      <c r="C21" s="29"/>
    </row>
    <row r="22" spans="1:3">
      <c r="A22" s="29"/>
      <c r="B22" s="37"/>
      <c r="C22" s="29"/>
    </row>
    <row r="23" spans="1:3">
      <c r="A23" s="29"/>
      <c r="B23" s="37"/>
      <c r="C23" s="29"/>
    </row>
    <row r="24" spans="1:3">
      <c r="A24" s="29"/>
      <c r="B24" s="37"/>
      <c r="C24" s="29"/>
    </row>
    <row r="25" spans="1:3">
      <c r="A25" s="29"/>
      <c r="B25" s="37"/>
      <c r="C25" s="29"/>
    </row>
    <row r="26" spans="1:3">
      <c r="A26" s="29"/>
      <c r="B26" s="37"/>
      <c r="C26" s="29"/>
    </row>
    <row r="27" spans="1:3">
      <c r="A27" s="29"/>
      <c r="B27" s="37"/>
      <c r="C27" s="29"/>
    </row>
    <row r="28" spans="1:3">
      <c r="A28" s="29"/>
      <c r="B28" s="37"/>
      <c r="C28" s="29"/>
    </row>
    <row r="29" spans="1:3">
      <c r="A29" s="29"/>
      <c r="B29" s="37"/>
      <c r="C29" s="29"/>
    </row>
    <row r="30" spans="1:3">
      <c r="A30" s="29"/>
      <c r="B30" s="37"/>
      <c r="C30" s="29"/>
    </row>
    <row r="31" spans="1:3">
      <c r="A31" s="29"/>
      <c r="B31" s="37"/>
      <c r="C31" s="29"/>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tabSelected="1" zoomScale="85" zoomScaleNormal="85" workbookViewId="0">
      <pane ySplit="2" topLeftCell="F21" activePane="bottomLeft" state="frozen"/>
      <selection pane="bottomLeft" activeCell="N26" sqref="N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M3 (cohort 2020 - 2021)</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NASK1 leerlaag M3 (schooljaar 2020 - 2021)</v>
      </c>
      <c r="H4" s="47"/>
      <c r="I4" s="43"/>
      <c r="J4" s="43"/>
      <c r="K4" s="47"/>
      <c r="L4" s="43"/>
      <c r="M4" s="43"/>
      <c r="N4" s="43"/>
      <c r="O4" s="43"/>
      <c r="P4" s="47"/>
      <c r="Q4" s="47"/>
    </row>
    <row r="5" spans="1:32" ht="34.5" hidden="1" customHeight="1">
      <c r="A5" s="9" t="s">
        <v>48</v>
      </c>
      <c r="B5" s="2">
        <v>16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hidden="1" customHeight="1">
      <c r="A7" s="9" t="s">
        <v>63</v>
      </c>
      <c r="B7" s="2">
        <v>2020</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hidden="1" customHeight="1">
      <c r="A8" s="9" t="s">
        <v>64</v>
      </c>
      <c r="B8" s="2">
        <v>289</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hidden="1"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hidden="1" customHeight="1">
      <c r="A10" s="9" t="s">
        <v>66</v>
      </c>
      <c r="B10" s="6">
        <f ca="1">NOW()</f>
        <v>44361.877383680556</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0</v>
      </c>
      <c r="C13" s="9" t="s">
        <v>47</v>
      </c>
      <c r="D13" s="2">
        <v>700</v>
      </c>
      <c r="F13" s="40"/>
      <c r="G13" s="59" t="str">
        <f>CONCATENATE("Algemene opmerkingen bij het jaarprogramma van  ",G4)</f>
        <v>Algemene opmerkingen bij het jaarprogramma van  NASK1 leerlaag M3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3</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NASK1 leerlaag M4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879</v>
      </c>
      <c r="E18" s="2"/>
      <c r="F18" s="40"/>
      <c r="G18" s="23">
        <v>1</v>
      </c>
      <c r="H18" s="24" t="s">
        <v>72</v>
      </c>
      <c r="I18" s="38">
        <v>2</v>
      </c>
      <c r="J18" s="25" t="s">
        <v>7</v>
      </c>
      <c r="K18" s="26"/>
      <c r="L18" s="38">
        <v>100</v>
      </c>
      <c r="M18" s="23" t="s">
        <v>8</v>
      </c>
      <c r="N18" s="39">
        <v>2</v>
      </c>
      <c r="O18" s="27" t="s">
        <v>8</v>
      </c>
      <c r="P18" s="28" t="s">
        <v>73</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880</v>
      </c>
      <c r="E19" s="2"/>
      <c r="F19" s="40"/>
      <c r="G19" s="23">
        <v>1</v>
      </c>
      <c r="H19" s="24" t="s">
        <v>74</v>
      </c>
      <c r="I19" s="38">
        <v>2</v>
      </c>
      <c r="J19" s="25" t="s">
        <v>7</v>
      </c>
      <c r="K19" s="26"/>
      <c r="L19" s="38">
        <v>100</v>
      </c>
      <c r="M19" s="23" t="s">
        <v>8</v>
      </c>
      <c r="N19" s="39">
        <v>2</v>
      </c>
      <c r="O19" s="27" t="s">
        <v>8</v>
      </c>
      <c r="P19" s="28" t="s">
        <v>75</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881</v>
      </c>
      <c r="E20" s="2"/>
      <c r="F20" s="40"/>
      <c r="G20" s="23">
        <v>2</v>
      </c>
      <c r="H20" s="24" t="s">
        <v>76</v>
      </c>
      <c r="I20" s="38">
        <v>2</v>
      </c>
      <c r="J20" s="25" t="s">
        <v>7</v>
      </c>
      <c r="K20" s="26"/>
      <c r="L20" s="38">
        <v>100</v>
      </c>
      <c r="M20" s="23" t="s">
        <v>8</v>
      </c>
      <c r="N20" s="39">
        <v>2</v>
      </c>
      <c r="O20" s="27" t="s">
        <v>8</v>
      </c>
      <c r="P20" s="28" t="s">
        <v>77</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882</v>
      </c>
      <c r="E21" s="2"/>
      <c r="F21" s="40"/>
      <c r="G21" s="23">
        <v>2</v>
      </c>
      <c r="H21" s="24" t="s">
        <v>78</v>
      </c>
      <c r="I21" s="38">
        <v>2</v>
      </c>
      <c r="J21" s="25" t="s">
        <v>7</v>
      </c>
      <c r="K21" s="26"/>
      <c r="L21" s="38">
        <v>100</v>
      </c>
      <c r="M21" s="23" t="s">
        <v>8</v>
      </c>
      <c r="N21" s="39">
        <v>2</v>
      </c>
      <c r="O21" s="27" t="s">
        <v>8</v>
      </c>
      <c r="P21" s="28" t="s">
        <v>79</v>
      </c>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v>883</v>
      </c>
      <c r="E22" s="2"/>
      <c r="F22" s="40"/>
      <c r="G22" s="23">
        <v>3</v>
      </c>
      <c r="H22" s="24" t="s">
        <v>80</v>
      </c>
      <c r="I22" s="38">
        <v>2</v>
      </c>
      <c r="J22" s="25" t="s">
        <v>7</v>
      </c>
      <c r="K22" s="26"/>
      <c r="L22" s="38">
        <v>100</v>
      </c>
      <c r="M22" s="23" t="s">
        <v>8</v>
      </c>
      <c r="N22" s="39">
        <v>2</v>
      </c>
      <c r="O22" s="27" t="s">
        <v>8</v>
      </c>
      <c r="P22" s="28" t="s">
        <v>81</v>
      </c>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v>884</v>
      </c>
      <c r="E23" s="2"/>
      <c r="F23" s="40"/>
      <c r="G23" s="23">
        <v>3</v>
      </c>
      <c r="H23" s="24" t="s">
        <v>82</v>
      </c>
      <c r="I23" s="38">
        <v>2</v>
      </c>
      <c r="J23" s="25" t="s">
        <v>7</v>
      </c>
      <c r="K23" s="26"/>
      <c r="L23" s="38">
        <v>100</v>
      </c>
      <c r="M23" s="23" t="s">
        <v>8</v>
      </c>
      <c r="N23" s="39">
        <v>2</v>
      </c>
      <c r="O23" s="27" t="s">
        <v>8</v>
      </c>
      <c r="P23" s="28" t="s">
        <v>83</v>
      </c>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ht="17.25">
      <c r="C25" s="9" t="s">
        <v>47</v>
      </c>
      <c r="D25" s="2">
        <v>701</v>
      </c>
      <c r="F25" s="40"/>
      <c r="G25" s="59" t="str">
        <f>CONCATENATE("Algemene opmerkingen bij het jaarprogramma van  ",G16)</f>
        <v>Algemene opmerkingen bij het jaarprogramma van  NASK1 leerlaag M4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t="s">
        <v>84</v>
      </c>
      <c r="H26" s="62"/>
      <c r="I26" s="62"/>
      <c r="J26" s="62"/>
      <c r="K26" s="62"/>
      <c r="L26" s="62"/>
      <c r="M26" s="62"/>
      <c r="N26" s="57"/>
      <c r="O26" s="57"/>
      <c r="P26" s="58"/>
      <c r="Q26" s="47"/>
      <c r="R26" s="7"/>
      <c r="S26" s="7"/>
      <c r="T26" s="7"/>
      <c r="U26" s="7"/>
      <c r="V26" s="7"/>
      <c r="W26" s="7"/>
      <c r="X26" s="7"/>
      <c r="Y26" s="7"/>
      <c r="Z26" s="7"/>
      <c r="AA26" s="7"/>
      <c r="AB26" s="7"/>
      <c r="AC26" s="7"/>
      <c r="AD26" s="7"/>
      <c r="AE26" s="7"/>
    </row>
    <row r="27" spans="3:32" ht="17.25">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NASK1 leerlaag M5 (schooljaar 2022 - 2021)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NASK1 leerlaag M5 (schooljaar 2022 - 2021)</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F22" activePane="bottomLeft" state="frozen"/>
      <selection pane="bottomLeft" activeCell="G26" sqref="G26:M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M4 (cohort 2019 - 2020)</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NASK1 leerlaag M3 (schooljaar 2019 - 2020)</v>
      </c>
      <c r="H4" s="47"/>
      <c r="I4" s="43"/>
      <c r="J4" s="43"/>
      <c r="K4" s="47"/>
      <c r="L4" s="43"/>
      <c r="M4" s="43"/>
      <c r="N4" s="43"/>
      <c r="O4" s="43"/>
      <c r="P4" s="47"/>
      <c r="Q4" s="47"/>
    </row>
    <row r="5" spans="1:32" ht="34.5" hidden="1" customHeight="1">
      <c r="A5" s="9" t="s">
        <v>48</v>
      </c>
      <c r="B5" s="2">
        <v>16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hidden="1"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hidden="1" customHeight="1">
      <c r="A8" s="9" t="s">
        <v>64</v>
      </c>
      <c r="B8" s="2">
        <v>49</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hidden="1" customHeight="1">
      <c r="A9" s="9" t="s">
        <v>65</v>
      </c>
      <c r="B9" s="4">
        <f>IF(B6="A",B7+3,IF(B6="H",B7+2,B7+1))</f>
        <v>2020</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hidden="1" customHeight="1">
      <c r="A10" s="9" t="s">
        <v>66</v>
      </c>
      <c r="B10" s="6">
        <f ca="1">NOW()</f>
        <v>44361.877383680556</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-1</v>
      </c>
      <c r="C13" s="9" t="s">
        <v>47</v>
      </c>
      <c r="D13" s="2">
        <v>121</v>
      </c>
      <c r="F13" s="40"/>
      <c r="G13" s="59" t="str">
        <f>CONCATENATE("Algemene opmerkingen bij het jaarprogramma van  ",G4)</f>
        <v>Algemene opmerkingen bij het jaarprogramma van  NASK1 leerlaag M3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NASK1 leerlaag M4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200</v>
      </c>
      <c r="E18" s="2"/>
      <c r="F18" s="40"/>
      <c r="G18" s="46">
        <v>1</v>
      </c>
      <c r="H18" s="49" t="s">
        <v>72</v>
      </c>
      <c r="I18" s="50">
        <v>2</v>
      </c>
      <c r="J18" s="51" t="s">
        <v>7</v>
      </c>
      <c r="K18" s="52"/>
      <c r="L18" s="50">
        <v>100</v>
      </c>
      <c r="M18" s="46" t="s">
        <v>8</v>
      </c>
      <c r="N18" s="53">
        <v>2</v>
      </c>
      <c r="O18" s="55" t="s">
        <v>8</v>
      </c>
      <c r="P18" s="56" t="s">
        <v>73</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201</v>
      </c>
      <c r="E19" s="2"/>
      <c r="F19" s="40"/>
      <c r="G19" s="46">
        <v>1</v>
      </c>
      <c r="H19" s="49" t="s">
        <v>74</v>
      </c>
      <c r="I19" s="50">
        <v>2</v>
      </c>
      <c r="J19" s="51" t="s">
        <v>7</v>
      </c>
      <c r="K19" s="52"/>
      <c r="L19" s="50">
        <v>100</v>
      </c>
      <c r="M19" s="46" t="s">
        <v>8</v>
      </c>
      <c r="N19" s="53">
        <v>2</v>
      </c>
      <c r="O19" s="55" t="s">
        <v>8</v>
      </c>
      <c r="P19" s="56" t="s">
        <v>75</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202</v>
      </c>
      <c r="E20" s="2"/>
      <c r="F20" s="40"/>
      <c r="G20" s="46">
        <v>2</v>
      </c>
      <c r="H20" s="49" t="s">
        <v>76</v>
      </c>
      <c r="I20" s="50">
        <v>2</v>
      </c>
      <c r="J20" s="51" t="s">
        <v>7</v>
      </c>
      <c r="K20" s="52"/>
      <c r="L20" s="50">
        <v>100</v>
      </c>
      <c r="M20" s="46" t="s">
        <v>8</v>
      </c>
      <c r="N20" s="53">
        <v>2</v>
      </c>
      <c r="O20" s="55" t="s">
        <v>8</v>
      </c>
      <c r="P20" s="56" t="s">
        <v>77</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203</v>
      </c>
      <c r="E21" s="2"/>
      <c r="F21" s="40"/>
      <c r="G21" s="46">
        <v>2</v>
      </c>
      <c r="H21" s="49" t="s">
        <v>78</v>
      </c>
      <c r="I21" s="50">
        <v>2</v>
      </c>
      <c r="J21" s="51" t="s">
        <v>7</v>
      </c>
      <c r="K21" s="52"/>
      <c r="L21" s="50">
        <v>100</v>
      </c>
      <c r="M21" s="46" t="s">
        <v>8</v>
      </c>
      <c r="N21" s="53">
        <v>2</v>
      </c>
      <c r="O21" s="55" t="s">
        <v>8</v>
      </c>
      <c r="P21" s="56" t="s">
        <v>79</v>
      </c>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v>204</v>
      </c>
      <c r="E22" s="2"/>
      <c r="F22" s="40"/>
      <c r="G22" s="46">
        <v>3</v>
      </c>
      <c r="H22" s="49" t="s">
        <v>80</v>
      </c>
      <c r="I22" s="50">
        <v>2</v>
      </c>
      <c r="J22" s="51" t="s">
        <v>7</v>
      </c>
      <c r="K22" s="52"/>
      <c r="L22" s="50">
        <v>100</v>
      </c>
      <c r="M22" s="46" t="s">
        <v>8</v>
      </c>
      <c r="N22" s="53">
        <v>2</v>
      </c>
      <c r="O22" s="55" t="s">
        <v>8</v>
      </c>
      <c r="P22" s="56" t="s">
        <v>81</v>
      </c>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v>205</v>
      </c>
      <c r="E23" s="2"/>
      <c r="F23" s="40"/>
      <c r="G23" s="46">
        <v>3</v>
      </c>
      <c r="H23" s="49" t="s">
        <v>85</v>
      </c>
      <c r="I23" s="50">
        <v>2</v>
      </c>
      <c r="J23" s="51" t="s">
        <v>7</v>
      </c>
      <c r="K23" s="52"/>
      <c r="L23" s="50">
        <v>100</v>
      </c>
      <c r="M23" s="46" t="s">
        <v>8</v>
      </c>
      <c r="N23" s="53">
        <v>2</v>
      </c>
      <c r="O23" s="55" t="s">
        <v>8</v>
      </c>
      <c r="P23" s="56" t="s">
        <v>83</v>
      </c>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122</v>
      </c>
      <c r="F25" s="40"/>
      <c r="G25" s="59" t="str">
        <f>CONCATENATE("Algemene opmerkingen bij het jaarprogramma van  ",G16)</f>
        <v>Algemene opmerkingen bij het jaarprogramma van  NASK1 leerlaag M4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t="s">
        <v>84</v>
      </c>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NASK1 leerlaag M5 (schooljaar 2021 - 2020)</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NASK1 leerlaag M5 (schooljaar 2021 - 2020)</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498B26-BF9A-4762-BF4A-64E338C8DF06}"/>
</file>

<file path=customXml/itemProps2.xml><?xml version="1.0" encoding="utf-8"?>
<ds:datastoreItem xmlns:ds="http://schemas.openxmlformats.org/officeDocument/2006/customXml" ds:itemID="{FE122A29-1B29-42C0-85C7-8513789A537D}"/>
</file>

<file path=customXml/itemProps3.xml><?xml version="1.0" encoding="utf-8"?>
<ds:datastoreItem xmlns:ds="http://schemas.openxmlformats.org/officeDocument/2006/customXml" ds:itemID="{20A87005-3001-4A2A-9DA8-1405E7CC68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Beilen, J.J. van</cp:lastModifiedBy>
  <cp:revision/>
  <dcterms:created xsi:type="dcterms:W3CDTF">2015-06-05T18:19:34Z</dcterms:created>
  <dcterms:modified xsi:type="dcterms:W3CDTF">2021-06-14T19:03:57Z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