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A 2021" sheetId="3" r:id="rId6"/>
    <sheet name="A 2020" sheetId="4" r:id="rId7"/>
    <sheet name="A 2019" sheetId="5" r:id="rId8"/>
    <sheet name="A 2018" sheetId="6" r:id="rId9"/>
  </sheets>
  <definedNames/>
  <calcPr calcId="999999" calcMode="auto" calcCompleted="1" fullCalcOnLoad="0" forceFullCalc="0"/>
</workbook>
</file>

<file path=xl/sharedStrings.xml><?xml version="1.0" encoding="utf-8"?>
<sst xmlns="http://schemas.openxmlformats.org/spreadsheetml/2006/main" uniqueCount="95">
  <si>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</si>
  <si>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</si>
  <si>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</si>
  <si>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</si>
  <si>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</si>
  <si>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</si>
  <si>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</si>
  <si>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</si>
  <si>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</si>
  <si>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</si>
  <si>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</si>
  <si>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</si>
  <si>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</si>
  <si>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</si>
  <si>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</si>
  <si>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</si>
  <si>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</si>
  <si>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</si>
  <si>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</si>
  <si>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</si>
  <si>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</si>
  <si>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</si>
  <si>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</si>
  <si>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</si>
  <si>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</si>
  <si>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</si>
  <si>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</si>
  <si>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</si>
  <si>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</si>
  <si>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</si>
  <si>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</si>
  <si>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</si>
  <si>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</si>
  <si>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</si>
  <si>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</si>
  <si>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</si>
  <si>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</si>
  <si>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</si>
  <si>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</si>
  <si>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</si>
  <si>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</si>
  <si>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</si>
  <si>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</si>
  <si>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</si>
  <si>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</si>
  <si>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</si>
  <si>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</si>
  <si>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</si>
  <si>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</si>
  <si>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</si>
  <si>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</si>
  <si>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</si>
  <si>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</si>
  <si>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</si>
  <si>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</si>
  <si>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</si>
  <si>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</si>
  <si>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</si>
  <si>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</si>
  <si>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</si>
  <si>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</si>
  <si>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</si>
  <si>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A</t>
  </si>
  <si>
    <t>Hoofdstuk 2 (Verbanden) + Vaardigheden</t>
  </si>
  <si>
    <t>startJaar</t>
  </si>
  <si>
    <t>Hoofdstuk 1 (Systematisch tellen) + Vaardigheden</t>
  </si>
  <si>
    <t>cid</t>
  </si>
  <si>
    <t>Hoofdstuk 4 (Machtsfuncties) + Vaardigheden</t>
  </si>
  <si>
    <t>eindJaar</t>
  </si>
  <si>
    <t>Hoofdstuk 4 (Machtsfuncties) + Hoofdstuk 5 (Exponentiële functies) + Vaardigheden</t>
  </si>
  <si>
    <t>vandaag</t>
  </si>
  <si>
    <t>Hoofdstuk 3 (Statistiek) + Hoofdstuk 7 (Kansen) + Vaardigheden</t>
  </si>
  <si>
    <t>huidigStartjaar</t>
  </si>
  <si>
    <t>Hoofdstuk 6 (Veranderingen) + Hoofdstuk 8C (Vorm en ruimte) + Vaardigheden</t>
  </si>
  <si>
    <t>huidigSchooljaar</t>
  </si>
  <si>
    <t>positiePTA</t>
  </si>
  <si>
    <t>groep</t>
  </si>
  <si>
    <t>mavo?</t>
  </si>
  <si>
    <t>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t>
  </si>
  <si>
    <t>Moderne wiskunde 11e editie, wiskunde C, deel vwo 5 H1. Formules herleiden. H5 Logaritmen. Vaardigheden</t>
  </si>
  <si>
    <t>Moderne wiskunde 11e editie, wiskunde C, deel vwo 5 H2 Statistiek H4 Toevalsvariabelen H7 Binomiale verdeling, Systematisch tellen Vaardigheden</t>
  </si>
  <si>
    <t>A1, A2, A3, E1, E2, E3, E4, E5</t>
  </si>
  <si>
    <t>Wiskunde Alympiade</t>
  </si>
  <si>
    <t>A1, A2, A3, H</t>
  </si>
  <si>
    <t>Moderne wiskunde 11e editie, wiskunde C, deel vwo 5 H6 Rijen en recursie. H8. Uit de geschiedenis van de wiskunde. Vaardigheden</t>
  </si>
  <si>
    <t>Moderne wiskunde 11e editie, wiskunde C, deel vwo 5 Vorm en Ruimte, oa H3. Perspectief. Vaardigheden</t>
  </si>
  <si>
    <t>Statistisch onderzoek</t>
  </si>
  <si>
    <t>A1, A2, A3, E1, E2, E3, E4, E5, E6</t>
  </si>
  <si>
    <t xml:space="preserve">Bij de schriftelijke toetsen vervangt de grafische rekenmachine de gewone rekenmachine als toegestaan hulpmiddel.			</t>
  </si>
  <si>
    <t>Moderne wiskunde 11e editie, wiskunde C, deel vwo 6, de hoofdstukken 1 en 4. Vaardigheden. Normale verdelingen. Verbanden. Veranderingen. Vaardigheden.</t>
  </si>
  <si>
    <t>A1, A2, A3, E1, E2, E3, E4, E5, rekenen</t>
  </si>
  <si>
    <t>Moderne wiskunde 11e editie, wiskunde C, deel vwo 5, hoofdstuk 6 en deel vwo 6, de hoofdstukken 3 en 4. Vaardigheden. Vorm en ruimte.  Rijen. Verbanden. Vaardigheden.</t>
  </si>
  <si>
    <t>A1, A2, A3, rekenen</t>
  </si>
  <si>
    <t>Moderne wiskunde 11e editie, wiskunde C, deel vwo 6, de hoofdstukken 2 en 4, en de syllabus Logisch redeneren. Vaardigheden. Logisch redeneren. Combinatoriek. Verbanden. Vaardigheden.</t>
  </si>
  <si>
    <t>Bij de schriftelijke toetsen vervangt de grafische rekenmachine de gewone rekenmachine als toegestaan hulpmiddel.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</si>
</sst>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3"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styles" Target="styles.xml"/><Relationship Id="rId6" Type="http://schemas.openxmlformats.org/officeDocument/2006/relationships/worksheet" Target="worksheets/sheet3.xml"/><Relationship Id="rId11" Type="http://schemas.openxmlformats.org/officeDocument/2006/relationships/customXml" Target="../customXml/item2.xml"/><Relationship Id="rId5" Type="http://schemas.openxmlformats.org/officeDocument/2006/relationships/worksheet" Target="worksheets/sheet2.xml"/><Relationship Id="rId10" Type="http://schemas.openxmlformats.org/officeDocument/2006/relationships/customXml" Target="../customXml/item1.xml"/><Relationship Id="rId4" Type="http://schemas.openxmlformats.org/officeDocument/2006/relationships/worksheet" Target="worksheets/sheet1.xml"/><Relationship Id="rId9"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WC leerlaag A4 (schooljaar 2021 - 2022)</v>
      </c>
      <c r="H4" s="52"/>
      <c r="I4" s="46"/>
      <c r="J4" s="46"/>
      <c r="K4" s="52"/>
      <c r="L4" s="46"/>
      <c r="M4" s="46"/>
      <c r="N4" s="46"/>
      <c r="O4" s="46"/>
      <c r="P4" s="52"/>
      <c r="Q4" s="52"/>
    </row>
    <row r="5" spans="1:32" customHeight="1" ht="34.5">
      <c r="A5" s="9" t="s">
        <v>48</v>
      </c>
      <c r="B5" s="2">
        <v>11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801</v>
      </c>
      <c r="E6" s="2"/>
      <c r="F6" s="42"/>
      <c r="G6" s="23">
        <v>1</v>
      </c>
      <c r="H6" s="24" t="s">
        <v>63</v>
      </c>
      <c r="I6" s="40">
        <v>2</v>
      </c>
      <c r="J6" s="25" t="s">
        <v>7</v>
      </c>
      <c r="K6" s="26"/>
      <c r="L6" s="40">
        <v>50</v>
      </c>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802</v>
      </c>
      <c r="E7" s="2"/>
      <c r="F7" s="42"/>
      <c r="G7" s="23">
        <v>1</v>
      </c>
      <c r="H7" s="24" t="s">
        <v>65</v>
      </c>
      <c r="I7" s="40">
        <v>2</v>
      </c>
      <c r="J7" s="25" t="s">
        <v>7</v>
      </c>
      <c r="K7" s="26"/>
      <c r="L7" s="40">
        <v>50</v>
      </c>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213</v>
      </c>
      <c r="D8" s="2">
        <v>803</v>
      </c>
      <c r="E8" s="2"/>
      <c r="F8" s="42"/>
      <c r="G8" s="23">
        <v>2</v>
      </c>
      <c r="H8" s="24" t="s">
        <v>67</v>
      </c>
      <c r="I8" s="40">
        <v>1</v>
      </c>
      <c r="J8" s="25" t="s">
        <v>7</v>
      </c>
      <c r="K8" s="26"/>
      <c r="L8" s="40">
        <v>50</v>
      </c>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804</v>
      </c>
      <c r="E9" s="2"/>
      <c r="F9" s="42"/>
      <c r="G9" s="23">
        <v>2</v>
      </c>
      <c r="H9" s="24" t="s">
        <v>69</v>
      </c>
      <c r="I9" s="40">
        <v>3</v>
      </c>
      <c r="J9" s="25" t="s">
        <v>7</v>
      </c>
      <c r="K9" s="26"/>
      <c r="L9" s="40">
        <v>100</v>
      </c>
      <c r="M9" s="23" t="s">
        <v>11</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44346.428877315</v>
      </c>
      <c r="D10" s="2">
        <v>805</v>
      </c>
      <c r="E10" s="2"/>
      <c r="F10" s="42"/>
      <c r="G10" s="23">
        <v>3</v>
      </c>
      <c r="H10" s="24" t="s">
        <v>71</v>
      </c>
      <c r="I10" s="40">
        <v>3</v>
      </c>
      <c r="J10" s="25" t="s">
        <v>7</v>
      </c>
      <c r="K10" s="26"/>
      <c r="L10" s="40">
        <v>100</v>
      </c>
      <c r="M10" s="23" t="s">
        <v>11</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v>806</v>
      </c>
      <c r="E11" s="2"/>
      <c r="F11" s="42"/>
      <c r="G11" s="23">
        <v>4</v>
      </c>
      <c r="H11" s="24" t="s">
        <v>73</v>
      </c>
      <c r="I11" s="40">
        <v>3</v>
      </c>
      <c r="J11" s="25" t="s">
        <v>7</v>
      </c>
      <c r="K11" s="26"/>
      <c r="L11" s="40">
        <v>100</v>
      </c>
      <c r="M11" s="23" t="s">
        <v>11</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1</v>
      </c>
      <c r="C13" s="9" t="s">
        <v>47</v>
      </c>
      <c r="D13" s="2">
        <v>525</v>
      </c>
      <c r="F13" s="42"/>
      <c r="G13" s="50" t="str">
        <f>CONCATENATE("Algemene opmerkingen bij het jaarprogramma van  ",G4)</f>
        <v>Algemene opmerkingen bij het jaarprogramma van  WC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WC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526</v>
      </c>
      <c r="F25" s="42"/>
      <c r="G25" s="50" t="str">
        <f>CONCATENATE("Algemene opmerkingen bij het jaarprogramma van  ",G16)</f>
        <v>Algemene opmerkingen bij het jaarprogramma van  WC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WC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527</v>
      </c>
      <c r="F37" s="42"/>
      <c r="G37" s="50" t="str">
        <f>CONCATENATE("Algemene opmerkingen bij het jaarprogramma van  ",G28)</f>
        <v>Algemene opmerkingen bij het jaarprogramma van  WC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WC leerlaag A4 (schooljaar 2020 - 2021)</v>
      </c>
      <c r="H4" s="52"/>
      <c r="I4" s="46"/>
      <c r="J4" s="46"/>
      <c r="K4" s="52"/>
      <c r="L4" s="46"/>
      <c r="M4" s="46"/>
      <c r="N4" s="46"/>
      <c r="O4" s="46"/>
      <c r="P4" s="52"/>
      <c r="Q4" s="52"/>
    </row>
    <row r="5" spans="1:32" customHeight="1" ht="34.5">
      <c r="A5" s="9" t="s">
        <v>48</v>
      </c>
      <c r="B5" s="2">
        <v>11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385</v>
      </c>
      <c r="E6" s="2"/>
      <c r="F6" s="42"/>
      <c r="G6" s="49">
        <v>1</v>
      </c>
      <c r="H6" s="54" t="s">
        <v>63</v>
      </c>
      <c r="I6" s="55">
        <v>2</v>
      </c>
      <c r="J6" s="56" t="s">
        <v>7</v>
      </c>
      <c r="K6" s="57"/>
      <c r="L6" s="55">
        <v>50</v>
      </c>
      <c r="M6" s="49" t="s">
        <v>11</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386</v>
      </c>
      <c r="E7" s="2"/>
      <c r="F7" s="42"/>
      <c r="G7" s="49">
        <v>1</v>
      </c>
      <c r="H7" s="54" t="s">
        <v>65</v>
      </c>
      <c r="I7" s="55">
        <v>2</v>
      </c>
      <c r="J7" s="56" t="s">
        <v>7</v>
      </c>
      <c r="K7" s="57"/>
      <c r="L7" s="55">
        <v>50</v>
      </c>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118</v>
      </c>
      <c r="D8" s="2">
        <v>387</v>
      </c>
      <c r="E8" s="2"/>
      <c r="F8" s="42"/>
      <c r="G8" s="49">
        <v>2</v>
      </c>
      <c r="H8" s="54" t="s">
        <v>67</v>
      </c>
      <c r="I8" s="55">
        <v>1</v>
      </c>
      <c r="J8" s="56" t="s">
        <v>7</v>
      </c>
      <c r="K8" s="57"/>
      <c r="L8" s="55">
        <v>50</v>
      </c>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388</v>
      </c>
      <c r="E9" s="2"/>
      <c r="F9" s="42"/>
      <c r="G9" s="49">
        <v>2</v>
      </c>
      <c r="H9" s="54" t="s">
        <v>69</v>
      </c>
      <c r="I9" s="55">
        <v>3</v>
      </c>
      <c r="J9" s="56" t="s">
        <v>7</v>
      </c>
      <c r="K9" s="57"/>
      <c r="L9" s="55">
        <v>100</v>
      </c>
      <c r="M9" s="49" t="s">
        <v>11</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44346.428877315</v>
      </c>
      <c r="D10" s="2">
        <v>389</v>
      </c>
      <c r="E10" s="2"/>
      <c r="F10" s="42"/>
      <c r="G10" s="49">
        <v>3</v>
      </c>
      <c r="H10" s="54" t="s">
        <v>71</v>
      </c>
      <c r="I10" s="55">
        <v>3</v>
      </c>
      <c r="J10" s="56" t="s">
        <v>7</v>
      </c>
      <c r="K10" s="57"/>
      <c r="L10" s="55">
        <v>100</v>
      </c>
      <c r="M10" s="49" t="s">
        <v>11</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v>390</v>
      </c>
      <c r="E11" s="2"/>
      <c r="F11" s="42"/>
      <c r="G11" s="49">
        <v>4</v>
      </c>
      <c r="H11" s="54" t="s">
        <v>73</v>
      </c>
      <c r="I11" s="55">
        <v>3</v>
      </c>
      <c r="J11" s="56" t="s">
        <v>7</v>
      </c>
      <c r="K11" s="57"/>
      <c r="L11" s="55">
        <v>100</v>
      </c>
      <c r="M11" s="49" t="s">
        <v>11</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0</v>
      </c>
      <c r="C13" s="9" t="s">
        <v>47</v>
      </c>
      <c r="D13" s="2">
        <v>292</v>
      </c>
      <c r="F13" s="42"/>
      <c r="G13" s="50" t="str">
        <f>CONCATENATE("Algemene opmerkingen bij het jaarprogramma van  ",G4)</f>
        <v>Algemene opmerkingen bij het jaarprogramma van  WC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4</v>
      </c>
      <c r="F14" s="42"/>
      <c r="G14" s="51" t="s">
        <v>78</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WC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795</v>
      </c>
      <c r="E18" s="2"/>
      <c r="F18" s="42"/>
      <c r="G18" s="23">
        <v>1</v>
      </c>
      <c r="H18" s="24" t="s">
        <v>79</v>
      </c>
      <c r="I18" s="40">
        <v>2</v>
      </c>
      <c r="J18" s="25" t="s">
        <v>7</v>
      </c>
      <c r="K18" s="26"/>
      <c r="L18" s="40">
        <v>100</v>
      </c>
      <c r="M18" s="23" t="s">
        <v>11</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796</v>
      </c>
      <c r="E19" s="2"/>
      <c r="F19" s="42"/>
      <c r="G19" s="23">
        <v>2</v>
      </c>
      <c r="H19" s="24" t="s">
        <v>80</v>
      </c>
      <c r="I19" s="40">
        <v>2</v>
      </c>
      <c r="J19" s="25" t="s">
        <v>7</v>
      </c>
      <c r="K19" s="26"/>
      <c r="L19" s="40">
        <v>100</v>
      </c>
      <c r="M19" s="23" t="s">
        <v>8</v>
      </c>
      <c r="N19" s="41">
        <v>2</v>
      </c>
      <c r="O19" s="27" t="s">
        <v>8</v>
      </c>
      <c r="P19" s="28" t="s">
        <v>81</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797</v>
      </c>
      <c r="E20" s="2"/>
      <c r="F20" s="42"/>
      <c r="G20" s="23">
        <v>3</v>
      </c>
      <c r="H20" s="24" t="s">
        <v>82</v>
      </c>
      <c r="I20" s="40">
        <v>1</v>
      </c>
      <c r="J20" s="25" t="s">
        <v>19</v>
      </c>
      <c r="K20" s="26"/>
      <c r="L20" s="40">
        <v>100</v>
      </c>
      <c r="M20" s="23" t="s">
        <v>8</v>
      </c>
      <c r="N20" s="41">
        <v>2</v>
      </c>
      <c r="O20" s="27" t="s">
        <v>11</v>
      </c>
      <c r="P20" s="28" t="s">
        <v>83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798</v>
      </c>
      <c r="E21" s="2"/>
      <c r="F21" s="42"/>
      <c r="G21" s="23">
        <v>4</v>
      </c>
      <c r="H21" s="24" t="s">
        <v>84</v>
      </c>
      <c r="I21" s="40">
        <v>2</v>
      </c>
      <c r="J21" s="25" t="s">
        <v>7</v>
      </c>
      <c r="K21" s="26"/>
      <c r="L21" s="40">
        <v>100</v>
      </c>
      <c r="M21" s="23" t="s">
        <v>8</v>
      </c>
      <c r="N21" s="41">
        <v>1</v>
      </c>
      <c r="O21" s="27" t="s">
        <v>8</v>
      </c>
      <c r="P21" s="28" t="s">
        <v>83</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799</v>
      </c>
      <c r="E22" s="2"/>
      <c r="F22" s="42"/>
      <c r="G22" s="23">
        <v>2</v>
      </c>
      <c r="H22" s="24" t="s">
        <v>85</v>
      </c>
      <c r="I22" s="40">
        <v>2</v>
      </c>
      <c r="J22" s="25" t="s">
        <v>7</v>
      </c>
      <c r="K22" s="26"/>
      <c r="L22" s="40"/>
      <c r="M22" s="23" t="s">
        <v>11</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800</v>
      </c>
      <c r="E23" s="2"/>
      <c r="F23" s="42"/>
      <c r="G23" s="23">
        <v>4</v>
      </c>
      <c r="H23" s="24" t="s">
        <v>86</v>
      </c>
      <c r="I23" s="40">
        <v>1</v>
      </c>
      <c r="J23" s="25" t="s">
        <v>19</v>
      </c>
      <c r="K23" s="26"/>
      <c r="L23" s="40"/>
      <c r="M23" s="23" t="s">
        <v>8</v>
      </c>
      <c r="N23" s="41">
        <v>1</v>
      </c>
      <c r="O23" s="27" t="s">
        <v>11</v>
      </c>
      <c r="P23" s="28" t="s">
        <v>87</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293</v>
      </c>
      <c r="F25" s="42"/>
      <c r="G25" s="50" t="str">
        <f>CONCATENATE("Algemene opmerkingen bij het jaarprogramma van  ",G16)</f>
        <v>Algemene opmerkingen bij het jaarprogramma van  WC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WC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294</v>
      </c>
      <c r="F37" s="42"/>
      <c r="G37" s="50" t="str">
        <f>CONCATENATE("Algemene opmerkingen bij het jaarprogramma van  ",G28)</f>
        <v>Algemene opmerkingen bij het jaarprogramma van  WC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WC leerlaag A4 (schooljaar 2019 - 2020)</v>
      </c>
      <c r="H4" s="52"/>
      <c r="I4" s="46"/>
      <c r="J4" s="46"/>
      <c r="K4" s="52"/>
      <c r="L4" s="46"/>
      <c r="M4" s="46"/>
      <c r="N4" s="46"/>
      <c r="O4" s="46"/>
      <c r="P4" s="52"/>
      <c r="Q4" s="52"/>
    </row>
    <row r="5" spans="1:32" customHeight="1" ht="34.5">
      <c r="A5" s="9" t="s">
        <v>48</v>
      </c>
      <c r="B5" s="2">
        <v>11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44346.428877315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-1</v>
      </c>
      <c r="C13" s="9" t="s">
        <v>47</v>
      </c>
      <c r="D13" s="2">
        <v>295</v>
      </c>
      <c r="F13" s="42"/>
      <c r="G13" s="50" t="str">
        <f>CONCATENATE("Algemene opmerkingen bij het jaarprogramma van  ",G4)</f>
        <v>Algemene opmerkingen bij het jaarprogramma van  WC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WC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391</v>
      </c>
      <c r="E18" s="2"/>
      <c r="F18" s="42"/>
      <c r="G18" s="49">
        <v>1</v>
      </c>
      <c r="H18" s="54" t="s">
        <v>79</v>
      </c>
      <c r="I18" s="55">
        <v>2</v>
      </c>
      <c r="J18" s="56" t="s">
        <v>7</v>
      </c>
      <c r="K18" s="57"/>
      <c r="L18" s="55">
        <v>100</v>
      </c>
      <c r="M18" s="49" t="s">
        <v>11</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392</v>
      </c>
      <c r="E19" s="2"/>
      <c r="F19" s="42"/>
      <c r="G19" s="49">
        <v>2</v>
      </c>
      <c r="H19" s="54" t="s">
        <v>80</v>
      </c>
      <c r="I19" s="55">
        <v>2</v>
      </c>
      <c r="J19" s="56" t="s">
        <v>7</v>
      </c>
      <c r="K19" s="57"/>
      <c r="L19" s="55">
        <v>100</v>
      </c>
      <c r="M19" s="49" t="s">
        <v>8</v>
      </c>
      <c r="N19" s="58">
        <v>2</v>
      </c>
      <c r="O19" s="60" t="s">
        <v>8</v>
      </c>
      <c r="P19" s="61" t="s">
        <v>81</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393</v>
      </c>
      <c r="E20" s="2"/>
      <c r="F20" s="42"/>
      <c r="G20" s="49">
        <v>3</v>
      </c>
      <c r="H20" s="54" t="s">
        <v>82</v>
      </c>
      <c r="I20" s="55">
        <v>1</v>
      </c>
      <c r="J20" s="56" t="s">
        <v>19</v>
      </c>
      <c r="K20" s="57"/>
      <c r="L20" s="55">
        <v>100</v>
      </c>
      <c r="M20" s="49" t="s">
        <v>8</v>
      </c>
      <c r="N20" s="58">
        <v>2</v>
      </c>
      <c r="O20" s="60" t="s">
        <v>11</v>
      </c>
      <c r="P20" s="61" t="s">
        <v>83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394</v>
      </c>
      <c r="E21" s="2"/>
      <c r="F21" s="42"/>
      <c r="G21" s="49">
        <v>4</v>
      </c>
      <c r="H21" s="54" t="s">
        <v>84</v>
      </c>
      <c r="I21" s="55">
        <v>2</v>
      </c>
      <c r="J21" s="56" t="s">
        <v>7</v>
      </c>
      <c r="K21" s="57"/>
      <c r="L21" s="55">
        <v>100</v>
      </c>
      <c r="M21" s="49" t="s">
        <v>8</v>
      </c>
      <c r="N21" s="58">
        <v>1</v>
      </c>
      <c r="O21" s="60" t="s">
        <v>8</v>
      </c>
      <c r="P21" s="61" t="s">
        <v>83</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395</v>
      </c>
      <c r="E22" s="2"/>
      <c r="F22" s="42"/>
      <c r="G22" s="49">
        <v>2</v>
      </c>
      <c r="H22" s="54" t="s">
        <v>85</v>
      </c>
      <c r="I22" s="55">
        <v>2</v>
      </c>
      <c r="J22" s="56" t="s">
        <v>7</v>
      </c>
      <c r="K22" s="57"/>
      <c r="L22" s="55"/>
      <c r="M22" s="49" t="s">
        <v>11</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396</v>
      </c>
      <c r="E23" s="2"/>
      <c r="F23" s="42"/>
      <c r="G23" s="49">
        <v>4</v>
      </c>
      <c r="H23" s="54" t="s">
        <v>86</v>
      </c>
      <c r="I23" s="55">
        <v>1</v>
      </c>
      <c r="J23" s="56" t="s">
        <v>19</v>
      </c>
      <c r="K23" s="57"/>
      <c r="L23" s="55"/>
      <c r="M23" s="49" t="s">
        <v>8</v>
      </c>
      <c r="N23" s="58">
        <v>1</v>
      </c>
      <c r="O23" s="60" t="s">
        <v>11</v>
      </c>
      <c r="P23" s="61" t="s">
        <v>87</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296</v>
      </c>
      <c r="F25" s="42"/>
      <c r="G25" s="50" t="str">
        <f>CONCATENATE("Algemene opmerkingen bij het jaarprogramma van  ",G16)</f>
        <v>Algemene opmerkingen bij het jaarprogramma van  WC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88</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WC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792</v>
      </c>
      <c r="E30" s="2"/>
      <c r="F30" s="42"/>
      <c r="G30" s="23">
        <v>1</v>
      </c>
      <c r="H30" s="24" t="s">
        <v>89</v>
      </c>
      <c r="I30" s="40"/>
      <c r="J30" s="25" t="s">
        <v>7</v>
      </c>
      <c r="K30" s="26"/>
      <c r="L30" s="40">
        <v>100</v>
      </c>
      <c r="M30" s="23" t="s">
        <v>8</v>
      </c>
      <c r="N30" s="41">
        <v>4</v>
      </c>
      <c r="O30" s="27" t="s">
        <v>8</v>
      </c>
      <c r="P30" s="28" t="s">
        <v>90</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793</v>
      </c>
      <c r="E31" s="2"/>
      <c r="F31" s="42"/>
      <c r="G31" s="23">
        <v>2</v>
      </c>
      <c r="H31" s="24" t="s">
        <v>91</v>
      </c>
      <c r="I31" s="40"/>
      <c r="J31" s="25" t="s">
        <v>7</v>
      </c>
      <c r="K31" s="26"/>
      <c r="L31" s="40">
        <v>100</v>
      </c>
      <c r="M31" s="23" t="s">
        <v>8</v>
      </c>
      <c r="N31" s="41">
        <v>4</v>
      </c>
      <c r="O31" s="27" t="s">
        <v>8</v>
      </c>
      <c r="P31" s="28" t="s">
        <v>92</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794</v>
      </c>
      <c r="E32" s="2"/>
      <c r="F32" s="42"/>
      <c r="G32" s="23">
        <v>3</v>
      </c>
      <c r="H32" s="24" t="s">
        <v>93</v>
      </c>
      <c r="I32" s="40"/>
      <c r="J32" s="25" t="s">
        <v>7</v>
      </c>
      <c r="K32" s="26"/>
      <c r="L32" s="40">
        <v>100</v>
      </c>
      <c r="M32" s="23" t="s">
        <v>8</v>
      </c>
      <c r="N32" s="41">
        <v>4</v>
      </c>
      <c r="O32" s="27" t="s">
        <v>8</v>
      </c>
      <c r="P32" s="28" t="s">
        <v>92</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297</v>
      </c>
      <c r="F37" s="42"/>
      <c r="G37" s="50" t="str">
        <f>CONCATENATE("Algemene opmerkingen bij het jaarprogramma van  ",G28)</f>
        <v>Algemene opmerkingen bij het jaarprogramma van  WC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WC leerlaag A4 (schooljaar 2018 - 2019)</v>
      </c>
      <c r="H4" s="52"/>
      <c r="I4" s="46"/>
      <c r="J4" s="46"/>
      <c r="K4" s="52"/>
      <c r="L4" s="46"/>
      <c r="M4" s="46"/>
      <c r="N4" s="46"/>
      <c r="O4" s="46"/>
      <c r="P4" s="52"/>
      <c r="Q4" s="52"/>
    </row>
    <row r="5" spans="1:32" customHeight="1" ht="34.5">
      <c r="A5" s="9" t="s">
        <v>48</v>
      </c>
      <c r="B5" s="2">
        <v>11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120</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44346.428877315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75</v>
      </c>
      <c r="B13" s="4">
        <f>B7-B11</f>
        <v>-2</v>
      </c>
      <c r="C13" s="9" t="s">
        <v>47</v>
      </c>
      <c r="D13" s="2">
        <v>298</v>
      </c>
      <c r="F13" s="42"/>
      <c r="G13" s="50" t="str">
        <f>CONCATENATE("Algemene opmerkingen bij het jaarprogramma van  ",G4)</f>
        <v>Algemene opmerkingen bij het jaarprogramma van  WC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76</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77</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WC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299</v>
      </c>
      <c r="F25" s="42"/>
      <c r="G25" s="50" t="str">
        <f>CONCATENATE("Algemene opmerkingen bij het jaarprogramma van  ",G16)</f>
        <v>Algemene opmerkingen bij het jaarprogramma van  WC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WC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397</v>
      </c>
      <c r="E30" s="2"/>
      <c r="F30" s="42"/>
      <c r="G30" s="49">
        <v>1</v>
      </c>
      <c r="H30" s="54" t="s">
        <v>89</v>
      </c>
      <c r="I30" s="55"/>
      <c r="J30" s="56" t="s">
        <v>7</v>
      </c>
      <c r="K30" s="57"/>
      <c r="L30" s="55">
        <v>100</v>
      </c>
      <c r="M30" s="49" t="s">
        <v>8</v>
      </c>
      <c r="N30" s="58">
        <v>4</v>
      </c>
      <c r="O30" s="60" t="s">
        <v>8</v>
      </c>
      <c r="P30" s="61" t="s">
        <v>90</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398</v>
      </c>
      <c r="E31" s="2"/>
      <c r="F31" s="42"/>
      <c r="G31" s="49">
        <v>2</v>
      </c>
      <c r="H31" s="54" t="s">
        <v>91</v>
      </c>
      <c r="I31" s="55"/>
      <c r="J31" s="56" t="s">
        <v>7</v>
      </c>
      <c r="K31" s="57"/>
      <c r="L31" s="55">
        <v>100</v>
      </c>
      <c r="M31" s="49" t="s">
        <v>8</v>
      </c>
      <c r="N31" s="58">
        <v>4</v>
      </c>
      <c r="O31" s="60" t="s">
        <v>8</v>
      </c>
      <c r="P31" s="61" t="s">
        <v>92</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399</v>
      </c>
      <c r="E32" s="2"/>
      <c r="F32" s="42"/>
      <c r="G32" s="49">
        <v>3</v>
      </c>
      <c r="H32" s="54" t="s">
        <v>93</v>
      </c>
      <c r="I32" s="55"/>
      <c r="J32" s="56" t="s">
        <v>7</v>
      </c>
      <c r="K32" s="57"/>
      <c r="L32" s="55">
        <v>100</v>
      </c>
      <c r="M32" s="49" t="s">
        <v>8</v>
      </c>
      <c r="N32" s="58">
        <v>4</v>
      </c>
      <c r="O32" s="60" t="s">
        <v>8</v>
      </c>
      <c r="P32" s="61" t="s">
        <v>92</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300</v>
      </c>
      <c r="F37" s="42"/>
      <c r="G37" s="50" t="str">
        <f>CONCATENATE("Algemene opmerkingen bij het jaarprogramma van  ",G28)</f>
        <v>Algemene opmerkingen bij het jaarprogramma van  WC leerlaag A6 (schooljaar 2020 - 2021)</v>
      </c>
      <c r="H37" s="50"/>
      <c r="I37" s="50"/>
      <c r="J37" s="50"/>
      <c r="K37" s="50"/>
      <c r="L37" s="50"/>
      <c r="M37" s="50"/>
      <c r="N37" s="46"/>
      <c r="O37" s="46"/>
      <c r="P37" s="52"/>
      <c r="Q37" s="52"/>
    </row>
    <row r="38" spans="1:32" customHeight="1" ht="72">
      <c r="F38" s="42"/>
      <c r="G38" s="51" t="s">
        <v>94</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Een nieuw document maken." ma:contentTypeScope="" ma:versionID="b8b6492729c5d64e1d9f3b4a43e0d63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1c67a541413ab0422a18a6150a2f6ed3"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958D45-F115-4112-9635-859B45331463}"/>
</file>

<file path=customXml/itemProps2.xml><?xml version="1.0" encoding="utf-8"?>
<ds:datastoreItem xmlns:ds="http://schemas.openxmlformats.org/officeDocument/2006/customXml" ds:itemID="{5F069F02-556C-4EF2-ADDA-C38BA439D910}"/>
</file>

<file path=customXml/itemProps3.xml><?xml version="1.0" encoding="utf-8"?>
<ds:datastoreItem xmlns:ds="http://schemas.openxmlformats.org/officeDocument/2006/customXml" ds:itemID="{CE1F415C-F59A-4B02-BCA0-71326014A26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instellingen</vt:lpstr>
      <vt:lpstr>instructie</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René van der Veen</cp:lastModifiedBy>
  <dcterms:created xsi:type="dcterms:W3CDTF">2015-06-05T18:19:34Z</dcterms:created>
  <dcterms:modified xsi:type="dcterms:W3CDTF">2021-05-30T10:12:28Z</dcterms:modified>
  <cp:category>internal usage only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